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685" yWindow="15" windowWidth="12150" windowHeight="116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_FilterDatabase" localSheetId="0" hidden="1">Sheet1!$A$2:$J$2097</definedName>
  </definedNames>
  <calcPr calcId="125725"/>
</workbook>
</file>

<file path=xl/calcChain.xml><?xml version="1.0" encoding="utf-8"?>
<calcChain xmlns="http://schemas.openxmlformats.org/spreadsheetml/2006/main">
  <c r="U1342" i="5"/>
  <c r="T1342"/>
  <c r="S1342"/>
  <c r="R1342"/>
  <c r="Q1342"/>
  <c r="P1342"/>
  <c r="O1342"/>
  <c r="N1342"/>
  <c r="M1342"/>
  <c r="L1342"/>
  <c r="U1341"/>
  <c r="T1341"/>
  <c r="S1341"/>
  <c r="R1341"/>
  <c r="Q1341"/>
  <c r="P1341"/>
  <c r="O1341"/>
  <c r="N1341"/>
  <c r="M1341"/>
  <c r="L1341"/>
  <c r="U1340"/>
  <c r="T1340"/>
  <c r="S1340"/>
  <c r="R1340"/>
  <c r="Q1340"/>
  <c r="P1340"/>
  <c r="O1340"/>
  <c r="N1340"/>
  <c r="M1340"/>
  <c r="L1340"/>
  <c r="U1339"/>
  <c r="T1339"/>
  <c r="S1339"/>
  <c r="R1339"/>
  <c r="Q1339"/>
  <c r="P1339"/>
  <c r="O1339"/>
  <c r="N1339"/>
  <c r="M1339"/>
  <c r="L1339"/>
  <c r="U1338"/>
  <c r="T1338"/>
  <c r="S1338"/>
  <c r="R1338"/>
  <c r="Q1338"/>
  <c r="P1338"/>
  <c r="O1338"/>
  <c r="N1338"/>
  <c r="M1338"/>
  <c r="L1338"/>
  <c r="U1337"/>
  <c r="T1337"/>
  <c r="S1337"/>
  <c r="R1337"/>
  <c r="Q1337"/>
  <c r="P1337"/>
  <c r="O1337"/>
  <c r="N1337"/>
  <c r="M1337"/>
  <c r="L1337"/>
  <c r="U1336"/>
  <c r="T1336"/>
  <c r="S1336"/>
  <c r="R1336"/>
  <c r="Q1336"/>
  <c r="P1336"/>
  <c r="O1336"/>
  <c r="N1336"/>
  <c r="M1336"/>
  <c r="L1336"/>
  <c r="U1335"/>
  <c r="T1335"/>
  <c r="S1335"/>
  <c r="R1335"/>
  <c r="Q1335"/>
  <c r="P1335"/>
  <c r="O1335"/>
  <c r="N1335"/>
  <c r="M1335"/>
  <c r="L1335"/>
  <c r="U1334"/>
  <c r="T1334"/>
  <c r="S1334"/>
  <c r="R1334"/>
  <c r="Q1334"/>
  <c r="P1334"/>
  <c r="O1334"/>
  <c r="N1334"/>
  <c r="M1334"/>
  <c r="L1334"/>
  <c r="U1333"/>
  <c r="T1333"/>
  <c r="S1333"/>
  <c r="R1333"/>
  <c r="Q1333"/>
  <c r="P1333"/>
  <c r="O1333"/>
  <c r="N1333"/>
  <c r="M1333"/>
  <c r="L1333"/>
  <c r="U1332"/>
  <c r="T1332"/>
  <c r="S1332"/>
  <c r="R1332"/>
  <c r="Q1332"/>
  <c r="P1332"/>
  <c r="O1332"/>
  <c r="N1332"/>
  <c r="M1332"/>
  <c r="L1332"/>
  <c r="U1331"/>
  <c r="T1331"/>
  <c r="S1331"/>
  <c r="R1331"/>
  <c r="Q1331"/>
  <c r="P1331"/>
  <c r="O1331"/>
  <c r="N1331"/>
  <c r="M1331"/>
  <c r="L1331"/>
  <c r="U1330"/>
  <c r="T1330"/>
  <c r="S1330"/>
  <c r="R1330"/>
  <c r="Q1330"/>
  <c r="P1330"/>
  <c r="O1330"/>
  <c r="N1330"/>
  <c r="M1330"/>
  <c r="L1330"/>
  <c r="U1329"/>
  <c r="T1329"/>
  <c r="S1329"/>
  <c r="R1329"/>
  <c r="Q1329"/>
  <c r="P1329"/>
  <c r="O1329"/>
  <c r="N1329"/>
  <c r="M1329"/>
  <c r="L1329"/>
  <c r="U1328"/>
  <c r="T1328"/>
  <c r="S1328"/>
  <c r="R1328"/>
  <c r="Q1328"/>
  <c r="P1328"/>
  <c r="O1328"/>
  <c r="N1328"/>
  <c r="M1328"/>
  <c r="L1328"/>
  <c r="U1327"/>
  <c r="T1327"/>
  <c r="S1327"/>
  <c r="R1327"/>
  <c r="Q1327"/>
  <c r="P1327"/>
  <c r="O1327"/>
  <c r="N1327"/>
  <c r="M1327"/>
  <c r="L1327"/>
  <c r="U1326"/>
  <c r="T1326"/>
  <c r="S1326"/>
  <c r="R1326"/>
  <c r="Q1326"/>
  <c r="P1326"/>
  <c r="O1326"/>
  <c r="N1326"/>
  <c r="M1326"/>
  <c r="L1326"/>
  <c r="U1325"/>
  <c r="T1325"/>
  <c r="S1325"/>
  <c r="R1325"/>
  <c r="Q1325"/>
  <c r="P1325"/>
  <c r="O1325"/>
  <c r="N1325"/>
  <c r="M1325"/>
  <c r="L1325"/>
  <c r="U1324"/>
  <c r="T1324"/>
  <c r="S1324"/>
  <c r="R1324"/>
  <c r="Q1324"/>
  <c r="P1324"/>
  <c r="O1324"/>
  <c r="N1324"/>
  <c r="M1324"/>
  <c r="L1324"/>
  <c r="U1323"/>
  <c r="T1323"/>
  <c r="S1323"/>
  <c r="R1323"/>
  <c r="Q1323"/>
  <c r="P1323"/>
  <c r="O1323"/>
  <c r="N1323"/>
  <c r="M1323"/>
  <c r="L1323"/>
  <c r="U1322"/>
  <c r="T1322"/>
  <c r="S1322"/>
  <c r="R1322"/>
  <c r="Q1322"/>
  <c r="P1322"/>
  <c r="O1322"/>
  <c r="N1322"/>
  <c r="M1322"/>
  <c r="L1322"/>
  <c r="U1321"/>
  <c r="T1321"/>
  <c r="S1321"/>
  <c r="R1321"/>
  <c r="Q1321"/>
  <c r="P1321"/>
  <c r="O1321"/>
  <c r="N1321"/>
  <c r="M1321"/>
  <c r="L1321"/>
  <c r="U1320"/>
  <c r="T1320"/>
  <c r="S1320"/>
  <c r="R1320"/>
  <c r="Q1320"/>
  <c r="P1320"/>
  <c r="O1320"/>
  <c r="N1320"/>
  <c r="M1320"/>
  <c r="L1320"/>
  <c r="U1319"/>
  <c r="T1319"/>
  <c r="S1319"/>
  <c r="R1319"/>
  <c r="Q1319"/>
  <c r="P1319"/>
  <c r="O1319"/>
  <c r="N1319"/>
  <c r="M1319"/>
  <c r="L1319"/>
  <c r="U1318"/>
  <c r="T1318"/>
  <c r="S1318"/>
  <c r="R1318"/>
  <c r="Q1318"/>
  <c r="P1318"/>
  <c r="O1318"/>
  <c r="N1318"/>
  <c r="M1318"/>
  <c r="L1318"/>
  <c r="U1317"/>
  <c r="T1317"/>
  <c r="S1317"/>
  <c r="R1317"/>
  <c r="Q1317"/>
  <c r="P1317"/>
  <c r="O1317"/>
  <c r="N1317"/>
  <c r="M1317"/>
  <c r="L1317"/>
  <c r="U1316"/>
  <c r="T1316"/>
  <c r="S1316"/>
  <c r="R1316"/>
  <c r="Q1316"/>
  <c r="P1316"/>
  <c r="O1316"/>
  <c r="N1316"/>
  <c r="M1316"/>
  <c r="L1316"/>
  <c r="U1315"/>
  <c r="T1315"/>
  <c r="S1315"/>
  <c r="R1315"/>
  <c r="Q1315"/>
  <c r="P1315"/>
  <c r="O1315"/>
  <c r="N1315"/>
  <c r="M1315"/>
  <c r="L1315"/>
  <c r="U1314"/>
  <c r="T1314"/>
  <c r="S1314"/>
  <c r="R1314"/>
  <c r="Q1314"/>
  <c r="P1314"/>
  <c r="O1314"/>
  <c r="N1314"/>
  <c r="M1314"/>
  <c r="L1314"/>
  <c r="U1313"/>
  <c r="T1313"/>
  <c r="S1313"/>
  <c r="R1313"/>
  <c r="Q1313"/>
  <c r="P1313"/>
  <c r="O1313"/>
  <c r="N1313"/>
  <c r="M1313"/>
  <c r="L1313"/>
  <c r="U1312"/>
  <c r="T1312"/>
  <c r="S1312"/>
  <c r="R1312"/>
  <c r="Q1312"/>
  <c r="P1312"/>
  <c r="O1312"/>
  <c r="N1312"/>
  <c r="M1312"/>
  <c r="L1312"/>
  <c r="U1311"/>
  <c r="T1311"/>
  <c r="S1311"/>
  <c r="R1311"/>
  <c r="Q1311"/>
  <c r="P1311"/>
  <c r="O1311"/>
  <c r="N1311"/>
  <c r="M1311"/>
  <c r="L1311"/>
  <c r="U1310"/>
  <c r="T1310"/>
  <c r="S1310"/>
  <c r="R1310"/>
  <c r="Q1310"/>
  <c r="P1310"/>
  <c r="O1310"/>
  <c r="N1310"/>
  <c r="M1310"/>
  <c r="L1310"/>
  <c r="U1309"/>
  <c r="T1309"/>
  <c r="S1309"/>
  <c r="R1309"/>
  <c r="Q1309"/>
  <c r="P1309"/>
  <c r="O1309"/>
  <c r="N1309"/>
  <c r="M1309"/>
  <c r="L1309"/>
  <c r="U1308"/>
  <c r="T1308"/>
  <c r="S1308"/>
  <c r="R1308"/>
  <c r="Q1308"/>
  <c r="P1308"/>
  <c r="O1308"/>
  <c r="N1308"/>
  <c r="M1308"/>
  <c r="L1308"/>
  <c r="U1307"/>
  <c r="T1307"/>
  <c r="S1307"/>
  <c r="R1307"/>
  <c r="Q1307"/>
  <c r="P1307"/>
  <c r="O1307"/>
  <c r="N1307"/>
  <c r="M1307"/>
  <c r="L1307"/>
  <c r="U1306"/>
  <c r="T1306"/>
  <c r="S1306"/>
  <c r="R1306"/>
  <c r="Q1306"/>
  <c r="P1306"/>
  <c r="O1306"/>
  <c r="N1306"/>
  <c r="M1306"/>
  <c r="L1306"/>
  <c r="U1305"/>
  <c r="T1305"/>
  <c r="S1305"/>
  <c r="R1305"/>
  <c r="Q1305"/>
  <c r="P1305"/>
  <c r="O1305"/>
  <c r="N1305"/>
  <c r="M1305"/>
  <c r="L1305"/>
  <c r="U1304"/>
  <c r="T1304"/>
  <c r="S1304"/>
  <c r="R1304"/>
  <c r="Q1304"/>
  <c r="P1304"/>
  <c r="O1304"/>
  <c r="N1304"/>
  <c r="M1304"/>
  <c r="L1304"/>
  <c r="U1303"/>
  <c r="T1303"/>
  <c r="S1303"/>
  <c r="R1303"/>
  <c r="Q1303"/>
  <c r="P1303"/>
  <c r="O1303"/>
  <c r="N1303"/>
  <c r="M1303"/>
  <c r="L1303"/>
  <c r="U1302"/>
  <c r="T1302"/>
  <c r="S1302"/>
  <c r="R1302"/>
  <c r="Q1302"/>
  <c r="P1302"/>
  <c r="O1302"/>
  <c r="N1302"/>
  <c r="M1302"/>
  <c r="L1302"/>
  <c r="U1301"/>
  <c r="T1301"/>
  <c r="S1301"/>
  <c r="R1301"/>
  <c r="Q1301"/>
  <c r="P1301"/>
  <c r="O1301"/>
  <c r="N1301"/>
  <c r="M1301"/>
  <c r="L1301"/>
  <c r="U1300"/>
  <c r="T1300"/>
  <c r="S1300"/>
  <c r="R1300"/>
  <c r="Q1300"/>
  <c r="P1300"/>
  <c r="O1300"/>
  <c r="N1300"/>
  <c r="M1300"/>
  <c r="L1300"/>
  <c r="U1299"/>
  <c r="T1299"/>
  <c r="S1299"/>
  <c r="R1299"/>
  <c r="Q1299"/>
  <c r="P1299"/>
  <c r="O1299"/>
  <c r="N1299"/>
  <c r="M1299"/>
  <c r="L1299"/>
  <c r="U1298"/>
  <c r="T1298"/>
  <c r="S1298"/>
  <c r="R1298"/>
  <c r="Q1298"/>
  <c r="P1298"/>
  <c r="O1298"/>
  <c r="N1298"/>
  <c r="M1298"/>
  <c r="L1298"/>
  <c r="U1297"/>
  <c r="T1297"/>
  <c r="S1297"/>
  <c r="R1297"/>
  <c r="Q1297"/>
  <c r="P1297"/>
  <c r="O1297"/>
  <c r="N1297"/>
  <c r="M1297"/>
  <c r="L1297"/>
  <c r="U1296"/>
  <c r="T1296"/>
  <c r="S1296"/>
  <c r="R1296"/>
  <c r="Q1296"/>
  <c r="P1296"/>
  <c r="O1296"/>
  <c r="N1296"/>
  <c r="M1296"/>
  <c r="L1296"/>
  <c r="U1295"/>
  <c r="T1295"/>
  <c r="S1295"/>
  <c r="R1295"/>
  <c r="Q1295"/>
  <c r="P1295"/>
  <c r="O1295"/>
  <c r="N1295"/>
  <c r="M1295"/>
  <c r="L1295"/>
  <c r="U1294"/>
  <c r="T1294"/>
  <c r="S1294"/>
  <c r="R1294"/>
  <c r="Q1294"/>
  <c r="P1294"/>
  <c r="O1294"/>
  <c r="N1294"/>
  <c r="M1294"/>
  <c r="L1294"/>
  <c r="U1293"/>
  <c r="T1293"/>
  <c r="S1293"/>
  <c r="R1293"/>
  <c r="Q1293"/>
  <c r="P1293"/>
  <c r="O1293"/>
  <c r="N1293"/>
  <c r="M1293"/>
  <c r="L1293"/>
  <c r="U1292"/>
  <c r="T1292"/>
  <c r="S1292"/>
  <c r="R1292"/>
  <c r="Q1292"/>
  <c r="P1292"/>
  <c r="O1292"/>
  <c r="N1292"/>
  <c r="M1292"/>
  <c r="L1292"/>
  <c r="U1291"/>
  <c r="T1291"/>
  <c r="S1291"/>
  <c r="R1291"/>
  <c r="Q1291"/>
  <c r="P1291"/>
  <c r="O1291"/>
  <c r="N1291"/>
  <c r="M1291"/>
  <c r="L1291"/>
  <c r="U1290"/>
  <c r="T1290"/>
  <c r="S1290"/>
  <c r="R1290"/>
  <c r="Q1290"/>
  <c r="P1290"/>
  <c r="O1290"/>
  <c r="N1290"/>
  <c r="M1290"/>
  <c r="L1290"/>
  <c r="U1289"/>
  <c r="T1289"/>
  <c r="S1289"/>
  <c r="R1289"/>
  <c r="Q1289"/>
  <c r="P1289"/>
  <c r="O1289"/>
  <c r="N1289"/>
  <c r="M1289"/>
  <c r="L1289"/>
  <c r="U1288"/>
  <c r="T1288"/>
  <c r="S1288"/>
  <c r="R1288"/>
  <c r="Q1288"/>
  <c r="P1288"/>
  <c r="O1288"/>
  <c r="N1288"/>
  <c r="M1288"/>
  <c r="L1288"/>
  <c r="U1287"/>
  <c r="T1287"/>
  <c r="S1287"/>
  <c r="R1287"/>
  <c r="Q1287"/>
  <c r="P1287"/>
  <c r="O1287"/>
  <c r="N1287"/>
  <c r="M1287"/>
  <c r="L1287"/>
  <c r="U1286"/>
  <c r="T1286"/>
  <c r="S1286"/>
  <c r="R1286"/>
  <c r="Q1286"/>
  <c r="P1286"/>
  <c r="O1286"/>
  <c r="N1286"/>
  <c r="M1286"/>
  <c r="L1286"/>
  <c r="U1285"/>
  <c r="T1285"/>
  <c r="S1285"/>
  <c r="R1285"/>
  <c r="Q1285"/>
  <c r="P1285"/>
  <c r="O1285"/>
  <c r="N1285"/>
  <c r="M1285"/>
  <c r="L1285"/>
  <c r="U1284"/>
  <c r="T1284"/>
  <c r="S1284"/>
  <c r="R1284"/>
  <c r="Q1284"/>
  <c r="P1284"/>
  <c r="O1284"/>
  <c r="N1284"/>
  <c r="M1284"/>
  <c r="L1284"/>
  <c r="U1283"/>
  <c r="T1283"/>
  <c r="S1283"/>
  <c r="R1283"/>
  <c r="Q1283"/>
  <c r="P1283"/>
  <c r="O1283"/>
  <c r="N1283"/>
  <c r="M1283"/>
  <c r="L1283"/>
  <c r="U1282"/>
  <c r="T1282"/>
  <c r="S1282"/>
  <c r="R1282"/>
  <c r="Q1282"/>
  <c r="P1282"/>
  <c r="O1282"/>
  <c r="N1282"/>
  <c r="M1282"/>
  <c r="L1282"/>
  <c r="U1281"/>
  <c r="T1281"/>
  <c r="S1281"/>
  <c r="R1281"/>
  <c r="Q1281"/>
  <c r="P1281"/>
  <c r="O1281"/>
  <c r="N1281"/>
  <c r="M1281"/>
  <c r="L1281"/>
  <c r="U1280"/>
  <c r="T1280"/>
  <c r="S1280"/>
  <c r="R1280"/>
  <c r="Q1280"/>
  <c r="P1280"/>
  <c r="O1280"/>
  <c r="N1280"/>
  <c r="M1280"/>
  <c r="L1280"/>
  <c r="U1279"/>
  <c r="T1279"/>
  <c r="S1279"/>
  <c r="R1279"/>
  <c r="Q1279"/>
  <c r="P1279"/>
  <c r="O1279"/>
  <c r="N1279"/>
  <c r="M1279"/>
  <c r="L1279"/>
  <c r="U1278"/>
  <c r="T1278"/>
  <c r="S1278"/>
  <c r="R1278"/>
  <c r="Q1278"/>
  <c r="P1278"/>
  <c r="O1278"/>
  <c r="N1278"/>
  <c r="M1278"/>
  <c r="L1278"/>
  <c r="U1277"/>
  <c r="T1277"/>
  <c r="S1277"/>
  <c r="R1277"/>
  <c r="Q1277"/>
  <c r="P1277"/>
  <c r="O1277"/>
  <c r="N1277"/>
  <c r="M1277"/>
  <c r="L1277"/>
  <c r="U1276"/>
  <c r="T1276"/>
  <c r="S1276"/>
  <c r="R1276"/>
  <c r="Q1276"/>
  <c r="P1276"/>
  <c r="O1276"/>
  <c r="N1276"/>
  <c r="M1276"/>
  <c r="L1276"/>
  <c r="U1275"/>
  <c r="T1275"/>
  <c r="S1275"/>
  <c r="R1275"/>
  <c r="Q1275"/>
  <c r="P1275"/>
  <c r="O1275"/>
  <c r="N1275"/>
  <c r="M1275"/>
  <c r="L1275"/>
  <c r="U1274"/>
  <c r="T1274"/>
  <c r="S1274"/>
  <c r="R1274"/>
  <c r="Q1274"/>
  <c r="P1274"/>
  <c r="O1274"/>
  <c r="N1274"/>
  <c r="M1274"/>
  <c r="L1274"/>
  <c r="U1273"/>
  <c r="T1273"/>
  <c r="S1273"/>
  <c r="R1273"/>
  <c r="Q1273"/>
  <c r="P1273"/>
  <c r="O1273"/>
  <c r="N1273"/>
  <c r="M1273"/>
  <c r="L1273"/>
  <c r="U1272"/>
  <c r="T1272"/>
  <c r="S1272"/>
  <c r="R1272"/>
  <c r="Q1272"/>
  <c r="P1272"/>
  <c r="O1272"/>
  <c r="N1272"/>
  <c r="M1272"/>
  <c r="L1272"/>
  <c r="U1271"/>
  <c r="T1271"/>
  <c r="S1271"/>
  <c r="R1271"/>
  <c r="Q1271"/>
  <c r="P1271"/>
  <c r="O1271"/>
  <c r="N1271"/>
  <c r="M1271"/>
  <c r="L1271"/>
  <c r="U1270"/>
  <c r="T1270"/>
  <c r="S1270"/>
  <c r="R1270"/>
  <c r="Q1270"/>
  <c r="P1270"/>
  <c r="O1270"/>
  <c r="N1270"/>
  <c r="M1270"/>
  <c r="L1270"/>
  <c r="U1269"/>
  <c r="T1269"/>
  <c r="S1269"/>
  <c r="R1269"/>
  <c r="Q1269"/>
  <c r="P1269"/>
  <c r="O1269"/>
  <c r="N1269"/>
  <c r="M1269"/>
  <c r="L1269"/>
  <c r="U1268"/>
  <c r="T1268"/>
  <c r="S1268"/>
  <c r="R1268"/>
  <c r="Q1268"/>
  <c r="P1268"/>
  <c r="O1268"/>
  <c r="N1268"/>
  <c r="M1268"/>
  <c r="L1268"/>
  <c r="U1267"/>
  <c r="T1267"/>
  <c r="S1267"/>
  <c r="R1267"/>
  <c r="Q1267"/>
  <c r="P1267"/>
  <c r="O1267"/>
  <c r="N1267"/>
  <c r="M1267"/>
  <c r="L1267"/>
  <c r="U1266"/>
  <c r="T1266"/>
  <c r="S1266"/>
  <c r="R1266"/>
  <c r="Q1266"/>
  <c r="P1266"/>
  <c r="O1266"/>
  <c r="N1266"/>
  <c r="M1266"/>
  <c r="L1266"/>
  <c r="U1265"/>
  <c r="T1265"/>
  <c r="S1265"/>
  <c r="R1265"/>
  <c r="Q1265"/>
  <c r="P1265"/>
  <c r="O1265"/>
  <c r="N1265"/>
  <c r="M1265"/>
  <c r="L1265"/>
  <c r="U1264"/>
  <c r="T1264"/>
  <c r="S1264"/>
  <c r="R1264"/>
  <c r="Q1264"/>
  <c r="P1264"/>
  <c r="O1264"/>
  <c r="N1264"/>
  <c r="M1264"/>
  <c r="L1264"/>
  <c r="U1263"/>
  <c r="T1263"/>
  <c r="S1263"/>
  <c r="R1263"/>
  <c r="Q1263"/>
  <c r="P1263"/>
  <c r="O1263"/>
  <c r="N1263"/>
  <c r="M1263"/>
  <c r="L1263"/>
  <c r="U1262"/>
  <c r="T1262"/>
  <c r="S1262"/>
  <c r="R1262"/>
  <c r="Q1262"/>
  <c r="P1262"/>
  <c r="O1262"/>
  <c r="N1262"/>
  <c r="M1262"/>
  <c r="L1262"/>
  <c r="U1261"/>
  <c r="T1261"/>
  <c r="S1261"/>
  <c r="R1261"/>
  <c r="Q1261"/>
  <c r="P1261"/>
  <c r="O1261"/>
  <c r="N1261"/>
  <c r="M1261"/>
  <c r="L1261"/>
  <c r="U1260"/>
  <c r="T1260"/>
  <c r="S1260"/>
  <c r="R1260"/>
  <c r="Q1260"/>
  <c r="P1260"/>
  <c r="O1260"/>
  <c r="N1260"/>
  <c r="M1260"/>
  <c r="L1260"/>
  <c r="U1259"/>
  <c r="T1259"/>
  <c r="S1259"/>
  <c r="R1259"/>
  <c r="Q1259"/>
  <c r="P1259"/>
  <c r="O1259"/>
  <c r="N1259"/>
  <c r="M1259"/>
  <c r="L1259"/>
  <c r="U1258"/>
  <c r="T1258"/>
  <c r="S1258"/>
  <c r="R1258"/>
  <c r="Q1258"/>
  <c r="P1258"/>
  <c r="O1258"/>
  <c r="N1258"/>
  <c r="M1258"/>
  <c r="L1258"/>
  <c r="U1257"/>
  <c r="T1257"/>
  <c r="S1257"/>
  <c r="R1257"/>
  <c r="Q1257"/>
  <c r="P1257"/>
  <c r="O1257"/>
  <c r="N1257"/>
  <c r="M1257"/>
  <c r="L1257"/>
  <c r="U1256"/>
  <c r="T1256"/>
  <c r="S1256"/>
  <c r="R1256"/>
  <c r="Q1256"/>
  <c r="P1256"/>
  <c r="O1256"/>
  <c r="N1256"/>
  <c r="M1256"/>
  <c r="L1256"/>
  <c r="U1255"/>
  <c r="T1255"/>
  <c r="S1255"/>
  <c r="R1255"/>
  <c r="Q1255"/>
  <c r="P1255"/>
  <c r="O1255"/>
  <c r="N1255"/>
  <c r="M1255"/>
  <c r="L1255"/>
  <c r="U1254"/>
  <c r="T1254"/>
  <c r="S1254"/>
  <c r="R1254"/>
  <c r="Q1254"/>
  <c r="P1254"/>
  <c r="O1254"/>
  <c r="N1254"/>
  <c r="M1254"/>
  <c r="L1254"/>
  <c r="U1253"/>
  <c r="T1253"/>
  <c r="S1253"/>
  <c r="R1253"/>
  <c r="Q1253"/>
  <c r="P1253"/>
  <c r="O1253"/>
  <c r="N1253"/>
  <c r="M1253"/>
  <c r="L1253"/>
  <c r="U1252"/>
  <c r="T1252"/>
  <c r="S1252"/>
  <c r="R1252"/>
  <c r="Q1252"/>
  <c r="P1252"/>
  <c r="O1252"/>
  <c r="N1252"/>
  <c r="M1252"/>
  <c r="L1252"/>
  <c r="U1251"/>
  <c r="T1251"/>
  <c r="S1251"/>
  <c r="R1251"/>
  <c r="Q1251"/>
  <c r="P1251"/>
  <c r="O1251"/>
  <c r="N1251"/>
  <c r="M1251"/>
  <c r="L1251"/>
  <c r="U1250"/>
  <c r="T1250"/>
  <c r="S1250"/>
  <c r="R1250"/>
  <c r="Q1250"/>
  <c r="P1250"/>
  <c r="O1250"/>
  <c r="N1250"/>
  <c r="M1250"/>
  <c r="L1250"/>
  <c r="U1249"/>
  <c r="T1249"/>
  <c r="S1249"/>
  <c r="R1249"/>
  <c r="Q1249"/>
  <c r="P1249"/>
  <c r="O1249"/>
  <c r="N1249"/>
  <c r="M1249"/>
  <c r="L1249"/>
  <c r="U1248"/>
  <c r="T1248"/>
  <c r="S1248"/>
  <c r="R1248"/>
  <c r="Q1248"/>
  <c r="P1248"/>
  <c r="O1248"/>
  <c r="N1248"/>
  <c r="M1248"/>
  <c r="L1248"/>
  <c r="U1247"/>
  <c r="T1247"/>
  <c r="S1247"/>
  <c r="R1247"/>
  <c r="Q1247"/>
  <c r="P1247"/>
  <c r="O1247"/>
  <c r="N1247"/>
  <c r="M1247"/>
  <c r="L1247"/>
  <c r="U1246"/>
  <c r="T1246"/>
  <c r="S1246"/>
  <c r="R1246"/>
  <c r="Q1246"/>
  <c r="P1246"/>
  <c r="O1246"/>
  <c r="N1246"/>
  <c r="M1246"/>
  <c r="L1246"/>
  <c r="U1245"/>
  <c r="T1245"/>
  <c r="S1245"/>
  <c r="R1245"/>
  <c r="Q1245"/>
  <c r="P1245"/>
  <c r="O1245"/>
  <c r="N1245"/>
  <c r="M1245"/>
  <c r="L1245"/>
  <c r="U1244"/>
  <c r="T1244"/>
  <c r="S1244"/>
  <c r="R1244"/>
  <c r="Q1244"/>
  <c r="P1244"/>
  <c r="O1244"/>
  <c r="N1244"/>
  <c r="M1244"/>
  <c r="L1244"/>
  <c r="U1243"/>
  <c r="T1243"/>
  <c r="S1243"/>
  <c r="R1243"/>
  <c r="Q1243"/>
  <c r="P1243"/>
  <c r="O1243"/>
  <c r="N1243"/>
  <c r="M1243"/>
  <c r="L1243"/>
  <c r="U1242"/>
  <c r="T1242"/>
  <c r="S1242"/>
  <c r="R1242"/>
  <c r="Q1242"/>
  <c r="P1242"/>
  <c r="O1242"/>
  <c r="N1242"/>
  <c r="M1242"/>
  <c r="L1242"/>
  <c r="U1241"/>
  <c r="T1241"/>
  <c r="S1241"/>
  <c r="R1241"/>
  <c r="Q1241"/>
  <c r="P1241"/>
  <c r="O1241"/>
  <c r="N1241"/>
  <c r="M1241"/>
  <c r="L1241"/>
  <c r="U1240"/>
  <c r="T1240"/>
  <c r="S1240"/>
  <c r="R1240"/>
  <c r="Q1240"/>
  <c r="P1240"/>
  <c r="O1240"/>
  <c r="N1240"/>
  <c r="M1240"/>
  <c r="L1240"/>
  <c r="U1239"/>
  <c r="T1239"/>
  <c r="S1239"/>
  <c r="R1239"/>
  <c r="Q1239"/>
  <c r="P1239"/>
  <c r="O1239"/>
  <c r="N1239"/>
  <c r="M1239"/>
  <c r="L1239"/>
  <c r="U1238"/>
  <c r="T1238"/>
  <c r="S1238"/>
  <c r="R1238"/>
  <c r="Q1238"/>
  <c r="P1238"/>
  <c r="O1238"/>
  <c r="N1238"/>
  <c r="M1238"/>
  <c r="L1238"/>
  <c r="U1237"/>
  <c r="T1237"/>
  <c r="S1237"/>
  <c r="R1237"/>
  <c r="Q1237"/>
  <c r="P1237"/>
  <c r="O1237"/>
  <c r="N1237"/>
  <c r="M1237"/>
  <c r="L1237"/>
  <c r="U1236"/>
  <c r="T1236"/>
  <c r="S1236"/>
  <c r="R1236"/>
  <c r="Q1236"/>
  <c r="P1236"/>
  <c r="O1236"/>
  <c r="N1236"/>
  <c r="M1236"/>
  <c r="L1236"/>
  <c r="U1235"/>
  <c r="T1235"/>
  <c r="S1235"/>
  <c r="R1235"/>
  <c r="Q1235"/>
  <c r="P1235"/>
  <c r="O1235"/>
  <c r="N1235"/>
  <c r="M1235"/>
  <c r="L1235"/>
  <c r="U1234"/>
  <c r="T1234"/>
  <c r="S1234"/>
  <c r="R1234"/>
  <c r="Q1234"/>
  <c r="P1234"/>
  <c r="O1234"/>
  <c r="N1234"/>
  <c r="M1234"/>
  <c r="L1234"/>
  <c r="U1233"/>
  <c r="T1233"/>
  <c r="S1233"/>
  <c r="R1233"/>
  <c r="Q1233"/>
  <c r="P1233"/>
  <c r="O1233"/>
  <c r="N1233"/>
  <c r="M1233"/>
  <c r="L1233"/>
  <c r="U1232"/>
  <c r="T1232"/>
  <c r="S1232"/>
  <c r="R1232"/>
  <c r="Q1232"/>
  <c r="P1232"/>
  <c r="O1232"/>
  <c r="N1232"/>
  <c r="M1232"/>
  <c r="L1232"/>
  <c r="U1231"/>
  <c r="T1231"/>
  <c r="S1231"/>
  <c r="R1231"/>
  <c r="Q1231"/>
  <c r="P1231"/>
  <c r="O1231"/>
  <c r="N1231"/>
  <c r="M1231"/>
  <c r="L1231"/>
  <c r="U1230"/>
  <c r="T1230"/>
  <c r="S1230"/>
  <c r="R1230"/>
  <c r="Q1230"/>
  <c r="P1230"/>
  <c r="O1230"/>
  <c r="N1230"/>
  <c r="M1230"/>
  <c r="L1230"/>
  <c r="U1229"/>
  <c r="T1229"/>
  <c r="S1229"/>
  <c r="R1229"/>
  <c r="Q1229"/>
  <c r="P1229"/>
  <c r="O1229"/>
  <c r="N1229"/>
  <c r="M1229"/>
  <c r="L1229"/>
  <c r="U1228"/>
  <c r="T1228"/>
  <c r="S1228"/>
  <c r="R1228"/>
  <c r="Q1228"/>
  <c r="P1228"/>
  <c r="O1228"/>
  <c r="N1228"/>
  <c r="M1228"/>
  <c r="L1228"/>
  <c r="U1227"/>
  <c r="T1227"/>
  <c r="S1227"/>
  <c r="R1227"/>
  <c r="Q1227"/>
  <c r="P1227"/>
  <c r="O1227"/>
  <c r="N1227"/>
  <c r="M1227"/>
  <c r="L1227"/>
  <c r="U1226"/>
  <c r="T1226"/>
  <c r="S1226"/>
  <c r="R1226"/>
  <c r="Q1226"/>
  <c r="P1226"/>
  <c r="O1226"/>
  <c r="N1226"/>
  <c r="M1226"/>
  <c r="L1226"/>
  <c r="U1225"/>
  <c r="T1225"/>
  <c r="S1225"/>
  <c r="R1225"/>
  <c r="Q1225"/>
  <c r="P1225"/>
  <c r="O1225"/>
  <c r="N1225"/>
  <c r="M1225"/>
  <c r="L1225"/>
  <c r="U1224"/>
  <c r="T1224"/>
  <c r="S1224"/>
  <c r="R1224"/>
  <c r="Q1224"/>
  <c r="P1224"/>
  <c r="O1224"/>
  <c r="N1224"/>
  <c r="M1224"/>
  <c r="L1224"/>
  <c r="U1223"/>
  <c r="T1223"/>
  <c r="S1223"/>
  <c r="R1223"/>
  <c r="Q1223"/>
  <c r="P1223"/>
  <c r="O1223"/>
  <c r="N1223"/>
  <c r="M1223"/>
  <c r="L1223"/>
  <c r="U1222"/>
  <c r="T1222"/>
  <c r="S1222"/>
  <c r="R1222"/>
  <c r="Q1222"/>
  <c r="P1222"/>
  <c r="O1222"/>
  <c r="N1222"/>
  <c r="M1222"/>
  <c r="L1222"/>
  <c r="U1221"/>
  <c r="T1221"/>
  <c r="S1221"/>
  <c r="R1221"/>
  <c r="Q1221"/>
  <c r="P1221"/>
  <c r="O1221"/>
  <c r="N1221"/>
  <c r="M1221"/>
  <c r="L1221"/>
  <c r="U1220"/>
  <c r="T1220"/>
  <c r="S1220"/>
  <c r="R1220"/>
  <c r="Q1220"/>
  <c r="P1220"/>
  <c r="O1220"/>
  <c r="N1220"/>
  <c r="M1220"/>
  <c r="L1220"/>
  <c r="U1219"/>
  <c r="T1219"/>
  <c r="S1219"/>
  <c r="R1219"/>
  <c r="Q1219"/>
  <c r="P1219"/>
  <c r="O1219"/>
  <c r="N1219"/>
  <c r="M1219"/>
  <c r="L1219"/>
  <c r="U1218"/>
  <c r="T1218"/>
  <c r="S1218"/>
  <c r="R1218"/>
  <c r="Q1218"/>
  <c r="P1218"/>
  <c r="O1218"/>
  <c r="N1218"/>
  <c r="M1218"/>
  <c r="L1218"/>
  <c r="U1217"/>
  <c r="T1217"/>
  <c r="S1217"/>
  <c r="R1217"/>
  <c r="Q1217"/>
  <c r="P1217"/>
  <c r="O1217"/>
  <c r="N1217"/>
  <c r="M1217"/>
  <c r="L1217"/>
  <c r="U1216"/>
  <c r="T1216"/>
  <c r="S1216"/>
  <c r="R1216"/>
  <c r="Q1216"/>
  <c r="P1216"/>
  <c r="O1216"/>
  <c r="N1216"/>
  <c r="M1216"/>
  <c r="L1216"/>
  <c r="U1215"/>
  <c r="T1215"/>
  <c r="S1215"/>
  <c r="R1215"/>
  <c r="Q1215"/>
  <c r="P1215"/>
  <c r="O1215"/>
  <c r="N1215"/>
  <c r="M1215"/>
  <c r="L1215"/>
  <c r="U1214"/>
  <c r="T1214"/>
  <c r="S1214"/>
  <c r="R1214"/>
  <c r="Q1214"/>
  <c r="P1214"/>
  <c r="O1214"/>
  <c r="N1214"/>
  <c r="M1214"/>
  <c r="L1214"/>
  <c r="U1213"/>
  <c r="T1213"/>
  <c r="S1213"/>
  <c r="R1213"/>
  <c r="Q1213"/>
  <c r="P1213"/>
  <c r="O1213"/>
  <c r="N1213"/>
  <c r="M1213"/>
  <c r="L1213"/>
  <c r="U1212"/>
  <c r="T1212"/>
  <c r="S1212"/>
  <c r="R1212"/>
  <c r="Q1212"/>
  <c r="P1212"/>
  <c r="O1212"/>
  <c r="N1212"/>
  <c r="M1212"/>
  <c r="L1212"/>
  <c r="U1211"/>
  <c r="T1211"/>
  <c r="S1211"/>
  <c r="R1211"/>
  <c r="Q1211"/>
  <c r="P1211"/>
  <c r="O1211"/>
  <c r="N1211"/>
  <c r="M1211"/>
  <c r="L1211"/>
  <c r="U1210"/>
  <c r="T1210"/>
  <c r="S1210"/>
  <c r="R1210"/>
  <c r="Q1210"/>
  <c r="P1210"/>
  <c r="O1210"/>
  <c r="N1210"/>
  <c r="M1210"/>
  <c r="L1210"/>
  <c r="U1209"/>
  <c r="T1209"/>
  <c r="S1209"/>
  <c r="R1209"/>
  <c r="Q1209"/>
  <c r="P1209"/>
  <c r="O1209"/>
  <c r="N1209"/>
  <c r="M1209"/>
  <c r="L1209"/>
  <c r="U1208"/>
  <c r="T1208"/>
  <c r="S1208"/>
  <c r="R1208"/>
  <c r="Q1208"/>
  <c r="P1208"/>
  <c r="O1208"/>
  <c r="N1208"/>
  <c r="M1208"/>
  <c r="L1208"/>
  <c r="U1207"/>
  <c r="T1207"/>
  <c r="S1207"/>
  <c r="R1207"/>
  <c r="Q1207"/>
  <c r="P1207"/>
  <c r="O1207"/>
  <c r="N1207"/>
  <c r="M1207"/>
  <c r="L1207"/>
  <c r="U1206"/>
  <c r="T1206"/>
  <c r="S1206"/>
  <c r="R1206"/>
  <c r="Q1206"/>
  <c r="P1206"/>
  <c r="O1206"/>
  <c r="N1206"/>
  <c r="M1206"/>
  <c r="L1206"/>
  <c r="U1205"/>
  <c r="T1205"/>
  <c r="S1205"/>
  <c r="R1205"/>
  <c r="Q1205"/>
  <c r="P1205"/>
  <c r="O1205"/>
  <c r="N1205"/>
  <c r="M1205"/>
  <c r="L1205"/>
  <c r="U1204"/>
  <c r="T1204"/>
  <c r="S1204"/>
  <c r="R1204"/>
  <c r="Q1204"/>
  <c r="P1204"/>
  <c r="O1204"/>
  <c r="N1204"/>
  <c r="M1204"/>
  <c r="L1204"/>
  <c r="U1203"/>
  <c r="T1203"/>
  <c r="S1203"/>
  <c r="R1203"/>
  <c r="Q1203"/>
  <c r="P1203"/>
  <c r="O1203"/>
  <c r="N1203"/>
  <c r="M1203"/>
  <c r="L1203"/>
  <c r="U1202"/>
  <c r="T1202"/>
  <c r="S1202"/>
  <c r="R1202"/>
  <c r="Q1202"/>
  <c r="P1202"/>
  <c r="O1202"/>
  <c r="N1202"/>
  <c r="M1202"/>
  <c r="L1202"/>
  <c r="U1201"/>
  <c r="T1201"/>
  <c r="S1201"/>
  <c r="R1201"/>
  <c r="Q1201"/>
  <c r="P1201"/>
  <c r="O1201"/>
  <c r="N1201"/>
  <c r="M1201"/>
  <c r="L1201"/>
  <c r="U1200"/>
  <c r="T1200"/>
  <c r="S1200"/>
  <c r="R1200"/>
  <c r="Q1200"/>
  <c r="P1200"/>
  <c r="O1200"/>
  <c r="N1200"/>
  <c r="M1200"/>
  <c r="L1200"/>
  <c r="U1199"/>
  <c r="T1199"/>
  <c r="S1199"/>
  <c r="R1199"/>
  <c r="Q1199"/>
  <c r="P1199"/>
  <c r="O1199"/>
  <c r="N1199"/>
  <c r="M1199"/>
  <c r="L1199"/>
  <c r="U1198"/>
  <c r="T1198"/>
  <c r="S1198"/>
  <c r="R1198"/>
  <c r="Q1198"/>
  <c r="P1198"/>
  <c r="O1198"/>
  <c r="N1198"/>
  <c r="M1198"/>
  <c r="L1198"/>
  <c r="U1197"/>
  <c r="T1197"/>
  <c r="S1197"/>
  <c r="R1197"/>
  <c r="Q1197"/>
  <c r="P1197"/>
  <c r="O1197"/>
  <c r="N1197"/>
  <c r="M1197"/>
  <c r="L1197"/>
  <c r="U1196"/>
  <c r="T1196"/>
  <c r="S1196"/>
  <c r="R1196"/>
  <c r="Q1196"/>
  <c r="P1196"/>
  <c r="O1196"/>
  <c r="N1196"/>
  <c r="M1196"/>
  <c r="L1196"/>
  <c r="U1195"/>
  <c r="T1195"/>
  <c r="S1195"/>
  <c r="R1195"/>
  <c r="Q1195"/>
  <c r="P1195"/>
  <c r="O1195"/>
  <c r="N1195"/>
  <c r="M1195"/>
  <c r="L1195"/>
  <c r="U1194"/>
  <c r="T1194"/>
  <c r="S1194"/>
  <c r="R1194"/>
  <c r="Q1194"/>
  <c r="P1194"/>
  <c r="O1194"/>
  <c r="N1194"/>
  <c r="M1194"/>
  <c r="L1194"/>
  <c r="U1193"/>
  <c r="T1193"/>
  <c r="S1193"/>
  <c r="R1193"/>
  <c r="Q1193"/>
  <c r="P1193"/>
  <c r="O1193"/>
  <c r="N1193"/>
  <c r="M1193"/>
  <c r="L1193"/>
  <c r="U1192"/>
  <c r="T1192"/>
  <c r="S1192"/>
  <c r="R1192"/>
  <c r="Q1192"/>
  <c r="P1192"/>
  <c r="O1192"/>
  <c r="N1192"/>
  <c r="M1192"/>
  <c r="L1192"/>
  <c r="U1191"/>
  <c r="T1191"/>
  <c r="S1191"/>
  <c r="R1191"/>
  <c r="Q1191"/>
  <c r="P1191"/>
  <c r="O1191"/>
  <c r="N1191"/>
  <c r="M1191"/>
  <c r="L1191"/>
  <c r="U1190"/>
  <c r="T1190"/>
  <c r="S1190"/>
  <c r="R1190"/>
  <c r="Q1190"/>
  <c r="P1190"/>
  <c r="O1190"/>
  <c r="N1190"/>
  <c r="M1190"/>
  <c r="L1190"/>
  <c r="U1189"/>
  <c r="T1189"/>
  <c r="S1189"/>
  <c r="R1189"/>
  <c r="Q1189"/>
  <c r="P1189"/>
  <c r="O1189"/>
  <c r="N1189"/>
  <c r="M1189"/>
  <c r="L1189"/>
  <c r="U1188"/>
  <c r="T1188"/>
  <c r="S1188"/>
  <c r="R1188"/>
  <c r="Q1188"/>
  <c r="P1188"/>
  <c r="O1188"/>
  <c r="N1188"/>
  <c r="M1188"/>
  <c r="L1188"/>
  <c r="U1187"/>
  <c r="T1187"/>
  <c r="S1187"/>
  <c r="R1187"/>
  <c r="Q1187"/>
  <c r="P1187"/>
  <c r="O1187"/>
  <c r="N1187"/>
  <c r="M1187"/>
  <c r="L1187"/>
  <c r="U1186"/>
  <c r="T1186"/>
  <c r="S1186"/>
  <c r="R1186"/>
  <c r="Q1186"/>
  <c r="P1186"/>
  <c r="O1186"/>
  <c r="N1186"/>
  <c r="M1186"/>
  <c r="L1186"/>
  <c r="U1185"/>
  <c r="T1185"/>
  <c r="S1185"/>
  <c r="R1185"/>
  <c r="Q1185"/>
  <c r="P1185"/>
  <c r="O1185"/>
  <c r="N1185"/>
  <c r="M1185"/>
  <c r="L1185"/>
  <c r="U1184"/>
  <c r="T1184"/>
  <c r="S1184"/>
  <c r="R1184"/>
  <c r="Q1184"/>
  <c r="P1184"/>
  <c r="O1184"/>
  <c r="N1184"/>
  <c r="M1184"/>
  <c r="L1184"/>
  <c r="U1183"/>
  <c r="T1183"/>
  <c r="S1183"/>
  <c r="R1183"/>
  <c r="Q1183"/>
  <c r="P1183"/>
  <c r="O1183"/>
  <c r="N1183"/>
  <c r="M1183"/>
  <c r="L1183"/>
  <c r="U1182"/>
  <c r="T1182"/>
  <c r="S1182"/>
  <c r="R1182"/>
  <c r="Q1182"/>
  <c r="P1182"/>
  <c r="O1182"/>
  <c r="N1182"/>
  <c r="M1182"/>
  <c r="L1182"/>
  <c r="U1181"/>
  <c r="T1181"/>
  <c r="S1181"/>
  <c r="R1181"/>
  <c r="Q1181"/>
  <c r="P1181"/>
  <c r="O1181"/>
  <c r="N1181"/>
  <c r="M1181"/>
  <c r="L1181"/>
  <c r="U1180"/>
  <c r="T1180"/>
  <c r="S1180"/>
  <c r="R1180"/>
  <c r="Q1180"/>
  <c r="P1180"/>
  <c r="O1180"/>
  <c r="N1180"/>
  <c r="M1180"/>
  <c r="L1180"/>
  <c r="U1179"/>
  <c r="T1179"/>
  <c r="S1179"/>
  <c r="R1179"/>
  <c r="Q1179"/>
  <c r="P1179"/>
  <c r="O1179"/>
  <c r="N1179"/>
  <c r="M1179"/>
  <c r="L1179"/>
  <c r="U1178"/>
  <c r="T1178"/>
  <c r="S1178"/>
  <c r="R1178"/>
  <c r="Q1178"/>
  <c r="P1178"/>
  <c r="O1178"/>
  <c r="N1178"/>
  <c r="M1178"/>
  <c r="L1178"/>
  <c r="U1177"/>
  <c r="T1177"/>
  <c r="S1177"/>
  <c r="R1177"/>
  <c r="Q1177"/>
  <c r="P1177"/>
  <c r="O1177"/>
  <c r="N1177"/>
  <c r="M1177"/>
  <c r="L1177"/>
  <c r="U1176"/>
  <c r="T1176"/>
  <c r="S1176"/>
  <c r="R1176"/>
  <c r="Q1176"/>
  <c r="P1176"/>
  <c r="O1176"/>
  <c r="N1176"/>
  <c r="M1176"/>
  <c r="L1176"/>
  <c r="U1175"/>
  <c r="T1175"/>
  <c r="S1175"/>
  <c r="R1175"/>
  <c r="Q1175"/>
  <c r="P1175"/>
  <c r="O1175"/>
  <c r="N1175"/>
  <c r="M1175"/>
  <c r="L1175"/>
  <c r="U1174"/>
  <c r="T1174"/>
  <c r="S1174"/>
  <c r="R1174"/>
  <c r="Q1174"/>
  <c r="P1174"/>
  <c r="O1174"/>
  <c r="N1174"/>
  <c r="M1174"/>
  <c r="L1174"/>
  <c r="U1173"/>
  <c r="T1173"/>
  <c r="S1173"/>
  <c r="R1173"/>
  <c r="Q1173"/>
  <c r="P1173"/>
  <c r="O1173"/>
  <c r="N1173"/>
  <c r="M1173"/>
  <c r="L1173"/>
  <c r="U1172"/>
  <c r="T1172"/>
  <c r="S1172"/>
  <c r="R1172"/>
  <c r="Q1172"/>
  <c r="P1172"/>
  <c r="O1172"/>
  <c r="N1172"/>
  <c r="M1172"/>
  <c r="L1172"/>
  <c r="U1171"/>
  <c r="T1171"/>
  <c r="S1171"/>
  <c r="R1171"/>
  <c r="Q1171"/>
  <c r="P1171"/>
  <c r="O1171"/>
  <c r="N1171"/>
  <c r="M1171"/>
  <c r="L1171"/>
  <c r="U1170"/>
  <c r="T1170"/>
  <c r="S1170"/>
  <c r="R1170"/>
  <c r="Q1170"/>
  <c r="P1170"/>
  <c r="O1170"/>
  <c r="N1170"/>
  <c r="M1170"/>
  <c r="L1170"/>
  <c r="U1169"/>
  <c r="T1169"/>
  <c r="S1169"/>
  <c r="R1169"/>
  <c r="Q1169"/>
  <c r="P1169"/>
  <c r="O1169"/>
  <c r="N1169"/>
  <c r="M1169"/>
  <c r="L1169"/>
  <c r="U1168"/>
  <c r="T1168"/>
  <c r="S1168"/>
  <c r="R1168"/>
  <c r="Q1168"/>
  <c r="P1168"/>
  <c r="O1168"/>
  <c r="N1168"/>
  <c r="M1168"/>
  <c r="L1168"/>
  <c r="U1167"/>
  <c r="T1167"/>
  <c r="S1167"/>
  <c r="R1167"/>
  <c r="Q1167"/>
  <c r="P1167"/>
  <c r="O1167"/>
  <c r="N1167"/>
  <c r="M1167"/>
  <c r="L1167"/>
  <c r="U1166"/>
  <c r="T1166"/>
  <c r="S1166"/>
  <c r="R1166"/>
  <c r="Q1166"/>
  <c r="P1166"/>
  <c r="O1166"/>
  <c r="N1166"/>
  <c r="M1166"/>
  <c r="L1166"/>
  <c r="U1165"/>
  <c r="T1165"/>
  <c r="S1165"/>
  <c r="R1165"/>
  <c r="Q1165"/>
  <c r="P1165"/>
  <c r="O1165"/>
  <c r="N1165"/>
  <c r="M1165"/>
  <c r="L1165"/>
  <c r="U1164"/>
  <c r="T1164"/>
  <c r="S1164"/>
  <c r="R1164"/>
  <c r="Q1164"/>
  <c r="P1164"/>
  <c r="O1164"/>
  <c r="N1164"/>
  <c r="M1164"/>
  <c r="L1164"/>
  <c r="U1163"/>
  <c r="T1163"/>
  <c r="S1163"/>
  <c r="R1163"/>
  <c r="Q1163"/>
  <c r="P1163"/>
  <c r="O1163"/>
  <c r="N1163"/>
  <c r="M1163"/>
  <c r="L1163"/>
  <c r="U1162"/>
  <c r="T1162"/>
  <c r="S1162"/>
  <c r="R1162"/>
  <c r="Q1162"/>
  <c r="P1162"/>
  <c r="O1162"/>
  <c r="N1162"/>
  <c r="M1162"/>
  <c r="L1162"/>
  <c r="U1161"/>
  <c r="T1161"/>
  <c r="S1161"/>
  <c r="R1161"/>
  <c r="Q1161"/>
  <c r="P1161"/>
  <c r="O1161"/>
  <c r="N1161"/>
  <c r="M1161"/>
  <c r="L1161"/>
  <c r="U1160"/>
  <c r="T1160"/>
  <c r="S1160"/>
  <c r="R1160"/>
  <c r="Q1160"/>
  <c r="P1160"/>
  <c r="O1160"/>
  <c r="N1160"/>
  <c r="M1160"/>
  <c r="L1160"/>
  <c r="U1159"/>
  <c r="T1159"/>
  <c r="S1159"/>
  <c r="R1159"/>
  <c r="Q1159"/>
  <c r="P1159"/>
  <c r="O1159"/>
  <c r="N1159"/>
  <c r="M1159"/>
  <c r="L1159"/>
  <c r="U1158"/>
  <c r="T1158"/>
  <c r="S1158"/>
  <c r="R1158"/>
  <c r="Q1158"/>
  <c r="P1158"/>
  <c r="O1158"/>
  <c r="N1158"/>
  <c r="M1158"/>
  <c r="L1158"/>
  <c r="U1157"/>
  <c r="T1157"/>
  <c r="S1157"/>
  <c r="R1157"/>
  <c r="Q1157"/>
  <c r="P1157"/>
  <c r="O1157"/>
  <c r="N1157"/>
  <c r="M1157"/>
  <c r="L1157"/>
  <c r="U1156"/>
  <c r="T1156"/>
  <c r="S1156"/>
  <c r="R1156"/>
  <c r="Q1156"/>
  <c r="P1156"/>
  <c r="O1156"/>
  <c r="N1156"/>
  <c r="M1156"/>
  <c r="L1156"/>
  <c r="U1155"/>
  <c r="T1155"/>
  <c r="S1155"/>
  <c r="R1155"/>
  <c r="Q1155"/>
  <c r="P1155"/>
  <c r="O1155"/>
  <c r="N1155"/>
  <c r="M1155"/>
  <c r="L1155"/>
  <c r="U1154"/>
  <c r="T1154"/>
  <c r="S1154"/>
  <c r="R1154"/>
  <c r="Q1154"/>
  <c r="P1154"/>
  <c r="O1154"/>
  <c r="N1154"/>
  <c r="M1154"/>
  <c r="L1154"/>
  <c r="U1153"/>
  <c r="T1153"/>
  <c r="S1153"/>
  <c r="R1153"/>
  <c r="Q1153"/>
  <c r="P1153"/>
  <c r="O1153"/>
  <c r="N1153"/>
  <c r="M1153"/>
  <c r="L1153"/>
  <c r="U1152"/>
  <c r="T1152"/>
  <c r="S1152"/>
  <c r="R1152"/>
  <c r="Q1152"/>
  <c r="P1152"/>
  <c r="O1152"/>
  <c r="N1152"/>
  <c r="M1152"/>
  <c r="L1152"/>
  <c r="U1151"/>
  <c r="T1151"/>
  <c r="S1151"/>
  <c r="R1151"/>
  <c r="Q1151"/>
  <c r="P1151"/>
  <c r="O1151"/>
  <c r="N1151"/>
  <c r="M1151"/>
  <c r="L1151"/>
  <c r="U1150"/>
  <c r="T1150"/>
  <c r="S1150"/>
  <c r="R1150"/>
  <c r="Q1150"/>
  <c r="P1150"/>
  <c r="O1150"/>
  <c r="N1150"/>
  <c r="M1150"/>
  <c r="L1150"/>
  <c r="U1149"/>
  <c r="T1149"/>
  <c r="S1149"/>
  <c r="R1149"/>
  <c r="Q1149"/>
  <c r="P1149"/>
  <c r="O1149"/>
  <c r="N1149"/>
  <c r="M1149"/>
  <c r="L1149"/>
  <c r="U1148"/>
  <c r="T1148"/>
  <c r="S1148"/>
  <c r="R1148"/>
  <c r="Q1148"/>
  <c r="P1148"/>
  <c r="O1148"/>
  <c r="N1148"/>
  <c r="M1148"/>
  <c r="L1148"/>
  <c r="U1147"/>
  <c r="T1147"/>
  <c r="S1147"/>
  <c r="R1147"/>
  <c r="Q1147"/>
  <c r="P1147"/>
  <c r="O1147"/>
  <c r="N1147"/>
  <c r="M1147"/>
  <c r="L1147"/>
  <c r="U1146"/>
  <c r="T1146"/>
  <c r="S1146"/>
  <c r="R1146"/>
  <c r="Q1146"/>
  <c r="P1146"/>
  <c r="O1146"/>
  <c r="N1146"/>
  <c r="M1146"/>
  <c r="L1146"/>
  <c r="U1145"/>
  <c r="T1145"/>
  <c r="S1145"/>
  <c r="R1145"/>
  <c r="Q1145"/>
  <c r="P1145"/>
  <c r="O1145"/>
  <c r="N1145"/>
  <c r="M1145"/>
  <c r="L1145"/>
  <c r="U1144"/>
  <c r="T1144"/>
  <c r="S1144"/>
  <c r="R1144"/>
  <c r="Q1144"/>
  <c r="P1144"/>
  <c r="O1144"/>
  <c r="N1144"/>
  <c r="M1144"/>
  <c r="L1144"/>
  <c r="U1143"/>
  <c r="T1143"/>
  <c r="S1143"/>
  <c r="R1143"/>
  <c r="Q1143"/>
  <c r="P1143"/>
  <c r="O1143"/>
  <c r="N1143"/>
  <c r="M1143"/>
  <c r="L1143"/>
  <c r="U1142"/>
  <c r="T1142"/>
  <c r="S1142"/>
  <c r="R1142"/>
  <c r="Q1142"/>
  <c r="P1142"/>
  <c r="O1142"/>
  <c r="N1142"/>
  <c r="M1142"/>
  <c r="L1142"/>
  <c r="U1141"/>
  <c r="T1141"/>
  <c r="S1141"/>
  <c r="R1141"/>
  <c r="Q1141"/>
  <c r="P1141"/>
  <c r="O1141"/>
  <c r="N1141"/>
  <c r="M1141"/>
  <c r="L1141"/>
  <c r="U1140"/>
  <c r="T1140"/>
  <c r="S1140"/>
  <c r="R1140"/>
  <c r="Q1140"/>
  <c r="P1140"/>
  <c r="O1140"/>
  <c r="N1140"/>
  <c r="M1140"/>
  <c r="L1140"/>
  <c r="U1139"/>
  <c r="T1139"/>
  <c r="S1139"/>
  <c r="R1139"/>
  <c r="Q1139"/>
  <c r="P1139"/>
  <c r="O1139"/>
  <c r="N1139"/>
  <c r="M1139"/>
  <c r="L1139"/>
  <c r="U1138"/>
  <c r="T1138"/>
  <c r="S1138"/>
  <c r="R1138"/>
  <c r="Q1138"/>
  <c r="P1138"/>
  <c r="O1138"/>
  <c r="N1138"/>
  <c r="M1138"/>
  <c r="L1138"/>
  <c r="U1137"/>
  <c r="T1137"/>
  <c r="S1137"/>
  <c r="R1137"/>
  <c r="Q1137"/>
  <c r="P1137"/>
  <c r="O1137"/>
  <c r="N1137"/>
  <c r="M1137"/>
  <c r="L1137"/>
  <c r="U1136"/>
  <c r="T1136"/>
  <c r="S1136"/>
  <c r="R1136"/>
  <c r="Q1136"/>
  <c r="P1136"/>
  <c r="O1136"/>
  <c r="N1136"/>
  <c r="M1136"/>
  <c r="L1136"/>
  <c r="U1135"/>
  <c r="T1135"/>
  <c r="S1135"/>
  <c r="R1135"/>
  <c r="Q1135"/>
  <c r="P1135"/>
  <c r="O1135"/>
  <c r="N1135"/>
  <c r="M1135"/>
  <c r="L1135"/>
  <c r="U1134"/>
  <c r="T1134"/>
  <c r="S1134"/>
  <c r="R1134"/>
  <c r="Q1134"/>
  <c r="P1134"/>
  <c r="O1134"/>
  <c r="N1134"/>
  <c r="M1134"/>
  <c r="L1134"/>
  <c r="U1133"/>
  <c r="T1133"/>
  <c r="S1133"/>
  <c r="R1133"/>
  <c r="Q1133"/>
  <c r="P1133"/>
  <c r="O1133"/>
  <c r="N1133"/>
  <c r="M1133"/>
  <c r="L1133"/>
  <c r="U1132"/>
  <c r="T1132"/>
  <c r="S1132"/>
  <c r="R1132"/>
  <c r="Q1132"/>
  <c r="P1132"/>
  <c r="O1132"/>
  <c r="N1132"/>
  <c r="M1132"/>
  <c r="L1132"/>
  <c r="U1131"/>
  <c r="T1131"/>
  <c r="S1131"/>
  <c r="R1131"/>
  <c r="Q1131"/>
  <c r="P1131"/>
  <c r="O1131"/>
  <c r="N1131"/>
  <c r="M1131"/>
  <c r="L1131"/>
  <c r="U1130"/>
  <c r="T1130"/>
  <c r="S1130"/>
  <c r="R1130"/>
  <c r="Q1130"/>
  <c r="P1130"/>
  <c r="O1130"/>
  <c r="N1130"/>
  <c r="M1130"/>
  <c r="L1130"/>
  <c r="U1129"/>
  <c r="T1129"/>
  <c r="S1129"/>
  <c r="R1129"/>
  <c r="Q1129"/>
  <c r="P1129"/>
  <c r="O1129"/>
  <c r="N1129"/>
  <c r="M1129"/>
  <c r="L1129"/>
  <c r="U1128"/>
  <c r="T1128"/>
  <c r="S1128"/>
  <c r="R1128"/>
  <c r="Q1128"/>
  <c r="P1128"/>
  <c r="O1128"/>
  <c r="N1128"/>
  <c r="M1128"/>
  <c r="L1128"/>
  <c r="U1127"/>
  <c r="T1127"/>
  <c r="S1127"/>
  <c r="R1127"/>
  <c r="Q1127"/>
  <c r="P1127"/>
  <c r="O1127"/>
  <c r="N1127"/>
  <c r="M1127"/>
  <c r="L1127"/>
  <c r="U1126"/>
  <c r="T1126"/>
  <c r="S1126"/>
  <c r="R1126"/>
  <c r="Q1126"/>
  <c r="P1126"/>
  <c r="O1126"/>
  <c r="N1126"/>
  <c r="M1126"/>
  <c r="L1126"/>
  <c r="U1125"/>
  <c r="T1125"/>
  <c r="S1125"/>
  <c r="R1125"/>
  <c r="Q1125"/>
  <c r="P1125"/>
  <c r="O1125"/>
  <c r="N1125"/>
  <c r="M1125"/>
  <c r="L1125"/>
  <c r="U1124"/>
  <c r="T1124"/>
  <c r="S1124"/>
  <c r="R1124"/>
  <c r="Q1124"/>
  <c r="P1124"/>
  <c r="O1124"/>
  <c r="N1124"/>
  <c r="M1124"/>
  <c r="L1124"/>
  <c r="U1123"/>
  <c r="T1123"/>
  <c r="S1123"/>
  <c r="R1123"/>
  <c r="Q1123"/>
  <c r="P1123"/>
  <c r="O1123"/>
  <c r="N1123"/>
  <c r="M1123"/>
  <c r="L1123"/>
  <c r="U1122"/>
  <c r="T1122"/>
  <c r="S1122"/>
  <c r="R1122"/>
  <c r="Q1122"/>
  <c r="P1122"/>
  <c r="O1122"/>
  <c r="N1122"/>
  <c r="M1122"/>
  <c r="L1122"/>
  <c r="U1121"/>
  <c r="T1121"/>
  <c r="S1121"/>
  <c r="R1121"/>
  <c r="Q1121"/>
  <c r="P1121"/>
  <c r="O1121"/>
  <c r="N1121"/>
  <c r="M1121"/>
  <c r="L1121"/>
  <c r="U1120"/>
  <c r="T1120"/>
  <c r="S1120"/>
  <c r="R1120"/>
  <c r="Q1120"/>
  <c r="P1120"/>
  <c r="O1120"/>
  <c r="N1120"/>
  <c r="M1120"/>
  <c r="L1120"/>
  <c r="U1119"/>
  <c r="T1119"/>
  <c r="S1119"/>
  <c r="R1119"/>
  <c r="Q1119"/>
  <c r="P1119"/>
  <c r="O1119"/>
  <c r="N1119"/>
  <c r="M1119"/>
  <c r="L1119"/>
  <c r="U1118"/>
  <c r="T1118"/>
  <c r="S1118"/>
  <c r="R1118"/>
  <c r="Q1118"/>
  <c r="P1118"/>
  <c r="O1118"/>
  <c r="N1118"/>
  <c r="M1118"/>
  <c r="L1118"/>
  <c r="U1117"/>
  <c r="T1117"/>
  <c r="S1117"/>
  <c r="R1117"/>
  <c r="Q1117"/>
  <c r="P1117"/>
  <c r="O1117"/>
  <c r="N1117"/>
  <c r="M1117"/>
  <c r="L1117"/>
  <c r="U1116"/>
  <c r="T1116"/>
  <c r="S1116"/>
  <c r="R1116"/>
  <c r="Q1116"/>
  <c r="P1116"/>
  <c r="O1116"/>
  <c r="N1116"/>
  <c r="M1116"/>
  <c r="L1116"/>
  <c r="U1115"/>
  <c r="T1115"/>
  <c r="S1115"/>
  <c r="R1115"/>
  <c r="Q1115"/>
  <c r="P1115"/>
  <c r="O1115"/>
  <c r="N1115"/>
  <c r="M1115"/>
  <c r="L1115"/>
  <c r="U1114"/>
  <c r="T1114"/>
  <c r="S1114"/>
  <c r="R1114"/>
  <c r="Q1114"/>
  <c r="P1114"/>
  <c r="O1114"/>
  <c r="N1114"/>
  <c r="M1114"/>
  <c r="L1114"/>
  <c r="U1113"/>
  <c r="T1113"/>
  <c r="S1113"/>
  <c r="R1113"/>
  <c r="Q1113"/>
  <c r="P1113"/>
  <c r="O1113"/>
  <c r="N1113"/>
  <c r="M1113"/>
  <c r="L1113"/>
  <c r="U1112"/>
  <c r="T1112"/>
  <c r="S1112"/>
  <c r="R1112"/>
  <c r="Q1112"/>
  <c r="P1112"/>
  <c r="O1112"/>
  <c r="N1112"/>
  <c r="M1112"/>
  <c r="L1112"/>
  <c r="U1111"/>
  <c r="T1111"/>
  <c r="S1111"/>
  <c r="R1111"/>
  <c r="Q1111"/>
  <c r="P1111"/>
  <c r="O1111"/>
  <c r="N1111"/>
  <c r="M1111"/>
  <c r="L1111"/>
  <c r="U1110"/>
  <c r="T1110"/>
  <c r="S1110"/>
  <c r="R1110"/>
  <c r="Q1110"/>
  <c r="P1110"/>
  <c r="O1110"/>
  <c r="N1110"/>
  <c r="M1110"/>
  <c r="L1110"/>
  <c r="U1109"/>
  <c r="T1109"/>
  <c r="S1109"/>
  <c r="R1109"/>
  <c r="Q1109"/>
  <c r="P1109"/>
  <c r="O1109"/>
  <c r="N1109"/>
  <c r="M1109"/>
  <c r="L1109"/>
  <c r="U1108"/>
  <c r="T1108"/>
  <c r="S1108"/>
  <c r="R1108"/>
  <c r="Q1108"/>
  <c r="P1108"/>
  <c r="O1108"/>
  <c r="N1108"/>
  <c r="M1108"/>
  <c r="L1108"/>
  <c r="U1107"/>
  <c r="T1107"/>
  <c r="S1107"/>
  <c r="R1107"/>
  <c r="Q1107"/>
  <c r="P1107"/>
  <c r="O1107"/>
  <c r="N1107"/>
  <c r="M1107"/>
  <c r="L1107"/>
  <c r="U1106"/>
  <c r="T1106"/>
  <c r="S1106"/>
  <c r="R1106"/>
  <c r="Q1106"/>
  <c r="P1106"/>
  <c r="O1106"/>
  <c r="N1106"/>
  <c r="M1106"/>
  <c r="L1106"/>
  <c r="U1105"/>
  <c r="T1105"/>
  <c r="S1105"/>
  <c r="R1105"/>
  <c r="Q1105"/>
  <c r="P1105"/>
  <c r="O1105"/>
  <c r="N1105"/>
  <c r="M1105"/>
  <c r="L1105"/>
  <c r="U1104"/>
  <c r="T1104"/>
  <c r="S1104"/>
  <c r="R1104"/>
  <c r="Q1104"/>
  <c r="P1104"/>
  <c r="O1104"/>
  <c r="N1104"/>
  <c r="M1104"/>
  <c r="L1104"/>
  <c r="U1103"/>
  <c r="T1103"/>
  <c r="S1103"/>
  <c r="R1103"/>
  <c r="Q1103"/>
  <c r="P1103"/>
  <c r="O1103"/>
  <c r="N1103"/>
  <c r="M1103"/>
  <c r="L1103"/>
  <c r="U1102"/>
  <c r="T1102"/>
  <c r="S1102"/>
  <c r="R1102"/>
  <c r="Q1102"/>
  <c r="P1102"/>
  <c r="O1102"/>
  <c r="N1102"/>
  <c r="M1102"/>
  <c r="L1102"/>
  <c r="U1101"/>
  <c r="T1101"/>
  <c r="S1101"/>
  <c r="R1101"/>
  <c r="Q1101"/>
  <c r="P1101"/>
  <c r="O1101"/>
  <c r="N1101"/>
  <c r="M1101"/>
  <c r="L1101"/>
  <c r="U1100"/>
  <c r="T1100"/>
  <c r="S1100"/>
  <c r="R1100"/>
  <c r="Q1100"/>
  <c r="P1100"/>
  <c r="O1100"/>
  <c r="N1100"/>
  <c r="M1100"/>
  <c r="L1100"/>
  <c r="U1099"/>
  <c r="T1099"/>
  <c r="S1099"/>
  <c r="R1099"/>
  <c r="Q1099"/>
  <c r="P1099"/>
  <c r="O1099"/>
  <c r="N1099"/>
  <c r="M1099"/>
  <c r="L1099"/>
  <c r="U1098"/>
  <c r="T1098"/>
  <c r="S1098"/>
  <c r="R1098"/>
  <c r="Q1098"/>
  <c r="P1098"/>
  <c r="O1098"/>
  <c r="N1098"/>
  <c r="M1098"/>
  <c r="L1098"/>
  <c r="U1097"/>
  <c r="T1097"/>
  <c r="S1097"/>
  <c r="R1097"/>
  <c r="Q1097"/>
  <c r="P1097"/>
  <c r="O1097"/>
  <c r="N1097"/>
  <c r="M1097"/>
  <c r="L1097"/>
  <c r="U1096"/>
  <c r="T1096"/>
  <c r="S1096"/>
  <c r="R1096"/>
  <c r="Q1096"/>
  <c r="P1096"/>
  <c r="O1096"/>
  <c r="N1096"/>
  <c r="M1096"/>
  <c r="L1096"/>
  <c r="U1095"/>
  <c r="T1095"/>
  <c r="S1095"/>
  <c r="R1095"/>
  <c r="Q1095"/>
  <c r="P1095"/>
  <c r="O1095"/>
  <c r="N1095"/>
  <c r="M1095"/>
  <c r="L1095"/>
  <c r="U1094"/>
  <c r="T1094"/>
  <c r="S1094"/>
  <c r="R1094"/>
  <c r="Q1094"/>
  <c r="P1094"/>
  <c r="O1094"/>
  <c r="N1094"/>
  <c r="M1094"/>
  <c r="L1094"/>
  <c r="U1093"/>
  <c r="T1093"/>
  <c r="S1093"/>
  <c r="R1093"/>
  <c r="Q1093"/>
  <c r="P1093"/>
  <c r="O1093"/>
  <c r="N1093"/>
  <c r="M1093"/>
  <c r="L1093"/>
  <c r="U1092"/>
  <c r="T1092"/>
  <c r="S1092"/>
  <c r="R1092"/>
  <c r="Q1092"/>
  <c r="P1092"/>
  <c r="O1092"/>
  <c r="N1092"/>
  <c r="M1092"/>
  <c r="L1092"/>
  <c r="U1091"/>
  <c r="T1091"/>
  <c r="S1091"/>
  <c r="R1091"/>
  <c r="Q1091"/>
  <c r="P1091"/>
  <c r="O1091"/>
  <c r="N1091"/>
  <c r="M1091"/>
  <c r="L1091"/>
  <c r="U1090"/>
  <c r="T1090"/>
  <c r="S1090"/>
  <c r="R1090"/>
  <c r="Q1090"/>
  <c r="P1090"/>
  <c r="O1090"/>
  <c r="N1090"/>
  <c r="M1090"/>
  <c r="L1090"/>
  <c r="U1089"/>
  <c r="T1089"/>
  <c r="S1089"/>
  <c r="R1089"/>
  <c r="Q1089"/>
  <c r="P1089"/>
  <c r="O1089"/>
  <c r="N1089"/>
  <c r="M1089"/>
  <c r="L1089"/>
  <c r="U1088"/>
  <c r="T1088"/>
  <c r="S1088"/>
  <c r="R1088"/>
  <c r="Q1088"/>
  <c r="P1088"/>
  <c r="O1088"/>
  <c r="N1088"/>
  <c r="M1088"/>
  <c r="L1088"/>
  <c r="U1087"/>
  <c r="T1087"/>
  <c r="S1087"/>
  <c r="R1087"/>
  <c r="Q1087"/>
  <c r="P1087"/>
  <c r="O1087"/>
  <c r="N1087"/>
  <c r="M1087"/>
  <c r="L1087"/>
  <c r="U1086"/>
  <c r="T1086"/>
  <c r="S1086"/>
  <c r="R1086"/>
  <c r="Q1086"/>
  <c r="P1086"/>
  <c r="O1086"/>
  <c r="N1086"/>
  <c r="M1086"/>
  <c r="L1086"/>
  <c r="U1085"/>
  <c r="T1085"/>
  <c r="S1085"/>
  <c r="R1085"/>
  <c r="Q1085"/>
  <c r="P1085"/>
  <c r="O1085"/>
  <c r="N1085"/>
  <c r="M1085"/>
  <c r="L1085"/>
  <c r="U1084"/>
  <c r="T1084"/>
  <c r="S1084"/>
  <c r="R1084"/>
  <c r="Q1084"/>
  <c r="P1084"/>
  <c r="O1084"/>
  <c r="N1084"/>
  <c r="M1084"/>
  <c r="L1084"/>
  <c r="U1083"/>
  <c r="T1083"/>
  <c r="S1083"/>
  <c r="R1083"/>
  <c r="Q1083"/>
  <c r="P1083"/>
  <c r="O1083"/>
  <c r="N1083"/>
  <c r="M1083"/>
  <c r="L1083"/>
  <c r="U1082"/>
  <c r="T1082"/>
  <c r="S1082"/>
  <c r="R1082"/>
  <c r="Q1082"/>
  <c r="P1082"/>
  <c r="O1082"/>
  <c r="N1082"/>
  <c r="M1082"/>
  <c r="L1082"/>
  <c r="U1081"/>
  <c r="T1081"/>
  <c r="S1081"/>
  <c r="R1081"/>
  <c r="Q1081"/>
  <c r="P1081"/>
  <c r="O1081"/>
  <c r="N1081"/>
  <c r="M1081"/>
  <c r="L1081"/>
  <c r="U1080"/>
  <c r="T1080"/>
  <c r="S1080"/>
  <c r="R1080"/>
  <c r="Q1080"/>
  <c r="P1080"/>
  <c r="O1080"/>
  <c r="N1080"/>
  <c r="M1080"/>
  <c r="L1080"/>
  <c r="U1079"/>
  <c r="T1079"/>
  <c r="S1079"/>
  <c r="R1079"/>
  <c r="Q1079"/>
  <c r="P1079"/>
  <c r="O1079"/>
  <c r="N1079"/>
  <c r="M1079"/>
  <c r="L1079"/>
  <c r="U1078"/>
  <c r="T1078"/>
  <c r="S1078"/>
  <c r="R1078"/>
  <c r="Q1078"/>
  <c r="P1078"/>
  <c r="O1078"/>
  <c r="N1078"/>
  <c r="M1078"/>
  <c r="L1078"/>
  <c r="U1077"/>
  <c r="T1077"/>
  <c r="S1077"/>
  <c r="R1077"/>
  <c r="Q1077"/>
  <c r="P1077"/>
  <c r="O1077"/>
  <c r="N1077"/>
  <c r="M1077"/>
  <c r="L1077"/>
  <c r="U1076"/>
  <c r="T1076"/>
  <c r="S1076"/>
  <c r="R1076"/>
  <c r="Q1076"/>
  <c r="P1076"/>
  <c r="O1076"/>
  <c r="N1076"/>
  <c r="M1076"/>
  <c r="L1076"/>
  <c r="U1075"/>
  <c r="T1075"/>
  <c r="S1075"/>
  <c r="R1075"/>
  <c r="Q1075"/>
  <c r="P1075"/>
  <c r="O1075"/>
  <c r="N1075"/>
  <c r="M1075"/>
  <c r="L1075"/>
  <c r="U1074"/>
  <c r="T1074"/>
  <c r="S1074"/>
  <c r="R1074"/>
  <c r="Q1074"/>
  <c r="P1074"/>
  <c r="O1074"/>
  <c r="N1074"/>
  <c r="M1074"/>
  <c r="L1074"/>
  <c r="U1073"/>
  <c r="T1073"/>
  <c r="S1073"/>
  <c r="R1073"/>
  <c r="Q1073"/>
  <c r="P1073"/>
  <c r="O1073"/>
  <c r="N1073"/>
  <c r="M1073"/>
  <c r="L1073"/>
  <c r="U1072"/>
  <c r="T1072"/>
  <c r="S1072"/>
  <c r="R1072"/>
  <c r="Q1072"/>
  <c r="P1072"/>
  <c r="O1072"/>
  <c r="N1072"/>
  <c r="M1072"/>
  <c r="L1072"/>
  <c r="U1071"/>
  <c r="T1071"/>
  <c r="S1071"/>
  <c r="R1071"/>
  <c r="Q1071"/>
  <c r="P1071"/>
  <c r="O1071"/>
  <c r="N1071"/>
  <c r="M1071"/>
  <c r="L1071"/>
  <c r="U1070"/>
  <c r="T1070"/>
  <c r="S1070"/>
  <c r="R1070"/>
  <c r="Q1070"/>
  <c r="P1070"/>
  <c r="O1070"/>
  <c r="N1070"/>
  <c r="M1070"/>
  <c r="L1070"/>
  <c r="U1069"/>
  <c r="T1069"/>
  <c r="S1069"/>
  <c r="R1069"/>
  <c r="Q1069"/>
  <c r="P1069"/>
  <c r="O1069"/>
  <c r="N1069"/>
  <c r="M1069"/>
  <c r="L1069"/>
  <c r="U1068"/>
  <c r="T1068"/>
  <c r="S1068"/>
  <c r="R1068"/>
  <c r="Q1068"/>
  <c r="P1068"/>
  <c r="O1068"/>
  <c r="N1068"/>
  <c r="M1068"/>
  <c r="L1068"/>
  <c r="U1067"/>
  <c r="T1067"/>
  <c r="S1067"/>
  <c r="R1067"/>
  <c r="Q1067"/>
  <c r="P1067"/>
  <c r="O1067"/>
  <c r="N1067"/>
  <c r="M1067"/>
  <c r="L1067"/>
  <c r="U1066"/>
  <c r="T1066"/>
  <c r="S1066"/>
  <c r="R1066"/>
  <c r="Q1066"/>
  <c r="P1066"/>
  <c r="O1066"/>
  <c r="N1066"/>
  <c r="M1066"/>
  <c r="L1066"/>
  <c r="U1065"/>
  <c r="T1065"/>
  <c r="S1065"/>
  <c r="R1065"/>
  <c r="Q1065"/>
  <c r="P1065"/>
  <c r="O1065"/>
  <c r="N1065"/>
  <c r="M1065"/>
  <c r="L1065"/>
  <c r="U1064"/>
  <c r="T1064"/>
  <c r="S1064"/>
  <c r="R1064"/>
  <c r="Q1064"/>
  <c r="P1064"/>
  <c r="O1064"/>
  <c r="N1064"/>
  <c r="M1064"/>
  <c r="L1064"/>
  <c r="U1063"/>
  <c r="T1063"/>
  <c r="S1063"/>
  <c r="R1063"/>
  <c r="Q1063"/>
  <c r="P1063"/>
  <c r="O1063"/>
  <c r="N1063"/>
  <c r="M1063"/>
  <c r="L1063"/>
  <c r="U1062"/>
  <c r="T1062"/>
  <c r="S1062"/>
  <c r="R1062"/>
  <c r="Q1062"/>
  <c r="P1062"/>
  <c r="O1062"/>
  <c r="N1062"/>
  <c r="M1062"/>
  <c r="L1062"/>
  <c r="U1061"/>
  <c r="T1061"/>
  <c r="S1061"/>
  <c r="R1061"/>
  <c r="Q1061"/>
  <c r="P1061"/>
  <c r="O1061"/>
  <c r="N1061"/>
  <c r="M1061"/>
  <c r="L1061"/>
  <c r="U1060"/>
  <c r="T1060"/>
  <c r="S1060"/>
  <c r="R1060"/>
  <c r="Q1060"/>
  <c r="P1060"/>
  <c r="O1060"/>
  <c r="N1060"/>
  <c r="M1060"/>
  <c r="L1060"/>
  <c r="U1059"/>
  <c r="T1059"/>
  <c r="S1059"/>
  <c r="R1059"/>
  <c r="Q1059"/>
  <c r="P1059"/>
  <c r="O1059"/>
  <c r="N1059"/>
  <c r="M1059"/>
  <c r="L1059"/>
  <c r="U1058"/>
  <c r="T1058"/>
  <c r="S1058"/>
  <c r="R1058"/>
  <c r="Q1058"/>
  <c r="P1058"/>
  <c r="O1058"/>
  <c r="N1058"/>
  <c r="M1058"/>
  <c r="L1058"/>
  <c r="U1057"/>
  <c r="T1057"/>
  <c r="S1057"/>
  <c r="R1057"/>
  <c r="Q1057"/>
  <c r="P1057"/>
  <c r="O1057"/>
  <c r="N1057"/>
  <c r="M1057"/>
  <c r="L1057"/>
  <c r="U1056"/>
  <c r="T1056"/>
  <c r="S1056"/>
  <c r="R1056"/>
  <c r="Q1056"/>
  <c r="P1056"/>
  <c r="O1056"/>
  <c r="N1056"/>
  <c r="M1056"/>
  <c r="L1056"/>
  <c r="U1055"/>
  <c r="T1055"/>
  <c r="S1055"/>
  <c r="R1055"/>
  <c r="Q1055"/>
  <c r="P1055"/>
  <c r="O1055"/>
  <c r="N1055"/>
  <c r="M1055"/>
  <c r="L1055"/>
  <c r="U1054"/>
  <c r="T1054"/>
  <c r="S1054"/>
  <c r="R1054"/>
  <c r="Q1054"/>
  <c r="P1054"/>
  <c r="O1054"/>
  <c r="N1054"/>
  <c r="M1054"/>
  <c r="L1054"/>
  <c r="U1053"/>
  <c r="T1053"/>
  <c r="S1053"/>
  <c r="R1053"/>
  <c r="Q1053"/>
  <c r="P1053"/>
  <c r="O1053"/>
  <c r="N1053"/>
  <c r="M1053"/>
  <c r="L1053"/>
  <c r="U1052"/>
  <c r="T1052"/>
  <c r="S1052"/>
  <c r="R1052"/>
  <c r="Q1052"/>
  <c r="P1052"/>
  <c r="O1052"/>
  <c r="N1052"/>
  <c r="M1052"/>
  <c r="L1052"/>
  <c r="U1051"/>
  <c r="T1051"/>
  <c r="S1051"/>
  <c r="R1051"/>
  <c r="Q1051"/>
  <c r="P1051"/>
  <c r="O1051"/>
  <c r="N1051"/>
  <c r="M1051"/>
  <c r="L1051"/>
  <c r="U1050"/>
  <c r="T1050"/>
  <c r="S1050"/>
  <c r="R1050"/>
  <c r="Q1050"/>
  <c r="P1050"/>
  <c r="O1050"/>
  <c r="N1050"/>
  <c r="M1050"/>
  <c r="L1050"/>
  <c r="U1049"/>
  <c r="T1049"/>
  <c r="S1049"/>
  <c r="R1049"/>
  <c r="Q1049"/>
  <c r="P1049"/>
  <c r="O1049"/>
  <c r="N1049"/>
  <c r="M1049"/>
  <c r="L1049"/>
  <c r="U1048"/>
  <c r="T1048"/>
  <c r="S1048"/>
  <c r="R1048"/>
  <c r="Q1048"/>
  <c r="P1048"/>
  <c r="O1048"/>
  <c r="N1048"/>
  <c r="M1048"/>
  <c r="L1048"/>
  <c r="U1047"/>
  <c r="T1047"/>
  <c r="S1047"/>
  <c r="R1047"/>
  <c r="Q1047"/>
  <c r="P1047"/>
  <c r="O1047"/>
  <c r="N1047"/>
  <c r="M1047"/>
  <c r="L1047"/>
  <c r="U1046"/>
  <c r="T1046"/>
  <c r="S1046"/>
  <c r="R1046"/>
  <c r="Q1046"/>
  <c r="P1046"/>
  <c r="O1046"/>
  <c r="N1046"/>
  <c r="M1046"/>
  <c r="L1046"/>
  <c r="U1045"/>
  <c r="T1045"/>
  <c r="S1045"/>
  <c r="R1045"/>
  <c r="Q1045"/>
  <c r="P1045"/>
  <c r="O1045"/>
  <c r="N1045"/>
  <c r="M1045"/>
  <c r="L1045"/>
  <c r="U1044"/>
  <c r="T1044"/>
  <c r="S1044"/>
  <c r="R1044"/>
  <c r="Q1044"/>
  <c r="P1044"/>
  <c r="O1044"/>
  <c r="N1044"/>
  <c r="M1044"/>
  <c r="L1044"/>
  <c r="U1043"/>
  <c r="T1043"/>
  <c r="S1043"/>
  <c r="R1043"/>
  <c r="Q1043"/>
  <c r="P1043"/>
  <c r="O1043"/>
  <c r="N1043"/>
  <c r="M1043"/>
  <c r="L1043"/>
  <c r="U1042"/>
  <c r="T1042"/>
  <c r="S1042"/>
  <c r="R1042"/>
  <c r="Q1042"/>
  <c r="P1042"/>
  <c r="O1042"/>
  <c r="N1042"/>
  <c r="M1042"/>
  <c r="L1042"/>
  <c r="U1041"/>
  <c r="T1041"/>
  <c r="S1041"/>
  <c r="R1041"/>
  <c r="Q1041"/>
  <c r="P1041"/>
  <c r="O1041"/>
  <c r="N1041"/>
  <c r="M1041"/>
  <c r="L1041"/>
  <c r="U1040"/>
  <c r="T1040"/>
  <c r="S1040"/>
  <c r="R1040"/>
  <c r="Q1040"/>
  <c r="P1040"/>
  <c r="O1040"/>
  <c r="N1040"/>
  <c r="M1040"/>
  <c r="L1040"/>
  <c r="U1039"/>
  <c r="T1039"/>
  <c r="S1039"/>
  <c r="R1039"/>
  <c r="Q1039"/>
  <c r="P1039"/>
  <c r="O1039"/>
  <c r="N1039"/>
  <c r="M1039"/>
  <c r="L1039"/>
  <c r="U1038"/>
  <c r="T1038"/>
  <c r="S1038"/>
  <c r="R1038"/>
  <c r="Q1038"/>
  <c r="P1038"/>
  <c r="O1038"/>
  <c r="N1038"/>
  <c r="M1038"/>
  <c r="L1038"/>
  <c r="U1037"/>
  <c r="T1037"/>
  <c r="S1037"/>
  <c r="R1037"/>
  <c r="Q1037"/>
  <c r="P1037"/>
  <c r="O1037"/>
  <c r="N1037"/>
  <c r="M1037"/>
  <c r="L1037"/>
  <c r="U1036"/>
  <c r="T1036"/>
  <c r="S1036"/>
  <c r="R1036"/>
  <c r="Q1036"/>
  <c r="P1036"/>
  <c r="O1036"/>
  <c r="N1036"/>
  <c r="M1036"/>
  <c r="L1036"/>
  <c r="U1035"/>
  <c r="T1035"/>
  <c r="S1035"/>
  <c r="R1035"/>
  <c r="Q1035"/>
  <c r="P1035"/>
  <c r="O1035"/>
  <c r="N1035"/>
  <c r="M1035"/>
  <c r="L1035"/>
  <c r="U1034"/>
  <c r="T1034"/>
  <c r="S1034"/>
  <c r="R1034"/>
  <c r="Q1034"/>
  <c r="P1034"/>
  <c r="O1034"/>
  <c r="N1034"/>
  <c r="M1034"/>
  <c r="L1034"/>
  <c r="U1033"/>
  <c r="T1033"/>
  <c r="S1033"/>
  <c r="R1033"/>
  <c r="Q1033"/>
  <c r="P1033"/>
  <c r="O1033"/>
  <c r="N1033"/>
  <c r="M1033"/>
  <c r="L1033"/>
  <c r="U1032"/>
  <c r="T1032"/>
  <c r="S1032"/>
  <c r="R1032"/>
  <c r="Q1032"/>
  <c r="P1032"/>
  <c r="O1032"/>
  <c r="N1032"/>
  <c r="M1032"/>
  <c r="L1032"/>
  <c r="U1031"/>
  <c r="T1031"/>
  <c r="S1031"/>
  <c r="R1031"/>
  <c r="Q1031"/>
  <c r="P1031"/>
  <c r="O1031"/>
  <c r="N1031"/>
  <c r="M1031"/>
  <c r="L1031"/>
  <c r="U1030"/>
  <c r="T1030"/>
  <c r="S1030"/>
  <c r="R1030"/>
  <c r="Q1030"/>
  <c r="P1030"/>
  <c r="O1030"/>
  <c r="N1030"/>
  <c r="M1030"/>
  <c r="L1030"/>
  <c r="U1029"/>
  <c r="T1029"/>
  <c r="S1029"/>
  <c r="R1029"/>
  <c r="Q1029"/>
  <c r="P1029"/>
  <c r="O1029"/>
  <c r="N1029"/>
  <c r="M1029"/>
  <c r="L1029"/>
  <c r="U1028"/>
  <c r="T1028"/>
  <c r="S1028"/>
  <c r="R1028"/>
  <c r="Q1028"/>
  <c r="P1028"/>
  <c r="O1028"/>
  <c r="N1028"/>
  <c r="M1028"/>
  <c r="L1028"/>
  <c r="U1027"/>
  <c r="T1027"/>
  <c r="S1027"/>
  <c r="R1027"/>
  <c r="Q1027"/>
  <c r="P1027"/>
  <c r="O1027"/>
  <c r="N1027"/>
  <c r="M1027"/>
  <c r="L1027"/>
  <c r="U1026"/>
  <c r="T1026"/>
  <c r="S1026"/>
  <c r="R1026"/>
  <c r="Q1026"/>
  <c r="P1026"/>
  <c r="O1026"/>
  <c r="N1026"/>
  <c r="M1026"/>
  <c r="L1026"/>
  <c r="U1025"/>
  <c r="T1025"/>
  <c r="S1025"/>
  <c r="R1025"/>
  <c r="Q1025"/>
  <c r="P1025"/>
  <c r="O1025"/>
  <c r="N1025"/>
  <c r="M1025"/>
  <c r="L1025"/>
  <c r="U1024"/>
  <c r="T1024"/>
  <c r="S1024"/>
  <c r="R1024"/>
  <c r="Q1024"/>
  <c r="P1024"/>
  <c r="O1024"/>
  <c r="N1024"/>
  <c r="M1024"/>
  <c r="L1024"/>
  <c r="U1023"/>
  <c r="T1023"/>
  <c r="S1023"/>
  <c r="R1023"/>
  <c r="Q1023"/>
  <c r="P1023"/>
  <c r="O1023"/>
  <c r="N1023"/>
  <c r="M1023"/>
  <c r="L1023"/>
  <c r="U1022"/>
  <c r="T1022"/>
  <c r="S1022"/>
  <c r="R1022"/>
  <c r="Q1022"/>
  <c r="P1022"/>
  <c r="O1022"/>
  <c r="N1022"/>
  <c r="M1022"/>
  <c r="L1022"/>
  <c r="U1021"/>
  <c r="T1021"/>
  <c r="S1021"/>
  <c r="R1021"/>
  <c r="Q1021"/>
  <c r="P1021"/>
  <c r="O1021"/>
  <c r="N1021"/>
  <c r="M1021"/>
  <c r="L1021"/>
  <c r="U1020"/>
  <c r="T1020"/>
  <c r="S1020"/>
  <c r="R1020"/>
  <c r="Q1020"/>
  <c r="P1020"/>
  <c r="O1020"/>
  <c r="N1020"/>
  <c r="M1020"/>
  <c r="L1020"/>
  <c r="U1019"/>
  <c r="T1019"/>
  <c r="S1019"/>
  <c r="R1019"/>
  <c r="Q1019"/>
  <c r="P1019"/>
  <c r="O1019"/>
  <c r="N1019"/>
  <c r="M1019"/>
  <c r="L1019"/>
  <c r="U1018"/>
  <c r="T1018"/>
  <c r="S1018"/>
  <c r="R1018"/>
  <c r="Q1018"/>
  <c r="P1018"/>
  <c r="O1018"/>
  <c r="N1018"/>
  <c r="M1018"/>
  <c r="L1018"/>
  <c r="U1017"/>
  <c r="T1017"/>
  <c r="S1017"/>
  <c r="R1017"/>
  <c r="Q1017"/>
  <c r="P1017"/>
  <c r="O1017"/>
  <c r="N1017"/>
  <c r="M1017"/>
  <c r="L1017"/>
  <c r="U1016"/>
  <c r="T1016"/>
  <c r="S1016"/>
  <c r="R1016"/>
  <c r="Q1016"/>
  <c r="P1016"/>
  <c r="O1016"/>
  <c r="N1016"/>
  <c r="M1016"/>
  <c r="L1016"/>
  <c r="U1015"/>
  <c r="T1015"/>
  <c r="S1015"/>
  <c r="R1015"/>
  <c r="Q1015"/>
  <c r="P1015"/>
  <c r="O1015"/>
  <c r="N1015"/>
  <c r="M1015"/>
  <c r="L1015"/>
  <c r="U1014"/>
  <c r="T1014"/>
  <c r="S1014"/>
  <c r="R1014"/>
  <c r="Q1014"/>
  <c r="P1014"/>
  <c r="O1014"/>
  <c r="N1014"/>
  <c r="M1014"/>
  <c r="L1014"/>
  <c r="U1013"/>
  <c r="T1013"/>
  <c r="S1013"/>
  <c r="R1013"/>
  <c r="Q1013"/>
  <c r="P1013"/>
  <c r="O1013"/>
  <c r="N1013"/>
  <c r="M1013"/>
  <c r="L1013"/>
  <c r="U1012"/>
  <c r="T1012"/>
  <c r="S1012"/>
  <c r="R1012"/>
  <c r="Q1012"/>
  <c r="P1012"/>
  <c r="O1012"/>
  <c r="N1012"/>
  <c r="M1012"/>
  <c r="L1012"/>
  <c r="U1011"/>
  <c r="T1011"/>
  <c r="S1011"/>
  <c r="R1011"/>
  <c r="Q1011"/>
  <c r="P1011"/>
  <c r="O1011"/>
  <c r="N1011"/>
  <c r="M1011"/>
  <c r="L1011"/>
  <c r="U1010"/>
  <c r="T1010"/>
  <c r="S1010"/>
  <c r="R1010"/>
  <c r="Q1010"/>
  <c r="P1010"/>
  <c r="O1010"/>
  <c r="N1010"/>
  <c r="M1010"/>
  <c r="L1010"/>
  <c r="U1009"/>
  <c r="T1009"/>
  <c r="S1009"/>
  <c r="R1009"/>
  <c r="Q1009"/>
  <c r="P1009"/>
  <c r="O1009"/>
  <c r="N1009"/>
  <c r="M1009"/>
  <c r="L1009"/>
  <c r="U1008"/>
  <c r="T1008"/>
  <c r="S1008"/>
  <c r="R1008"/>
  <c r="Q1008"/>
  <c r="P1008"/>
  <c r="O1008"/>
  <c r="N1008"/>
  <c r="M1008"/>
  <c r="L1008"/>
  <c r="U1007"/>
  <c r="T1007"/>
  <c r="S1007"/>
  <c r="R1007"/>
  <c r="Q1007"/>
  <c r="P1007"/>
  <c r="O1007"/>
  <c r="N1007"/>
  <c r="M1007"/>
  <c r="L1007"/>
  <c r="U1006"/>
  <c r="T1006"/>
  <c r="S1006"/>
  <c r="R1006"/>
  <c r="Q1006"/>
  <c r="P1006"/>
  <c r="O1006"/>
  <c r="N1006"/>
  <c r="M1006"/>
  <c r="L1006"/>
  <c r="U1005"/>
  <c r="T1005"/>
  <c r="S1005"/>
  <c r="R1005"/>
  <c r="Q1005"/>
  <c r="P1005"/>
  <c r="O1005"/>
  <c r="N1005"/>
  <c r="M1005"/>
  <c r="L1005"/>
  <c r="U1004"/>
  <c r="T1004"/>
  <c r="S1004"/>
  <c r="R1004"/>
  <c r="Q1004"/>
  <c r="P1004"/>
  <c r="O1004"/>
  <c r="N1004"/>
  <c r="M1004"/>
  <c r="L1004"/>
  <c r="U1003"/>
  <c r="T1003"/>
  <c r="S1003"/>
  <c r="R1003"/>
  <c r="Q1003"/>
  <c r="P1003"/>
  <c r="O1003"/>
  <c r="N1003"/>
  <c r="M1003"/>
  <c r="L1003"/>
  <c r="U1002"/>
  <c r="T1002"/>
  <c r="S1002"/>
  <c r="R1002"/>
  <c r="Q1002"/>
  <c r="P1002"/>
  <c r="O1002"/>
  <c r="N1002"/>
  <c r="M1002"/>
  <c r="L1002"/>
  <c r="U1001"/>
  <c r="T1001"/>
  <c r="S1001"/>
  <c r="R1001"/>
  <c r="Q1001"/>
  <c r="P1001"/>
  <c r="O1001"/>
  <c r="N1001"/>
  <c r="M1001"/>
  <c r="L1001"/>
  <c r="U1000"/>
  <c r="T1000"/>
  <c r="S1000"/>
  <c r="R1000"/>
  <c r="Q1000"/>
  <c r="P1000"/>
  <c r="O1000"/>
  <c r="N1000"/>
  <c r="M1000"/>
  <c r="L1000"/>
  <c r="U999"/>
  <c r="T999"/>
  <c r="S999"/>
  <c r="R999"/>
  <c r="Q999"/>
  <c r="P999"/>
  <c r="O999"/>
  <c r="N999"/>
  <c r="M999"/>
  <c r="L999"/>
  <c r="U998"/>
  <c r="T998"/>
  <c r="S998"/>
  <c r="R998"/>
  <c r="Q998"/>
  <c r="P998"/>
  <c r="O998"/>
  <c r="N998"/>
  <c r="M998"/>
  <c r="L998"/>
  <c r="U997"/>
  <c r="T997"/>
  <c r="S997"/>
  <c r="R997"/>
  <c r="Q997"/>
  <c r="P997"/>
  <c r="O997"/>
  <c r="N997"/>
  <c r="M997"/>
  <c r="L997"/>
  <c r="U996"/>
  <c r="T996"/>
  <c r="S996"/>
  <c r="R996"/>
  <c r="Q996"/>
  <c r="P996"/>
  <c r="O996"/>
  <c r="N996"/>
  <c r="M996"/>
  <c r="L996"/>
  <c r="U995"/>
  <c r="T995"/>
  <c r="S995"/>
  <c r="R995"/>
  <c r="Q995"/>
  <c r="P995"/>
  <c r="O995"/>
  <c r="N995"/>
  <c r="M995"/>
  <c r="L995"/>
  <c r="U994"/>
  <c r="T994"/>
  <c r="S994"/>
  <c r="R994"/>
  <c r="Q994"/>
  <c r="P994"/>
  <c r="O994"/>
  <c r="N994"/>
  <c r="M994"/>
  <c r="L994"/>
  <c r="U993"/>
  <c r="T993"/>
  <c r="S993"/>
  <c r="R993"/>
  <c r="Q993"/>
  <c r="P993"/>
  <c r="O993"/>
  <c r="N993"/>
  <c r="M993"/>
  <c r="L993"/>
  <c r="U992"/>
  <c r="T992"/>
  <c r="S992"/>
  <c r="R992"/>
  <c r="Q992"/>
  <c r="P992"/>
  <c r="O992"/>
  <c r="N992"/>
  <c r="M992"/>
  <c r="L992"/>
  <c r="U991"/>
  <c r="T991"/>
  <c r="S991"/>
  <c r="R991"/>
  <c r="Q991"/>
  <c r="P991"/>
  <c r="O991"/>
  <c r="N991"/>
  <c r="M991"/>
  <c r="L991"/>
  <c r="U990"/>
  <c r="T990"/>
  <c r="S990"/>
  <c r="R990"/>
  <c r="Q990"/>
  <c r="P990"/>
  <c r="O990"/>
  <c r="N990"/>
  <c r="M990"/>
  <c r="L990"/>
  <c r="U989"/>
  <c r="T989"/>
  <c r="S989"/>
  <c r="R989"/>
  <c r="Q989"/>
  <c r="P989"/>
  <c r="O989"/>
  <c r="N989"/>
  <c r="M989"/>
  <c r="L989"/>
  <c r="U988"/>
  <c r="T988"/>
  <c r="S988"/>
  <c r="R988"/>
  <c r="Q988"/>
  <c r="P988"/>
  <c r="O988"/>
  <c r="N988"/>
  <c r="M988"/>
  <c r="L988"/>
  <c r="U987"/>
  <c r="T987"/>
  <c r="S987"/>
  <c r="R987"/>
  <c r="Q987"/>
  <c r="P987"/>
  <c r="O987"/>
  <c r="N987"/>
  <c r="M987"/>
  <c r="L987"/>
  <c r="U986"/>
  <c r="T986"/>
  <c r="S986"/>
  <c r="R986"/>
  <c r="Q986"/>
  <c r="P986"/>
  <c r="O986"/>
  <c r="N986"/>
  <c r="M986"/>
  <c r="L986"/>
  <c r="U985"/>
  <c r="T985"/>
  <c r="S985"/>
  <c r="R985"/>
  <c r="Q985"/>
  <c r="P985"/>
  <c r="O985"/>
  <c r="N985"/>
  <c r="M985"/>
  <c r="L985"/>
  <c r="U984"/>
  <c r="T984"/>
  <c r="S984"/>
  <c r="R984"/>
  <c r="Q984"/>
  <c r="P984"/>
  <c r="O984"/>
  <c r="N984"/>
  <c r="M984"/>
  <c r="L984"/>
  <c r="U983"/>
  <c r="T983"/>
  <c r="S983"/>
  <c r="R983"/>
  <c r="Q983"/>
  <c r="P983"/>
  <c r="O983"/>
  <c r="N983"/>
  <c r="M983"/>
  <c r="L983"/>
  <c r="U982"/>
  <c r="T982"/>
  <c r="S982"/>
  <c r="R982"/>
  <c r="Q982"/>
  <c r="P982"/>
  <c r="O982"/>
  <c r="N982"/>
  <c r="M982"/>
  <c r="L982"/>
  <c r="U981"/>
  <c r="T981"/>
  <c r="S981"/>
  <c r="R981"/>
  <c r="Q981"/>
  <c r="P981"/>
  <c r="O981"/>
  <c r="N981"/>
  <c r="M981"/>
  <c r="L981"/>
  <c r="U980"/>
  <c r="T980"/>
  <c r="S980"/>
  <c r="R980"/>
  <c r="Q980"/>
  <c r="P980"/>
  <c r="O980"/>
  <c r="N980"/>
  <c r="M980"/>
  <c r="L980"/>
  <c r="U979"/>
  <c r="T979"/>
  <c r="S979"/>
  <c r="R979"/>
  <c r="Q979"/>
  <c r="P979"/>
  <c r="O979"/>
  <c r="N979"/>
  <c r="M979"/>
  <c r="L979"/>
  <c r="U978"/>
  <c r="T978"/>
  <c r="S978"/>
  <c r="R978"/>
  <c r="Q978"/>
  <c r="P978"/>
  <c r="O978"/>
  <c r="N978"/>
  <c r="M978"/>
  <c r="L978"/>
  <c r="U977"/>
  <c r="T977"/>
  <c r="S977"/>
  <c r="R977"/>
  <c r="Q977"/>
  <c r="P977"/>
  <c r="O977"/>
  <c r="N977"/>
  <c r="M977"/>
  <c r="L977"/>
  <c r="U976"/>
  <c r="T976"/>
  <c r="S976"/>
  <c r="R976"/>
  <c r="Q976"/>
  <c r="P976"/>
  <c r="O976"/>
  <c r="N976"/>
  <c r="M976"/>
  <c r="L976"/>
  <c r="U975"/>
  <c r="T975"/>
  <c r="S975"/>
  <c r="R975"/>
  <c r="Q975"/>
  <c r="P975"/>
  <c r="O975"/>
  <c r="N975"/>
  <c r="M975"/>
  <c r="L975"/>
  <c r="U974"/>
  <c r="T974"/>
  <c r="S974"/>
  <c r="R974"/>
  <c r="Q974"/>
  <c r="P974"/>
  <c r="O974"/>
  <c r="N974"/>
  <c r="M974"/>
  <c r="L974"/>
  <c r="U973"/>
  <c r="T973"/>
  <c r="S973"/>
  <c r="R973"/>
  <c r="Q973"/>
  <c r="P973"/>
  <c r="O973"/>
  <c r="N973"/>
  <c r="M973"/>
  <c r="L973"/>
  <c r="U972"/>
  <c r="T972"/>
  <c r="S972"/>
  <c r="R972"/>
  <c r="Q972"/>
  <c r="P972"/>
  <c r="O972"/>
  <c r="N972"/>
  <c r="M972"/>
  <c r="L972"/>
  <c r="U971"/>
  <c r="T971"/>
  <c r="S971"/>
  <c r="R971"/>
  <c r="Q971"/>
  <c r="P971"/>
  <c r="O971"/>
  <c r="N971"/>
  <c r="M971"/>
  <c r="L971"/>
  <c r="U970"/>
  <c r="T970"/>
  <c r="S970"/>
  <c r="R970"/>
  <c r="Q970"/>
  <c r="P970"/>
  <c r="O970"/>
  <c r="N970"/>
  <c r="M970"/>
  <c r="L970"/>
  <c r="U969"/>
  <c r="T969"/>
  <c r="S969"/>
  <c r="R969"/>
  <c r="Q969"/>
  <c r="P969"/>
  <c r="O969"/>
  <c r="N969"/>
  <c r="M969"/>
  <c r="L969"/>
  <c r="U968"/>
  <c r="T968"/>
  <c r="S968"/>
  <c r="R968"/>
  <c r="Q968"/>
  <c r="P968"/>
  <c r="O968"/>
  <c r="N968"/>
  <c r="M968"/>
  <c r="L968"/>
  <c r="U967"/>
  <c r="T967"/>
  <c r="S967"/>
  <c r="R967"/>
  <c r="Q967"/>
  <c r="P967"/>
  <c r="O967"/>
  <c r="N967"/>
  <c r="M967"/>
  <c r="L967"/>
  <c r="U966"/>
  <c r="T966"/>
  <c r="S966"/>
  <c r="R966"/>
  <c r="Q966"/>
  <c r="P966"/>
  <c r="O966"/>
  <c r="N966"/>
  <c r="M966"/>
  <c r="L966"/>
  <c r="U965"/>
  <c r="T965"/>
  <c r="S965"/>
  <c r="R965"/>
  <c r="Q965"/>
  <c r="P965"/>
  <c r="O965"/>
  <c r="N965"/>
  <c r="M965"/>
  <c r="L965"/>
  <c r="U964"/>
  <c r="T964"/>
  <c r="S964"/>
  <c r="R964"/>
  <c r="Q964"/>
  <c r="P964"/>
  <c r="O964"/>
  <c r="N964"/>
  <c r="M964"/>
  <c r="L964"/>
  <c r="U963"/>
  <c r="T963"/>
  <c r="S963"/>
  <c r="R963"/>
  <c r="Q963"/>
  <c r="P963"/>
  <c r="O963"/>
  <c r="N963"/>
  <c r="M963"/>
  <c r="L963"/>
  <c r="U962"/>
  <c r="T962"/>
  <c r="S962"/>
  <c r="R962"/>
  <c r="Q962"/>
  <c r="P962"/>
  <c r="O962"/>
  <c r="N962"/>
  <c r="M962"/>
  <c r="L962"/>
  <c r="U961"/>
  <c r="T961"/>
  <c r="S961"/>
  <c r="R961"/>
  <c r="Q961"/>
  <c r="P961"/>
  <c r="O961"/>
  <c r="N961"/>
  <c r="M961"/>
  <c r="L961"/>
  <c r="U960"/>
  <c r="T960"/>
  <c r="S960"/>
  <c r="R960"/>
  <c r="Q960"/>
  <c r="P960"/>
  <c r="O960"/>
  <c r="N960"/>
  <c r="M960"/>
  <c r="L960"/>
  <c r="U959"/>
  <c r="T959"/>
  <c r="S959"/>
  <c r="R959"/>
  <c r="Q959"/>
  <c r="P959"/>
  <c r="O959"/>
  <c r="N959"/>
  <c r="M959"/>
  <c r="L959"/>
  <c r="U958"/>
  <c r="T958"/>
  <c r="S958"/>
  <c r="R958"/>
  <c r="Q958"/>
  <c r="P958"/>
  <c r="O958"/>
  <c r="N958"/>
  <c r="M958"/>
  <c r="L958"/>
  <c r="U957"/>
  <c r="T957"/>
  <c r="S957"/>
  <c r="R957"/>
  <c r="Q957"/>
  <c r="P957"/>
  <c r="O957"/>
  <c r="N957"/>
  <c r="M957"/>
  <c r="L957"/>
  <c r="U956"/>
  <c r="T956"/>
  <c r="S956"/>
  <c r="R956"/>
  <c r="Q956"/>
  <c r="P956"/>
  <c r="O956"/>
  <c r="N956"/>
  <c r="M956"/>
  <c r="L956"/>
  <c r="U955"/>
  <c r="T955"/>
  <c r="S955"/>
  <c r="R955"/>
  <c r="Q955"/>
  <c r="P955"/>
  <c r="O955"/>
  <c r="N955"/>
  <c r="M955"/>
  <c r="L955"/>
  <c r="U954"/>
  <c r="T954"/>
  <c r="S954"/>
  <c r="R954"/>
  <c r="Q954"/>
  <c r="P954"/>
  <c r="O954"/>
  <c r="N954"/>
  <c r="M954"/>
  <c r="L954"/>
  <c r="U953"/>
  <c r="T953"/>
  <c r="S953"/>
  <c r="R953"/>
  <c r="Q953"/>
  <c r="P953"/>
  <c r="O953"/>
  <c r="N953"/>
  <c r="M953"/>
  <c r="L953"/>
  <c r="U952"/>
  <c r="T952"/>
  <c r="S952"/>
  <c r="R952"/>
  <c r="Q952"/>
  <c r="P952"/>
  <c r="O952"/>
  <c r="N952"/>
  <c r="M952"/>
  <c r="L952"/>
  <c r="U951"/>
  <c r="T951"/>
  <c r="S951"/>
  <c r="R951"/>
  <c r="Q951"/>
  <c r="P951"/>
  <c r="O951"/>
  <c r="N951"/>
  <c r="M951"/>
  <c r="L951"/>
  <c r="U950"/>
  <c r="T950"/>
  <c r="S950"/>
  <c r="R950"/>
  <c r="Q950"/>
  <c r="P950"/>
  <c r="O950"/>
  <c r="N950"/>
  <c r="M950"/>
  <c r="L950"/>
  <c r="U949"/>
  <c r="T949"/>
  <c r="S949"/>
  <c r="R949"/>
  <c r="Q949"/>
  <c r="P949"/>
  <c r="O949"/>
  <c r="N949"/>
  <c r="M949"/>
  <c r="L949"/>
  <c r="U948"/>
  <c r="T948"/>
  <c r="S948"/>
  <c r="R948"/>
  <c r="Q948"/>
  <c r="P948"/>
  <c r="O948"/>
  <c r="N948"/>
  <c r="M948"/>
  <c r="L948"/>
  <c r="U947"/>
  <c r="T947"/>
  <c r="S947"/>
  <c r="R947"/>
  <c r="Q947"/>
  <c r="P947"/>
  <c r="O947"/>
  <c r="N947"/>
  <c r="M947"/>
  <c r="L947"/>
  <c r="U946"/>
  <c r="T946"/>
  <c r="S946"/>
  <c r="R946"/>
  <c r="Q946"/>
  <c r="P946"/>
  <c r="O946"/>
  <c r="N946"/>
  <c r="M946"/>
  <c r="L946"/>
  <c r="U945"/>
  <c r="T945"/>
  <c r="S945"/>
  <c r="R945"/>
  <c r="Q945"/>
  <c r="P945"/>
  <c r="O945"/>
  <c r="N945"/>
  <c r="M945"/>
  <c r="L945"/>
  <c r="U944"/>
  <c r="T944"/>
  <c r="S944"/>
  <c r="R944"/>
  <c r="Q944"/>
  <c r="P944"/>
  <c r="O944"/>
  <c r="N944"/>
  <c r="M944"/>
  <c r="L944"/>
  <c r="U943"/>
  <c r="T943"/>
  <c r="S943"/>
  <c r="R943"/>
  <c r="Q943"/>
  <c r="P943"/>
  <c r="O943"/>
  <c r="N943"/>
  <c r="M943"/>
  <c r="L943"/>
  <c r="U942"/>
  <c r="T942"/>
  <c r="S942"/>
  <c r="R942"/>
  <c r="Q942"/>
  <c r="P942"/>
  <c r="O942"/>
  <c r="N942"/>
  <c r="M942"/>
  <c r="L942"/>
  <c r="U941"/>
  <c r="T941"/>
  <c r="S941"/>
  <c r="R941"/>
  <c r="Q941"/>
  <c r="P941"/>
  <c r="O941"/>
  <c r="N941"/>
  <c r="M941"/>
  <c r="L941"/>
  <c r="U940"/>
  <c r="T940"/>
  <c r="S940"/>
  <c r="R940"/>
  <c r="Q940"/>
  <c r="P940"/>
  <c r="O940"/>
  <c r="N940"/>
  <c r="M940"/>
  <c r="L940"/>
  <c r="U939"/>
  <c r="T939"/>
  <c r="S939"/>
  <c r="R939"/>
  <c r="Q939"/>
  <c r="P939"/>
  <c r="O939"/>
  <c r="N939"/>
  <c r="M939"/>
  <c r="L939"/>
  <c r="U938"/>
  <c r="T938"/>
  <c r="S938"/>
  <c r="R938"/>
  <c r="Q938"/>
  <c r="P938"/>
  <c r="O938"/>
  <c r="N938"/>
  <c r="M938"/>
  <c r="L938"/>
  <c r="U937"/>
  <c r="T937"/>
  <c r="S937"/>
  <c r="R937"/>
  <c r="Q937"/>
  <c r="P937"/>
  <c r="O937"/>
  <c r="N937"/>
  <c r="M937"/>
  <c r="L937"/>
  <c r="U936"/>
  <c r="T936"/>
  <c r="S936"/>
  <c r="R936"/>
  <c r="Q936"/>
  <c r="P936"/>
  <c r="O936"/>
  <c r="N936"/>
  <c r="M936"/>
  <c r="L936"/>
  <c r="U935"/>
  <c r="T935"/>
  <c r="S935"/>
  <c r="R935"/>
  <c r="Q935"/>
  <c r="P935"/>
  <c r="O935"/>
  <c r="N935"/>
  <c r="M935"/>
  <c r="L935"/>
  <c r="U934"/>
  <c r="T934"/>
  <c r="S934"/>
  <c r="R934"/>
  <c r="Q934"/>
  <c r="P934"/>
  <c r="O934"/>
  <c r="N934"/>
  <c r="M934"/>
  <c r="L934"/>
  <c r="U933"/>
  <c r="T933"/>
  <c r="S933"/>
  <c r="R933"/>
  <c r="Q933"/>
  <c r="P933"/>
  <c r="O933"/>
  <c r="N933"/>
  <c r="M933"/>
  <c r="L933"/>
  <c r="U932"/>
  <c r="T932"/>
  <c r="S932"/>
  <c r="R932"/>
  <c r="Q932"/>
  <c r="P932"/>
  <c r="O932"/>
  <c r="N932"/>
  <c r="M932"/>
  <c r="L932"/>
  <c r="U931"/>
  <c r="T931"/>
  <c r="S931"/>
  <c r="R931"/>
  <c r="Q931"/>
  <c r="P931"/>
  <c r="O931"/>
  <c r="N931"/>
  <c r="M931"/>
  <c r="L931"/>
  <c r="U930"/>
  <c r="T930"/>
  <c r="S930"/>
  <c r="R930"/>
  <c r="Q930"/>
  <c r="P930"/>
  <c r="O930"/>
  <c r="N930"/>
  <c r="M930"/>
  <c r="L930"/>
  <c r="U929"/>
  <c r="T929"/>
  <c r="S929"/>
  <c r="R929"/>
  <c r="Q929"/>
  <c r="P929"/>
  <c r="O929"/>
  <c r="N929"/>
  <c r="M929"/>
  <c r="L929"/>
  <c r="U928"/>
  <c r="T928"/>
  <c r="S928"/>
  <c r="R928"/>
  <c r="Q928"/>
  <c r="P928"/>
  <c r="O928"/>
  <c r="N928"/>
  <c r="M928"/>
  <c r="L928"/>
  <c r="U927"/>
  <c r="T927"/>
  <c r="S927"/>
  <c r="R927"/>
  <c r="Q927"/>
  <c r="P927"/>
  <c r="O927"/>
  <c r="N927"/>
  <c r="M927"/>
  <c r="L927"/>
  <c r="U926"/>
  <c r="T926"/>
  <c r="S926"/>
  <c r="R926"/>
  <c r="Q926"/>
  <c r="P926"/>
  <c r="O926"/>
  <c r="N926"/>
  <c r="M926"/>
  <c r="L926"/>
  <c r="U925"/>
  <c r="T925"/>
  <c r="S925"/>
  <c r="R925"/>
  <c r="Q925"/>
  <c r="P925"/>
  <c r="O925"/>
  <c r="N925"/>
  <c r="M925"/>
  <c r="L925"/>
  <c r="U924"/>
  <c r="T924"/>
  <c r="S924"/>
  <c r="R924"/>
  <c r="Q924"/>
  <c r="P924"/>
  <c r="O924"/>
  <c r="N924"/>
  <c r="M924"/>
  <c r="L924"/>
  <c r="U923"/>
  <c r="T923"/>
  <c r="S923"/>
  <c r="R923"/>
  <c r="Q923"/>
  <c r="P923"/>
  <c r="O923"/>
  <c r="N923"/>
  <c r="M923"/>
  <c r="L923"/>
  <c r="U922"/>
  <c r="T922"/>
  <c r="S922"/>
  <c r="R922"/>
  <c r="Q922"/>
  <c r="P922"/>
  <c r="O922"/>
  <c r="N922"/>
  <c r="M922"/>
  <c r="L922"/>
  <c r="U921"/>
  <c r="T921"/>
  <c r="S921"/>
  <c r="R921"/>
  <c r="Q921"/>
  <c r="P921"/>
  <c r="O921"/>
  <c r="N921"/>
  <c r="M921"/>
  <c r="L921"/>
  <c r="U920"/>
  <c r="T920"/>
  <c r="S920"/>
  <c r="R920"/>
  <c r="Q920"/>
  <c r="P920"/>
  <c r="O920"/>
  <c r="N920"/>
  <c r="M920"/>
  <c r="L920"/>
  <c r="U919"/>
  <c r="T919"/>
  <c r="S919"/>
  <c r="R919"/>
  <c r="Q919"/>
  <c r="P919"/>
  <c r="O919"/>
  <c r="N919"/>
  <c r="M919"/>
  <c r="L919"/>
  <c r="U918"/>
  <c r="T918"/>
  <c r="S918"/>
  <c r="R918"/>
  <c r="Q918"/>
  <c r="P918"/>
  <c r="O918"/>
  <c r="N918"/>
  <c r="M918"/>
  <c r="L918"/>
  <c r="U917"/>
  <c r="T917"/>
  <c r="S917"/>
  <c r="R917"/>
  <c r="Q917"/>
  <c r="P917"/>
  <c r="O917"/>
  <c r="N917"/>
  <c r="M917"/>
  <c r="L917"/>
  <c r="U916"/>
  <c r="T916"/>
  <c r="S916"/>
  <c r="R916"/>
  <c r="Q916"/>
  <c r="P916"/>
  <c r="O916"/>
  <c r="N916"/>
  <c r="M916"/>
  <c r="L916"/>
  <c r="U915"/>
  <c r="T915"/>
  <c r="S915"/>
  <c r="R915"/>
  <c r="Q915"/>
  <c r="P915"/>
  <c r="O915"/>
  <c r="N915"/>
  <c r="M915"/>
  <c r="L915"/>
  <c r="U914"/>
  <c r="T914"/>
  <c r="S914"/>
  <c r="R914"/>
  <c r="Q914"/>
  <c r="P914"/>
  <c r="O914"/>
  <c r="N914"/>
  <c r="M914"/>
  <c r="L914"/>
  <c r="U913"/>
  <c r="T913"/>
  <c r="S913"/>
  <c r="R913"/>
  <c r="Q913"/>
  <c r="P913"/>
  <c r="O913"/>
  <c r="N913"/>
  <c r="M913"/>
  <c r="L913"/>
  <c r="U912"/>
  <c r="T912"/>
  <c r="S912"/>
  <c r="R912"/>
  <c r="Q912"/>
  <c r="P912"/>
  <c r="O912"/>
  <c r="N912"/>
  <c r="M912"/>
  <c r="L912"/>
  <c r="U911"/>
  <c r="T911"/>
  <c r="S911"/>
  <c r="R911"/>
  <c r="Q911"/>
  <c r="P911"/>
  <c r="O911"/>
  <c r="N911"/>
  <c r="M911"/>
  <c r="L911"/>
  <c r="U910"/>
  <c r="T910"/>
  <c r="S910"/>
  <c r="R910"/>
  <c r="Q910"/>
  <c r="P910"/>
  <c r="O910"/>
  <c r="N910"/>
  <c r="M910"/>
  <c r="L910"/>
  <c r="U909"/>
  <c r="T909"/>
  <c r="S909"/>
  <c r="R909"/>
  <c r="Q909"/>
  <c r="P909"/>
  <c r="O909"/>
  <c r="N909"/>
  <c r="M909"/>
  <c r="L909"/>
  <c r="U908"/>
  <c r="T908"/>
  <c r="S908"/>
  <c r="R908"/>
  <c r="Q908"/>
  <c r="P908"/>
  <c r="O908"/>
  <c r="N908"/>
  <c r="M908"/>
  <c r="L908"/>
  <c r="U907"/>
  <c r="T907"/>
  <c r="S907"/>
  <c r="R907"/>
  <c r="Q907"/>
  <c r="P907"/>
  <c r="O907"/>
  <c r="N907"/>
  <c r="M907"/>
  <c r="L907"/>
  <c r="U906"/>
  <c r="T906"/>
  <c r="S906"/>
  <c r="R906"/>
  <c r="Q906"/>
  <c r="P906"/>
  <c r="O906"/>
  <c r="N906"/>
  <c r="M906"/>
  <c r="L906"/>
  <c r="U905"/>
  <c r="T905"/>
  <c r="S905"/>
  <c r="R905"/>
  <c r="Q905"/>
  <c r="P905"/>
  <c r="O905"/>
  <c r="N905"/>
  <c r="M905"/>
  <c r="L905"/>
  <c r="U904"/>
  <c r="T904"/>
  <c r="S904"/>
  <c r="R904"/>
  <c r="Q904"/>
  <c r="P904"/>
  <c r="O904"/>
  <c r="N904"/>
  <c r="M904"/>
  <c r="L904"/>
  <c r="U903"/>
  <c r="T903"/>
  <c r="S903"/>
  <c r="R903"/>
  <c r="Q903"/>
  <c r="P903"/>
  <c r="O903"/>
  <c r="N903"/>
  <c r="M903"/>
  <c r="L903"/>
  <c r="U902"/>
  <c r="T902"/>
  <c r="S902"/>
  <c r="R902"/>
  <c r="Q902"/>
  <c r="P902"/>
  <c r="O902"/>
  <c r="N902"/>
  <c r="M902"/>
  <c r="L902"/>
  <c r="U901"/>
  <c r="T901"/>
  <c r="S901"/>
  <c r="R901"/>
  <c r="Q901"/>
  <c r="P901"/>
  <c r="O901"/>
  <c r="N901"/>
  <c r="M901"/>
  <c r="L901"/>
  <c r="U900"/>
  <c r="T900"/>
  <c r="S900"/>
  <c r="R900"/>
  <c r="Q900"/>
  <c r="P900"/>
  <c r="O900"/>
  <c r="N900"/>
  <c r="M900"/>
  <c r="L900"/>
  <c r="U899"/>
  <c r="T899"/>
  <c r="S899"/>
  <c r="R899"/>
  <c r="Q899"/>
  <c r="P899"/>
  <c r="O899"/>
  <c r="N899"/>
  <c r="M899"/>
  <c r="L899"/>
  <c r="U898"/>
  <c r="T898"/>
  <c r="S898"/>
  <c r="R898"/>
  <c r="Q898"/>
  <c r="P898"/>
  <c r="O898"/>
  <c r="N898"/>
  <c r="M898"/>
  <c r="L898"/>
  <c r="U897"/>
  <c r="T897"/>
  <c r="S897"/>
  <c r="R897"/>
  <c r="Q897"/>
  <c r="P897"/>
  <c r="O897"/>
  <c r="N897"/>
  <c r="M897"/>
  <c r="L897"/>
  <c r="U896"/>
  <c r="T896"/>
  <c r="S896"/>
  <c r="R896"/>
  <c r="Q896"/>
  <c r="P896"/>
  <c r="O896"/>
  <c r="N896"/>
  <c r="M896"/>
  <c r="L896"/>
  <c r="U895"/>
  <c r="T895"/>
  <c r="S895"/>
  <c r="R895"/>
  <c r="Q895"/>
  <c r="P895"/>
  <c r="O895"/>
  <c r="N895"/>
  <c r="M895"/>
  <c r="L895"/>
  <c r="U894"/>
  <c r="T894"/>
  <c r="S894"/>
  <c r="R894"/>
  <c r="Q894"/>
  <c r="P894"/>
  <c r="O894"/>
  <c r="N894"/>
  <c r="M894"/>
  <c r="L894"/>
  <c r="U893"/>
  <c r="T893"/>
  <c r="S893"/>
  <c r="R893"/>
  <c r="Q893"/>
  <c r="P893"/>
  <c r="O893"/>
  <c r="N893"/>
  <c r="M893"/>
  <c r="L893"/>
  <c r="U892"/>
  <c r="T892"/>
  <c r="S892"/>
  <c r="R892"/>
  <c r="Q892"/>
  <c r="P892"/>
  <c r="O892"/>
  <c r="N892"/>
  <c r="M892"/>
  <c r="L892"/>
  <c r="U891"/>
  <c r="T891"/>
  <c r="S891"/>
  <c r="R891"/>
  <c r="Q891"/>
  <c r="P891"/>
  <c r="O891"/>
  <c r="N891"/>
  <c r="M891"/>
  <c r="L891"/>
  <c r="U890"/>
  <c r="T890"/>
  <c r="S890"/>
  <c r="R890"/>
  <c r="Q890"/>
  <c r="P890"/>
  <c r="O890"/>
  <c r="N890"/>
  <c r="M890"/>
  <c r="L890"/>
  <c r="U889"/>
  <c r="T889"/>
  <c r="S889"/>
  <c r="R889"/>
  <c r="Q889"/>
  <c r="P889"/>
  <c r="O889"/>
  <c r="N889"/>
  <c r="M889"/>
  <c r="L889"/>
  <c r="U888"/>
  <c r="T888"/>
  <c r="S888"/>
  <c r="R888"/>
  <c r="Q888"/>
  <c r="P888"/>
  <c r="O888"/>
  <c r="N888"/>
  <c r="M888"/>
  <c r="L888"/>
  <c r="U887"/>
  <c r="T887"/>
  <c r="S887"/>
  <c r="R887"/>
  <c r="Q887"/>
  <c r="P887"/>
  <c r="O887"/>
  <c r="N887"/>
  <c r="M887"/>
  <c r="L887"/>
  <c r="U886"/>
  <c r="T886"/>
  <c r="S886"/>
  <c r="R886"/>
  <c r="Q886"/>
  <c r="P886"/>
  <c r="O886"/>
  <c r="N886"/>
  <c r="M886"/>
  <c r="L886"/>
  <c r="U885"/>
  <c r="T885"/>
  <c r="S885"/>
  <c r="R885"/>
  <c r="Q885"/>
  <c r="P885"/>
  <c r="O885"/>
  <c r="N885"/>
  <c r="M885"/>
  <c r="L885"/>
  <c r="U884"/>
  <c r="T884"/>
  <c r="S884"/>
  <c r="R884"/>
  <c r="Q884"/>
  <c r="P884"/>
  <c r="O884"/>
  <c r="N884"/>
  <c r="M884"/>
  <c r="L884"/>
  <c r="U883"/>
  <c r="T883"/>
  <c r="S883"/>
  <c r="R883"/>
  <c r="Q883"/>
  <c r="P883"/>
  <c r="O883"/>
  <c r="N883"/>
  <c r="M883"/>
  <c r="L883"/>
  <c r="U882"/>
  <c r="T882"/>
  <c r="S882"/>
  <c r="R882"/>
  <c r="Q882"/>
  <c r="P882"/>
  <c r="O882"/>
  <c r="N882"/>
  <c r="M882"/>
  <c r="L882"/>
  <c r="U881"/>
  <c r="T881"/>
  <c r="S881"/>
  <c r="R881"/>
  <c r="Q881"/>
  <c r="P881"/>
  <c r="O881"/>
  <c r="N881"/>
  <c r="M881"/>
  <c r="L881"/>
  <c r="U880"/>
  <c r="T880"/>
  <c r="S880"/>
  <c r="R880"/>
  <c r="Q880"/>
  <c r="P880"/>
  <c r="O880"/>
  <c r="N880"/>
  <c r="M880"/>
  <c r="L880"/>
  <c r="U879"/>
  <c r="T879"/>
  <c r="S879"/>
  <c r="R879"/>
  <c r="Q879"/>
  <c r="P879"/>
  <c r="O879"/>
  <c r="N879"/>
  <c r="M879"/>
  <c r="L879"/>
  <c r="U878"/>
  <c r="T878"/>
  <c r="S878"/>
  <c r="R878"/>
  <c r="Q878"/>
  <c r="P878"/>
  <c r="O878"/>
  <c r="N878"/>
  <c r="M878"/>
  <c r="L878"/>
  <c r="U877"/>
  <c r="T877"/>
  <c r="S877"/>
  <c r="R877"/>
  <c r="Q877"/>
  <c r="P877"/>
  <c r="O877"/>
  <c r="N877"/>
  <c r="M877"/>
  <c r="L877"/>
  <c r="U876"/>
  <c r="T876"/>
  <c r="S876"/>
  <c r="R876"/>
  <c r="Q876"/>
  <c r="P876"/>
  <c r="O876"/>
  <c r="N876"/>
  <c r="M876"/>
  <c r="L876"/>
  <c r="U875"/>
  <c r="T875"/>
  <c r="S875"/>
  <c r="R875"/>
  <c r="Q875"/>
  <c r="P875"/>
  <c r="O875"/>
  <c r="N875"/>
  <c r="M875"/>
  <c r="L875"/>
  <c r="U874"/>
  <c r="T874"/>
  <c r="S874"/>
  <c r="R874"/>
  <c r="Q874"/>
  <c r="P874"/>
  <c r="O874"/>
  <c r="N874"/>
  <c r="M874"/>
  <c r="L874"/>
  <c r="U873"/>
  <c r="T873"/>
  <c r="S873"/>
  <c r="R873"/>
  <c r="Q873"/>
  <c r="P873"/>
  <c r="O873"/>
  <c r="N873"/>
  <c r="M873"/>
  <c r="L873"/>
  <c r="U872"/>
  <c r="T872"/>
  <c r="S872"/>
  <c r="R872"/>
  <c r="Q872"/>
  <c r="P872"/>
  <c r="O872"/>
  <c r="N872"/>
  <c r="M872"/>
  <c r="L872"/>
  <c r="U871"/>
  <c r="T871"/>
  <c r="S871"/>
  <c r="R871"/>
  <c r="Q871"/>
  <c r="P871"/>
  <c r="O871"/>
  <c r="N871"/>
  <c r="M871"/>
  <c r="L871"/>
  <c r="U870"/>
  <c r="T870"/>
  <c r="S870"/>
  <c r="R870"/>
  <c r="Q870"/>
  <c r="P870"/>
  <c r="O870"/>
  <c r="N870"/>
  <c r="M870"/>
  <c r="L870"/>
  <c r="U869"/>
  <c r="T869"/>
  <c r="S869"/>
  <c r="R869"/>
  <c r="Q869"/>
  <c r="P869"/>
  <c r="O869"/>
  <c r="N869"/>
  <c r="M869"/>
  <c r="L869"/>
  <c r="U868"/>
  <c r="T868"/>
  <c r="S868"/>
  <c r="R868"/>
  <c r="Q868"/>
  <c r="P868"/>
  <c r="O868"/>
  <c r="N868"/>
  <c r="M868"/>
  <c r="L868"/>
  <c r="U867"/>
  <c r="T867"/>
  <c r="S867"/>
  <c r="R867"/>
  <c r="Q867"/>
  <c r="P867"/>
  <c r="O867"/>
  <c r="N867"/>
  <c r="M867"/>
  <c r="L867"/>
  <c r="U866"/>
  <c r="T866"/>
  <c r="S866"/>
  <c r="R866"/>
  <c r="Q866"/>
  <c r="P866"/>
  <c r="O866"/>
  <c r="N866"/>
  <c r="M866"/>
  <c r="L866"/>
  <c r="U865"/>
  <c r="T865"/>
  <c r="S865"/>
  <c r="R865"/>
  <c r="Q865"/>
  <c r="P865"/>
  <c r="O865"/>
  <c r="N865"/>
  <c r="M865"/>
  <c r="L865"/>
  <c r="U864"/>
  <c r="T864"/>
  <c r="S864"/>
  <c r="R864"/>
  <c r="Q864"/>
  <c r="P864"/>
  <c r="O864"/>
  <c r="N864"/>
  <c r="M864"/>
  <c r="L864"/>
  <c r="U863"/>
  <c r="T863"/>
  <c r="S863"/>
  <c r="R863"/>
  <c r="Q863"/>
  <c r="P863"/>
  <c r="O863"/>
  <c r="N863"/>
  <c r="M863"/>
  <c r="L863"/>
  <c r="U862"/>
  <c r="T862"/>
  <c r="S862"/>
  <c r="R862"/>
  <c r="Q862"/>
  <c r="P862"/>
  <c r="O862"/>
  <c r="N862"/>
  <c r="M862"/>
  <c r="L862"/>
  <c r="U861"/>
  <c r="T861"/>
  <c r="S861"/>
  <c r="R861"/>
  <c r="Q861"/>
  <c r="P861"/>
  <c r="O861"/>
  <c r="N861"/>
  <c r="M861"/>
  <c r="L861"/>
  <c r="U860"/>
  <c r="T860"/>
  <c r="S860"/>
  <c r="R860"/>
  <c r="Q860"/>
  <c r="P860"/>
  <c r="O860"/>
  <c r="N860"/>
  <c r="M860"/>
  <c r="L860"/>
  <c r="U859"/>
  <c r="T859"/>
  <c r="S859"/>
  <c r="R859"/>
  <c r="Q859"/>
  <c r="P859"/>
  <c r="O859"/>
  <c r="N859"/>
  <c r="M859"/>
  <c r="L859"/>
  <c r="U858"/>
  <c r="T858"/>
  <c r="S858"/>
  <c r="R858"/>
  <c r="Q858"/>
  <c r="P858"/>
  <c r="O858"/>
  <c r="N858"/>
  <c r="M858"/>
  <c r="L858"/>
  <c r="U857"/>
  <c r="T857"/>
  <c r="S857"/>
  <c r="R857"/>
  <c r="Q857"/>
  <c r="P857"/>
  <c r="O857"/>
  <c r="N857"/>
  <c r="M857"/>
  <c r="L857"/>
  <c r="U856"/>
  <c r="T856"/>
  <c r="S856"/>
  <c r="R856"/>
  <c r="Q856"/>
  <c r="P856"/>
  <c r="O856"/>
  <c r="N856"/>
  <c r="M856"/>
  <c r="L856"/>
  <c r="U855"/>
  <c r="T855"/>
  <c r="S855"/>
  <c r="R855"/>
  <c r="Q855"/>
  <c r="P855"/>
  <c r="O855"/>
  <c r="N855"/>
  <c r="M855"/>
  <c r="L855"/>
  <c r="U854"/>
  <c r="T854"/>
  <c r="S854"/>
  <c r="R854"/>
  <c r="Q854"/>
  <c r="P854"/>
  <c r="O854"/>
  <c r="N854"/>
  <c r="M854"/>
  <c r="L854"/>
  <c r="U853"/>
  <c r="T853"/>
  <c r="S853"/>
  <c r="R853"/>
  <c r="Q853"/>
  <c r="P853"/>
  <c r="O853"/>
  <c r="N853"/>
  <c r="M853"/>
  <c r="L853"/>
  <c r="U852"/>
  <c r="T852"/>
  <c r="S852"/>
  <c r="R852"/>
  <c r="Q852"/>
  <c r="P852"/>
  <c r="O852"/>
  <c r="N852"/>
  <c r="M852"/>
  <c r="L852"/>
  <c r="U851"/>
  <c r="T851"/>
  <c r="S851"/>
  <c r="R851"/>
  <c r="Q851"/>
  <c r="P851"/>
  <c r="O851"/>
  <c r="N851"/>
  <c r="M851"/>
  <c r="L851"/>
  <c r="U850"/>
  <c r="T850"/>
  <c r="S850"/>
  <c r="R850"/>
  <c r="Q850"/>
  <c r="P850"/>
  <c r="O850"/>
  <c r="N850"/>
  <c r="M850"/>
  <c r="L850"/>
  <c r="U849"/>
  <c r="T849"/>
  <c r="S849"/>
  <c r="R849"/>
  <c r="Q849"/>
  <c r="P849"/>
  <c r="O849"/>
  <c r="N849"/>
  <c r="M849"/>
  <c r="L849"/>
  <c r="U848"/>
  <c r="T848"/>
  <c r="S848"/>
  <c r="R848"/>
  <c r="Q848"/>
  <c r="P848"/>
  <c r="O848"/>
  <c r="N848"/>
  <c r="M848"/>
  <c r="L848"/>
  <c r="U847"/>
  <c r="T847"/>
  <c r="S847"/>
  <c r="R847"/>
  <c r="Q847"/>
  <c r="P847"/>
  <c r="O847"/>
  <c r="N847"/>
  <c r="M847"/>
  <c r="L847"/>
  <c r="U846"/>
  <c r="T846"/>
  <c r="S846"/>
  <c r="R846"/>
  <c r="Q846"/>
  <c r="P846"/>
  <c r="O846"/>
  <c r="N846"/>
  <c r="M846"/>
  <c r="L846"/>
  <c r="U845"/>
  <c r="T845"/>
  <c r="S845"/>
  <c r="R845"/>
  <c r="Q845"/>
  <c r="P845"/>
  <c r="O845"/>
  <c r="N845"/>
  <c r="M845"/>
  <c r="L845"/>
  <c r="U844"/>
  <c r="T844"/>
  <c r="S844"/>
  <c r="R844"/>
  <c r="Q844"/>
  <c r="P844"/>
  <c r="O844"/>
  <c r="N844"/>
  <c r="M844"/>
  <c r="L844"/>
  <c r="U843"/>
  <c r="T843"/>
  <c r="S843"/>
  <c r="R843"/>
  <c r="Q843"/>
  <c r="P843"/>
  <c r="O843"/>
  <c r="N843"/>
  <c r="M843"/>
  <c r="L843"/>
  <c r="U842"/>
  <c r="T842"/>
  <c r="S842"/>
  <c r="R842"/>
  <c r="Q842"/>
  <c r="P842"/>
  <c r="O842"/>
  <c r="N842"/>
  <c r="M842"/>
  <c r="L842"/>
  <c r="U841"/>
  <c r="T841"/>
  <c r="S841"/>
  <c r="R841"/>
  <c r="Q841"/>
  <c r="P841"/>
  <c r="O841"/>
  <c r="N841"/>
  <c r="M841"/>
  <c r="L841"/>
  <c r="U840"/>
  <c r="T840"/>
  <c r="S840"/>
  <c r="R840"/>
  <c r="Q840"/>
  <c r="P840"/>
  <c r="O840"/>
  <c r="N840"/>
  <c r="M840"/>
  <c r="L840"/>
  <c r="U839"/>
  <c r="T839"/>
  <c r="S839"/>
  <c r="R839"/>
  <c r="Q839"/>
  <c r="P839"/>
  <c r="O839"/>
  <c r="N839"/>
  <c r="M839"/>
  <c r="L839"/>
  <c r="U838"/>
  <c r="T838"/>
  <c r="S838"/>
  <c r="R838"/>
  <c r="Q838"/>
  <c r="P838"/>
  <c r="O838"/>
  <c r="N838"/>
  <c r="M838"/>
  <c r="L838"/>
  <c r="U837"/>
  <c r="T837"/>
  <c r="S837"/>
  <c r="R837"/>
  <c r="Q837"/>
  <c r="P837"/>
  <c r="O837"/>
  <c r="N837"/>
  <c r="M837"/>
  <c r="L837"/>
  <c r="U836"/>
  <c r="T836"/>
  <c r="S836"/>
  <c r="R836"/>
  <c r="Q836"/>
  <c r="P836"/>
  <c r="O836"/>
  <c r="N836"/>
  <c r="M836"/>
  <c r="L836"/>
  <c r="U835"/>
  <c r="T835"/>
  <c r="S835"/>
  <c r="R835"/>
  <c r="Q835"/>
  <c r="P835"/>
  <c r="O835"/>
  <c r="N835"/>
  <c r="M835"/>
  <c r="L835"/>
  <c r="U834"/>
  <c r="T834"/>
  <c r="S834"/>
  <c r="R834"/>
  <c r="Q834"/>
  <c r="P834"/>
  <c r="O834"/>
  <c r="N834"/>
  <c r="M834"/>
  <c r="L834"/>
  <c r="U833"/>
  <c r="T833"/>
  <c r="S833"/>
  <c r="R833"/>
  <c r="Q833"/>
  <c r="P833"/>
  <c r="O833"/>
  <c r="N833"/>
  <c r="M833"/>
  <c r="L833"/>
  <c r="U832"/>
  <c r="T832"/>
  <c r="S832"/>
  <c r="R832"/>
  <c r="Q832"/>
  <c r="P832"/>
  <c r="O832"/>
  <c r="N832"/>
  <c r="M832"/>
  <c r="L832"/>
  <c r="U831"/>
  <c r="T831"/>
  <c r="S831"/>
  <c r="R831"/>
  <c r="Q831"/>
  <c r="P831"/>
  <c r="O831"/>
  <c r="N831"/>
  <c r="M831"/>
  <c r="L831"/>
  <c r="U830"/>
  <c r="T830"/>
  <c r="S830"/>
  <c r="R830"/>
  <c r="Q830"/>
  <c r="P830"/>
  <c r="O830"/>
  <c r="N830"/>
  <c r="M830"/>
  <c r="L830"/>
  <c r="U829"/>
  <c r="T829"/>
  <c r="S829"/>
  <c r="R829"/>
  <c r="Q829"/>
  <c r="P829"/>
  <c r="O829"/>
  <c r="N829"/>
  <c r="M829"/>
  <c r="L829"/>
  <c r="U828"/>
  <c r="T828"/>
  <c r="S828"/>
  <c r="R828"/>
  <c r="Q828"/>
  <c r="P828"/>
  <c r="O828"/>
  <c r="N828"/>
  <c r="M828"/>
  <c r="L828"/>
  <c r="U827"/>
  <c r="T827"/>
  <c r="S827"/>
  <c r="R827"/>
  <c r="Q827"/>
  <c r="P827"/>
  <c r="O827"/>
  <c r="N827"/>
  <c r="M827"/>
  <c r="L827"/>
  <c r="U826"/>
  <c r="T826"/>
  <c r="S826"/>
  <c r="R826"/>
  <c r="Q826"/>
  <c r="P826"/>
  <c r="O826"/>
  <c r="N826"/>
  <c r="M826"/>
  <c r="L826"/>
  <c r="U825"/>
  <c r="T825"/>
  <c r="S825"/>
  <c r="R825"/>
  <c r="Q825"/>
  <c r="P825"/>
  <c r="O825"/>
  <c r="N825"/>
  <c r="M825"/>
  <c r="L825"/>
  <c r="U824"/>
  <c r="T824"/>
  <c r="S824"/>
  <c r="R824"/>
  <c r="Q824"/>
  <c r="P824"/>
  <c r="O824"/>
  <c r="N824"/>
  <c r="M824"/>
  <c r="L824"/>
  <c r="U823"/>
  <c r="T823"/>
  <c r="S823"/>
  <c r="R823"/>
  <c r="Q823"/>
  <c r="P823"/>
  <c r="O823"/>
  <c r="N823"/>
  <c r="M823"/>
  <c r="L823"/>
  <c r="U822"/>
  <c r="T822"/>
  <c r="S822"/>
  <c r="R822"/>
  <c r="Q822"/>
  <c r="P822"/>
  <c r="O822"/>
  <c r="N822"/>
  <c r="M822"/>
  <c r="L822"/>
  <c r="U821"/>
  <c r="T821"/>
  <c r="S821"/>
  <c r="R821"/>
  <c r="Q821"/>
  <c r="P821"/>
  <c r="O821"/>
  <c r="N821"/>
  <c r="M821"/>
  <c r="L821"/>
  <c r="U820"/>
  <c r="T820"/>
  <c r="S820"/>
  <c r="R820"/>
  <c r="Q820"/>
  <c r="P820"/>
  <c r="O820"/>
  <c r="N820"/>
  <c r="M820"/>
  <c r="L820"/>
  <c r="U819"/>
  <c r="T819"/>
  <c r="S819"/>
  <c r="R819"/>
  <c r="Q819"/>
  <c r="P819"/>
  <c r="O819"/>
  <c r="N819"/>
  <c r="M819"/>
  <c r="L819"/>
  <c r="U818"/>
  <c r="T818"/>
  <c r="S818"/>
  <c r="R818"/>
  <c r="Q818"/>
  <c r="P818"/>
  <c r="O818"/>
  <c r="N818"/>
  <c r="M818"/>
  <c r="L818"/>
  <c r="U817"/>
  <c r="T817"/>
  <c r="S817"/>
  <c r="R817"/>
  <c r="Q817"/>
  <c r="P817"/>
  <c r="O817"/>
  <c r="N817"/>
  <c r="M817"/>
  <c r="L817"/>
  <c r="U816"/>
  <c r="T816"/>
  <c r="S816"/>
  <c r="R816"/>
  <c r="Q816"/>
  <c r="P816"/>
  <c r="O816"/>
  <c r="N816"/>
  <c r="M816"/>
  <c r="L816"/>
  <c r="U815"/>
  <c r="T815"/>
  <c r="S815"/>
  <c r="R815"/>
  <c r="Q815"/>
  <c r="P815"/>
  <c r="O815"/>
  <c r="N815"/>
  <c r="M815"/>
  <c r="L815"/>
  <c r="U814"/>
  <c r="T814"/>
  <c r="S814"/>
  <c r="R814"/>
  <c r="Q814"/>
  <c r="P814"/>
  <c r="O814"/>
  <c r="N814"/>
  <c r="M814"/>
  <c r="L814"/>
  <c r="U813"/>
  <c r="T813"/>
  <c r="S813"/>
  <c r="R813"/>
  <c r="Q813"/>
  <c r="P813"/>
  <c r="O813"/>
  <c r="N813"/>
  <c r="M813"/>
  <c r="L813"/>
  <c r="U812"/>
  <c r="T812"/>
  <c r="S812"/>
  <c r="R812"/>
  <c r="Q812"/>
  <c r="P812"/>
  <c r="O812"/>
  <c r="N812"/>
  <c r="M812"/>
  <c r="L812"/>
  <c r="U811"/>
  <c r="T811"/>
  <c r="S811"/>
  <c r="R811"/>
  <c r="Q811"/>
  <c r="P811"/>
  <c r="O811"/>
  <c r="N811"/>
  <c r="M811"/>
  <c r="L811"/>
  <c r="U810"/>
  <c r="T810"/>
  <c r="S810"/>
  <c r="R810"/>
  <c r="Q810"/>
  <c r="P810"/>
  <c r="O810"/>
  <c r="N810"/>
  <c r="M810"/>
  <c r="L810"/>
  <c r="U809"/>
  <c r="T809"/>
  <c r="S809"/>
  <c r="R809"/>
  <c r="Q809"/>
  <c r="P809"/>
  <c r="O809"/>
  <c r="N809"/>
  <c r="M809"/>
  <c r="L809"/>
  <c r="U808"/>
  <c r="T808"/>
  <c r="S808"/>
  <c r="R808"/>
  <c r="Q808"/>
  <c r="P808"/>
  <c r="O808"/>
  <c r="N808"/>
  <c r="M808"/>
  <c r="L808"/>
  <c r="U807"/>
  <c r="T807"/>
  <c r="S807"/>
  <c r="R807"/>
  <c r="Q807"/>
  <c r="P807"/>
  <c r="O807"/>
  <c r="N807"/>
  <c r="M807"/>
  <c r="L807"/>
  <c r="U806"/>
  <c r="T806"/>
  <c r="S806"/>
  <c r="R806"/>
  <c r="Q806"/>
  <c r="P806"/>
  <c r="O806"/>
  <c r="N806"/>
  <c r="M806"/>
  <c r="L806"/>
  <c r="U805"/>
  <c r="T805"/>
  <c r="S805"/>
  <c r="R805"/>
  <c r="Q805"/>
  <c r="P805"/>
  <c r="O805"/>
  <c r="N805"/>
  <c r="M805"/>
  <c r="L805"/>
  <c r="U804"/>
  <c r="T804"/>
  <c r="S804"/>
  <c r="R804"/>
  <c r="Q804"/>
  <c r="P804"/>
  <c r="O804"/>
  <c r="N804"/>
  <c r="M804"/>
  <c r="L804"/>
  <c r="U803"/>
  <c r="T803"/>
  <c r="S803"/>
  <c r="R803"/>
  <c r="Q803"/>
  <c r="P803"/>
  <c r="O803"/>
  <c r="N803"/>
  <c r="M803"/>
  <c r="L803"/>
  <c r="U802"/>
  <c r="T802"/>
  <c r="S802"/>
  <c r="R802"/>
  <c r="Q802"/>
  <c r="P802"/>
  <c r="O802"/>
  <c r="N802"/>
  <c r="M802"/>
  <c r="L802"/>
  <c r="U801"/>
  <c r="T801"/>
  <c r="S801"/>
  <c r="R801"/>
  <c r="Q801"/>
  <c r="P801"/>
  <c r="O801"/>
  <c r="N801"/>
  <c r="M801"/>
  <c r="L801"/>
  <c r="U800"/>
  <c r="T800"/>
  <c r="S800"/>
  <c r="R800"/>
  <c r="Q800"/>
  <c r="P800"/>
  <c r="O800"/>
  <c r="N800"/>
  <c r="M800"/>
  <c r="L800"/>
  <c r="U799"/>
  <c r="T799"/>
  <c r="S799"/>
  <c r="R799"/>
  <c r="Q799"/>
  <c r="P799"/>
  <c r="O799"/>
  <c r="N799"/>
  <c r="M799"/>
  <c r="L799"/>
  <c r="U798"/>
  <c r="T798"/>
  <c r="S798"/>
  <c r="R798"/>
  <c r="Q798"/>
  <c r="P798"/>
  <c r="O798"/>
  <c r="N798"/>
  <c r="M798"/>
  <c r="L798"/>
  <c r="U797"/>
  <c r="T797"/>
  <c r="S797"/>
  <c r="R797"/>
  <c r="Q797"/>
  <c r="P797"/>
  <c r="O797"/>
  <c r="N797"/>
  <c r="M797"/>
  <c r="L797"/>
  <c r="U796"/>
  <c r="T796"/>
  <c r="S796"/>
  <c r="R796"/>
  <c r="Q796"/>
  <c r="P796"/>
  <c r="O796"/>
  <c r="N796"/>
  <c r="M796"/>
  <c r="L796"/>
  <c r="U795"/>
  <c r="T795"/>
  <c r="S795"/>
  <c r="R795"/>
  <c r="Q795"/>
  <c r="P795"/>
  <c r="O795"/>
  <c r="N795"/>
  <c r="M795"/>
  <c r="L795"/>
  <c r="U794"/>
  <c r="T794"/>
  <c r="S794"/>
  <c r="R794"/>
  <c r="Q794"/>
  <c r="P794"/>
  <c r="O794"/>
  <c r="N794"/>
  <c r="M794"/>
  <c r="L794"/>
  <c r="U793"/>
  <c r="T793"/>
  <c r="S793"/>
  <c r="R793"/>
  <c r="Q793"/>
  <c r="P793"/>
  <c r="O793"/>
  <c r="N793"/>
  <c r="M793"/>
  <c r="L793"/>
  <c r="U792"/>
  <c r="T792"/>
  <c r="S792"/>
  <c r="R792"/>
  <c r="Q792"/>
  <c r="P792"/>
  <c r="O792"/>
  <c r="N792"/>
  <c r="M792"/>
  <c r="L792"/>
  <c r="U791"/>
  <c r="T791"/>
  <c r="S791"/>
  <c r="R791"/>
  <c r="Q791"/>
  <c r="P791"/>
  <c r="O791"/>
  <c r="N791"/>
  <c r="M791"/>
  <c r="L791"/>
  <c r="U790"/>
  <c r="T790"/>
  <c r="S790"/>
  <c r="R790"/>
  <c r="Q790"/>
  <c r="P790"/>
  <c r="O790"/>
  <c r="N790"/>
  <c r="M790"/>
  <c r="L790"/>
  <c r="U789"/>
  <c r="T789"/>
  <c r="S789"/>
  <c r="R789"/>
  <c r="Q789"/>
  <c r="P789"/>
  <c r="O789"/>
  <c r="N789"/>
  <c r="M789"/>
  <c r="L789"/>
  <c r="U788"/>
  <c r="T788"/>
  <c r="S788"/>
  <c r="R788"/>
  <c r="Q788"/>
  <c r="P788"/>
  <c r="O788"/>
  <c r="N788"/>
  <c r="M788"/>
  <c r="L788"/>
  <c r="U787"/>
  <c r="T787"/>
  <c r="S787"/>
  <c r="R787"/>
  <c r="Q787"/>
  <c r="P787"/>
  <c r="O787"/>
  <c r="N787"/>
  <c r="M787"/>
  <c r="L787"/>
  <c r="U786"/>
  <c r="T786"/>
  <c r="S786"/>
  <c r="R786"/>
  <c r="Q786"/>
  <c r="P786"/>
  <c r="O786"/>
  <c r="N786"/>
  <c r="M786"/>
  <c r="L786"/>
  <c r="U785"/>
  <c r="T785"/>
  <c r="S785"/>
  <c r="R785"/>
  <c r="Q785"/>
  <c r="P785"/>
  <c r="O785"/>
  <c r="N785"/>
  <c r="M785"/>
  <c r="L785"/>
  <c r="U784"/>
  <c r="T784"/>
  <c r="S784"/>
  <c r="R784"/>
  <c r="Q784"/>
  <c r="P784"/>
  <c r="O784"/>
  <c r="N784"/>
  <c r="M784"/>
  <c r="L784"/>
  <c r="U783"/>
  <c r="T783"/>
  <c r="S783"/>
  <c r="R783"/>
  <c r="Q783"/>
  <c r="P783"/>
  <c r="O783"/>
  <c r="N783"/>
  <c r="M783"/>
  <c r="L783"/>
  <c r="U782"/>
  <c r="T782"/>
  <c r="S782"/>
  <c r="R782"/>
  <c r="Q782"/>
  <c r="P782"/>
  <c r="O782"/>
  <c r="N782"/>
  <c r="M782"/>
  <c r="L782"/>
  <c r="U781"/>
  <c r="T781"/>
  <c r="S781"/>
  <c r="R781"/>
  <c r="Q781"/>
  <c r="P781"/>
  <c r="O781"/>
  <c r="N781"/>
  <c r="M781"/>
  <c r="L781"/>
  <c r="U780"/>
  <c r="T780"/>
  <c r="S780"/>
  <c r="R780"/>
  <c r="Q780"/>
  <c r="P780"/>
  <c r="O780"/>
  <c r="N780"/>
  <c r="M780"/>
  <c r="L780"/>
  <c r="U779"/>
  <c r="T779"/>
  <c r="S779"/>
  <c r="R779"/>
  <c r="Q779"/>
  <c r="P779"/>
  <c r="O779"/>
  <c r="N779"/>
  <c r="M779"/>
  <c r="L779"/>
  <c r="U778"/>
  <c r="T778"/>
  <c r="S778"/>
  <c r="R778"/>
  <c r="Q778"/>
  <c r="P778"/>
  <c r="O778"/>
  <c r="N778"/>
  <c r="M778"/>
  <c r="L778"/>
  <c r="U777"/>
  <c r="T777"/>
  <c r="S777"/>
  <c r="R777"/>
  <c r="Q777"/>
  <c r="P777"/>
  <c r="O777"/>
  <c r="N777"/>
  <c r="M777"/>
  <c r="L777"/>
  <c r="U776"/>
  <c r="T776"/>
  <c r="S776"/>
  <c r="R776"/>
  <c r="Q776"/>
  <c r="P776"/>
  <c r="O776"/>
  <c r="N776"/>
  <c r="M776"/>
  <c r="L776"/>
  <c r="U775"/>
  <c r="T775"/>
  <c r="S775"/>
  <c r="R775"/>
  <c r="Q775"/>
  <c r="P775"/>
  <c r="O775"/>
  <c r="N775"/>
  <c r="M775"/>
  <c r="L775"/>
  <c r="U774"/>
  <c r="T774"/>
  <c r="S774"/>
  <c r="R774"/>
  <c r="Q774"/>
  <c r="P774"/>
  <c r="O774"/>
  <c r="N774"/>
  <c r="M774"/>
  <c r="L774"/>
  <c r="U773"/>
  <c r="T773"/>
  <c r="S773"/>
  <c r="R773"/>
  <c r="Q773"/>
  <c r="P773"/>
  <c r="O773"/>
  <c r="N773"/>
  <c r="M773"/>
  <c r="L773"/>
  <c r="U772"/>
  <c r="T772"/>
  <c r="S772"/>
  <c r="R772"/>
  <c r="Q772"/>
  <c r="P772"/>
  <c r="O772"/>
  <c r="N772"/>
  <c r="M772"/>
  <c r="L772"/>
  <c r="U771"/>
  <c r="T771"/>
  <c r="S771"/>
  <c r="R771"/>
  <c r="Q771"/>
  <c r="P771"/>
  <c r="O771"/>
  <c r="N771"/>
  <c r="M771"/>
  <c r="L771"/>
  <c r="U770"/>
  <c r="T770"/>
  <c r="S770"/>
  <c r="R770"/>
  <c r="Q770"/>
  <c r="P770"/>
  <c r="O770"/>
  <c r="N770"/>
  <c r="M770"/>
  <c r="L770"/>
  <c r="U769"/>
  <c r="T769"/>
  <c r="S769"/>
  <c r="R769"/>
  <c r="Q769"/>
  <c r="P769"/>
  <c r="O769"/>
  <c r="N769"/>
  <c r="M769"/>
  <c r="L769"/>
  <c r="U768"/>
  <c r="T768"/>
  <c r="S768"/>
  <c r="R768"/>
  <c r="Q768"/>
  <c r="P768"/>
  <c r="O768"/>
  <c r="N768"/>
  <c r="M768"/>
  <c r="L768"/>
  <c r="U767"/>
  <c r="T767"/>
  <c r="S767"/>
  <c r="R767"/>
  <c r="Q767"/>
  <c r="P767"/>
  <c r="O767"/>
  <c r="N767"/>
  <c r="M767"/>
  <c r="L767"/>
  <c r="U766"/>
  <c r="T766"/>
  <c r="S766"/>
  <c r="R766"/>
  <c r="Q766"/>
  <c r="P766"/>
  <c r="O766"/>
  <c r="N766"/>
  <c r="M766"/>
  <c r="L766"/>
  <c r="U765"/>
  <c r="T765"/>
  <c r="S765"/>
  <c r="R765"/>
  <c r="Q765"/>
  <c r="P765"/>
  <c r="O765"/>
  <c r="N765"/>
  <c r="M765"/>
  <c r="L765"/>
  <c r="U764"/>
  <c r="T764"/>
  <c r="S764"/>
  <c r="R764"/>
  <c r="Q764"/>
  <c r="P764"/>
  <c r="O764"/>
  <c r="N764"/>
  <c r="M764"/>
  <c r="L764"/>
  <c r="U763"/>
  <c r="T763"/>
  <c r="S763"/>
  <c r="R763"/>
  <c r="Q763"/>
  <c r="P763"/>
  <c r="O763"/>
  <c r="N763"/>
  <c r="M763"/>
  <c r="L763"/>
  <c r="U762"/>
  <c r="T762"/>
  <c r="S762"/>
  <c r="R762"/>
  <c r="Q762"/>
  <c r="P762"/>
  <c r="O762"/>
  <c r="N762"/>
  <c r="M762"/>
  <c r="L762"/>
  <c r="U761"/>
  <c r="T761"/>
  <c r="S761"/>
  <c r="R761"/>
  <c r="Q761"/>
  <c r="P761"/>
  <c r="O761"/>
  <c r="N761"/>
  <c r="M761"/>
  <c r="L761"/>
  <c r="U760"/>
  <c r="T760"/>
  <c r="S760"/>
  <c r="R760"/>
  <c r="Q760"/>
  <c r="P760"/>
  <c r="O760"/>
  <c r="N760"/>
  <c r="M760"/>
  <c r="L760"/>
  <c r="U759"/>
  <c r="T759"/>
  <c r="S759"/>
  <c r="R759"/>
  <c r="Q759"/>
  <c r="P759"/>
  <c r="O759"/>
  <c r="N759"/>
  <c r="M759"/>
  <c r="L759"/>
  <c r="U758"/>
  <c r="T758"/>
  <c r="S758"/>
  <c r="R758"/>
  <c r="Q758"/>
  <c r="P758"/>
  <c r="O758"/>
  <c r="N758"/>
  <c r="M758"/>
  <c r="L758"/>
  <c r="U757"/>
  <c r="T757"/>
  <c r="S757"/>
  <c r="R757"/>
  <c r="Q757"/>
  <c r="P757"/>
  <c r="O757"/>
  <c r="N757"/>
  <c r="M757"/>
  <c r="L757"/>
  <c r="U756"/>
  <c r="T756"/>
  <c r="S756"/>
  <c r="R756"/>
  <c r="Q756"/>
  <c r="P756"/>
  <c r="O756"/>
  <c r="N756"/>
  <c r="M756"/>
  <c r="L756"/>
  <c r="U755"/>
  <c r="T755"/>
  <c r="S755"/>
  <c r="R755"/>
  <c r="Q755"/>
  <c r="P755"/>
  <c r="O755"/>
  <c r="N755"/>
  <c r="M755"/>
  <c r="L755"/>
  <c r="U754"/>
  <c r="T754"/>
  <c r="S754"/>
  <c r="R754"/>
  <c r="Q754"/>
  <c r="P754"/>
  <c r="O754"/>
  <c r="N754"/>
  <c r="M754"/>
  <c r="L754"/>
  <c r="U753"/>
  <c r="T753"/>
  <c r="S753"/>
  <c r="R753"/>
  <c r="Q753"/>
  <c r="P753"/>
  <c r="O753"/>
  <c r="N753"/>
  <c r="M753"/>
  <c r="L753"/>
  <c r="U752"/>
  <c r="T752"/>
  <c r="S752"/>
  <c r="R752"/>
  <c r="Q752"/>
  <c r="P752"/>
  <c r="O752"/>
  <c r="N752"/>
  <c r="M752"/>
  <c r="L752"/>
  <c r="U751"/>
  <c r="T751"/>
  <c r="S751"/>
  <c r="R751"/>
  <c r="Q751"/>
  <c r="P751"/>
  <c r="O751"/>
  <c r="N751"/>
  <c r="M751"/>
  <c r="L751"/>
  <c r="U750"/>
  <c r="T750"/>
  <c r="S750"/>
  <c r="R750"/>
  <c r="Q750"/>
  <c r="P750"/>
  <c r="O750"/>
  <c r="N750"/>
  <c r="M750"/>
  <c r="L750"/>
  <c r="U749"/>
  <c r="T749"/>
  <c r="S749"/>
  <c r="R749"/>
  <c r="Q749"/>
  <c r="P749"/>
  <c r="O749"/>
  <c r="N749"/>
  <c r="M749"/>
  <c r="L749"/>
  <c r="U748"/>
  <c r="T748"/>
  <c r="S748"/>
  <c r="R748"/>
  <c r="Q748"/>
  <c r="P748"/>
  <c r="O748"/>
  <c r="N748"/>
  <c r="M748"/>
  <c r="L748"/>
  <c r="U747"/>
  <c r="T747"/>
  <c r="S747"/>
  <c r="R747"/>
  <c r="Q747"/>
  <c r="P747"/>
  <c r="O747"/>
  <c r="N747"/>
  <c r="M747"/>
  <c r="L747"/>
  <c r="U746"/>
  <c r="T746"/>
  <c r="S746"/>
  <c r="R746"/>
  <c r="Q746"/>
  <c r="P746"/>
  <c r="O746"/>
  <c r="N746"/>
  <c r="M746"/>
  <c r="L746"/>
  <c r="U745"/>
  <c r="T745"/>
  <c r="S745"/>
  <c r="R745"/>
  <c r="Q745"/>
  <c r="P745"/>
  <c r="O745"/>
  <c r="N745"/>
  <c r="M745"/>
  <c r="L745"/>
  <c r="U744"/>
  <c r="T744"/>
  <c r="S744"/>
  <c r="R744"/>
  <c r="Q744"/>
  <c r="P744"/>
  <c r="O744"/>
  <c r="N744"/>
  <c r="M744"/>
  <c r="L744"/>
  <c r="U743"/>
  <c r="T743"/>
  <c r="S743"/>
  <c r="R743"/>
  <c r="Q743"/>
  <c r="P743"/>
  <c r="O743"/>
  <c r="N743"/>
  <c r="M743"/>
  <c r="L743"/>
  <c r="U742"/>
  <c r="T742"/>
  <c r="S742"/>
  <c r="R742"/>
  <c r="Q742"/>
  <c r="P742"/>
  <c r="O742"/>
  <c r="N742"/>
  <c r="M742"/>
  <c r="L742"/>
  <c r="U741"/>
  <c r="T741"/>
  <c r="S741"/>
  <c r="R741"/>
  <c r="Q741"/>
  <c r="P741"/>
  <c r="O741"/>
  <c r="N741"/>
  <c r="M741"/>
  <c r="L741"/>
  <c r="U740"/>
  <c r="T740"/>
  <c r="S740"/>
  <c r="R740"/>
  <c r="Q740"/>
  <c r="P740"/>
  <c r="O740"/>
  <c r="N740"/>
  <c r="M740"/>
  <c r="L740"/>
  <c r="U739"/>
  <c r="T739"/>
  <c r="S739"/>
  <c r="R739"/>
  <c r="Q739"/>
  <c r="P739"/>
  <c r="O739"/>
  <c r="N739"/>
  <c r="M739"/>
  <c r="L739"/>
  <c r="U738"/>
  <c r="T738"/>
  <c r="S738"/>
  <c r="R738"/>
  <c r="Q738"/>
  <c r="P738"/>
  <c r="O738"/>
  <c r="N738"/>
  <c r="M738"/>
  <c r="L738"/>
  <c r="U737"/>
  <c r="T737"/>
  <c r="S737"/>
  <c r="R737"/>
  <c r="Q737"/>
  <c r="P737"/>
  <c r="O737"/>
  <c r="N737"/>
  <c r="M737"/>
  <c r="L737"/>
  <c r="U736"/>
  <c r="T736"/>
  <c r="S736"/>
  <c r="R736"/>
  <c r="Q736"/>
  <c r="P736"/>
  <c r="O736"/>
  <c r="N736"/>
  <c r="M736"/>
  <c r="L736"/>
  <c r="U735"/>
  <c r="T735"/>
  <c r="S735"/>
  <c r="R735"/>
  <c r="Q735"/>
  <c r="P735"/>
  <c r="O735"/>
  <c r="N735"/>
  <c r="M735"/>
  <c r="L735"/>
  <c r="U734"/>
  <c r="T734"/>
  <c r="S734"/>
  <c r="R734"/>
  <c r="Q734"/>
  <c r="P734"/>
  <c r="O734"/>
  <c r="N734"/>
  <c r="M734"/>
  <c r="L734"/>
  <c r="U733"/>
  <c r="T733"/>
  <c r="S733"/>
  <c r="R733"/>
  <c r="Q733"/>
  <c r="P733"/>
  <c r="O733"/>
  <c r="N733"/>
  <c r="M733"/>
  <c r="L733"/>
  <c r="U732"/>
  <c r="T732"/>
  <c r="S732"/>
  <c r="R732"/>
  <c r="Q732"/>
  <c r="P732"/>
  <c r="O732"/>
  <c r="N732"/>
  <c r="M732"/>
  <c r="L732"/>
  <c r="U731"/>
  <c r="T731"/>
  <c r="S731"/>
  <c r="R731"/>
  <c r="Q731"/>
  <c r="P731"/>
  <c r="O731"/>
  <c r="N731"/>
  <c r="M731"/>
  <c r="L731"/>
  <c r="U730"/>
  <c r="T730"/>
  <c r="S730"/>
  <c r="R730"/>
  <c r="Q730"/>
  <c r="P730"/>
  <c r="O730"/>
  <c r="N730"/>
  <c r="M730"/>
  <c r="L730"/>
  <c r="U729"/>
  <c r="T729"/>
  <c r="S729"/>
  <c r="R729"/>
  <c r="Q729"/>
  <c r="P729"/>
  <c r="O729"/>
  <c r="N729"/>
  <c r="M729"/>
  <c r="L729"/>
  <c r="U728"/>
  <c r="T728"/>
  <c r="S728"/>
  <c r="R728"/>
  <c r="Q728"/>
  <c r="P728"/>
  <c r="O728"/>
  <c r="N728"/>
  <c r="M728"/>
  <c r="L728"/>
  <c r="U727"/>
  <c r="T727"/>
  <c r="S727"/>
  <c r="R727"/>
  <c r="Q727"/>
  <c r="P727"/>
  <c r="O727"/>
  <c r="N727"/>
  <c r="M727"/>
  <c r="L727"/>
  <c r="U726"/>
  <c r="T726"/>
  <c r="S726"/>
  <c r="R726"/>
  <c r="Q726"/>
  <c r="P726"/>
  <c r="O726"/>
  <c r="N726"/>
  <c r="M726"/>
  <c r="L726"/>
  <c r="U725"/>
  <c r="T725"/>
  <c r="S725"/>
  <c r="R725"/>
  <c r="Q725"/>
  <c r="P725"/>
  <c r="O725"/>
  <c r="N725"/>
  <c r="M725"/>
  <c r="L725"/>
  <c r="U724"/>
  <c r="T724"/>
  <c r="S724"/>
  <c r="R724"/>
  <c r="Q724"/>
  <c r="P724"/>
  <c r="O724"/>
  <c r="N724"/>
  <c r="M724"/>
  <c r="L724"/>
  <c r="U723"/>
  <c r="T723"/>
  <c r="S723"/>
  <c r="R723"/>
  <c r="Q723"/>
  <c r="P723"/>
  <c r="O723"/>
  <c r="N723"/>
  <c r="M723"/>
  <c r="L723"/>
  <c r="U722"/>
  <c r="T722"/>
  <c r="S722"/>
  <c r="R722"/>
  <c r="Q722"/>
  <c r="P722"/>
  <c r="O722"/>
  <c r="N722"/>
  <c r="M722"/>
  <c r="L722"/>
  <c r="U721"/>
  <c r="T721"/>
  <c r="S721"/>
  <c r="R721"/>
  <c r="Q721"/>
  <c r="P721"/>
  <c r="O721"/>
  <c r="N721"/>
  <c r="M721"/>
  <c r="L721"/>
  <c r="U720"/>
  <c r="T720"/>
  <c r="S720"/>
  <c r="R720"/>
  <c r="Q720"/>
  <c r="P720"/>
  <c r="O720"/>
  <c r="N720"/>
  <c r="M720"/>
  <c r="L720"/>
  <c r="U719"/>
  <c r="T719"/>
  <c r="S719"/>
  <c r="R719"/>
  <c r="Q719"/>
  <c r="P719"/>
  <c r="O719"/>
  <c r="N719"/>
  <c r="M719"/>
  <c r="L719"/>
  <c r="U718"/>
  <c r="T718"/>
  <c r="S718"/>
  <c r="R718"/>
  <c r="Q718"/>
  <c r="P718"/>
  <c r="O718"/>
  <c r="N718"/>
  <c r="M718"/>
  <c r="L718"/>
  <c r="U717"/>
  <c r="T717"/>
  <c r="S717"/>
  <c r="R717"/>
  <c r="Q717"/>
  <c r="P717"/>
  <c r="O717"/>
  <c r="N717"/>
  <c r="M717"/>
  <c r="L717"/>
  <c r="U716"/>
  <c r="T716"/>
  <c r="S716"/>
  <c r="R716"/>
  <c r="Q716"/>
  <c r="P716"/>
  <c r="O716"/>
  <c r="N716"/>
  <c r="M716"/>
  <c r="L716"/>
  <c r="U715"/>
  <c r="T715"/>
  <c r="S715"/>
  <c r="R715"/>
  <c r="Q715"/>
  <c r="P715"/>
  <c r="O715"/>
  <c r="N715"/>
  <c r="M715"/>
  <c r="L715"/>
  <c r="U714"/>
  <c r="T714"/>
  <c r="S714"/>
  <c r="R714"/>
  <c r="Q714"/>
  <c r="P714"/>
  <c r="O714"/>
  <c r="N714"/>
  <c r="M714"/>
  <c r="L714"/>
  <c r="U713"/>
  <c r="T713"/>
  <c r="S713"/>
  <c r="R713"/>
  <c r="Q713"/>
  <c r="P713"/>
  <c r="O713"/>
  <c r="N713"/>
  <c r="M713"/>
  <c r="L713"/>
  <c r="U712"/>
  <c r="T712"/>
  <c r="S712"/>
  <c r="R712"/>
  <c r="Q712"/>
  <c r="P712"/>
  <c r="O712"/>
  <c r="N712"/>
  <c r="M712"/>
  <c r="L712"/>
  <c r="U711"/>
  <c r="T711"/>
  <c r="S711"/>
  <c r="R711"/>
  <c r="Q711"/>
  <c r="P711"/>
  <c r="O711"/>
  <c r="N711"/>
  <c r="M711"/>
  <c r="L711"/>
  <c r="U710"/>
  <c r="T710"/>
  <c r="S710"/>
  <c r="R710"/>
  <c r="Q710"/>
  <c r="P710"/>
  <c r="O710"/>
  <c r="N710"/>
  <c r="M710"/>
  <c r="L710"/>
  <c r="U709"/>
  <c r="T709"/>
  <c r="S709"/>
  <c r="R709"/>
  <c r="Q709"/>
  <c r="P709"/>
  <c r="O709"/>
  <c r="N709"/>
  <c r="M709"/>
  <c r="L709"/>
  <c r="U708"/>
  <c r="T708"/>
  <c r="S708"/>
  <c r="R708"/>
  <c r="Q708"/>
  <c r="P708"/>
  <c r="O708"/>
  <c r="N708"/>
  <c r="M708"/>
  <c r="L708"/>
  <c r="U707"/>
  <c r="T707"/>
  <c r="S707"/>
  <c r="R707"/>
  <c r="Q707"/>
  <c r="P707"/>
  <c r="O707"/>
  <c r="N707"/>
  <c r="M707"/>
  <c r="L707"/>
  <c r="U706"/>
  <c r="T706"/>
  <c r="S706"/>
  <c r="R706"/>
  <c r="Q706"/>
  <c r="P706"/>
  <c r="O706"/>
  <c r="N706"/>
  <c r="M706"/>
  <c r="L706"/>
  <c r="U705"/>
  <c r="T705"/>
  <c r="S705"/>
  <c r="R705"/>
  <c r="Q705"/>
  <c r="P705"/>
  <c r="O705"/>
  <c r="N705"/>
  <c r="M705"/>
  <c r="L705"/>
  <c r="U704"/>
  <c r="T704"/>
  <c r="S704"/>
  <c r="R704"/>
  <c r="Q704"/>
  <c r="P704"/>
  <c r="O704"/>
  <c r="N704"/>
  <c r="M704"/>
  <c r="L704"/>
  <c r="U703"/>
  <c r="T703"/>
  <c r="S703"/>
  <c r="R703"/>
  <c r="Q703"/>
  <c r="P703"/>
  <c r="O703"/>
  <c r="N703"/>
  <c r="M703"/>
  <c r="L703"/>
  <c r="U702"/>
  <c r="T702"/>
  <c r="S702"/>
  <c r="R702"/>
  <c r="Q702"/>
  <c r="P702"/>
  <c r="O702"/>
  <c r="N702"/>
  <c r="M702"/>
  <c r="L702"/>
  <c r="U701"/>
  <c r="T701"/>
  <c r="S701"/>
  <c r="R701"/>
  <c r="Q701"/>
  <c r="P701"/>
  <c r="O701"/>
  <c r="N701"/>
  <c r="M701"/>
  <c r="L701"/>
  <c r="U700"/>
  <c r="T700"/>
  <c r="S700"/>
  <c r="R700"/>
  <c r="Q700"/>
  <c r="P700"/>
  <c r="O700"/>
  <c r="N700"/>
  <c r="M700"/>
  <c r="L700"/>
  <c r="U699"/>
  <c r="T699"/>
  <c r="S699"/>
  <c r="R699"/>
  <c r="Q699"/>
  <c r="P699"/>
  <c r="O699"/>
  <c r="N699"/>
  <c r="M699"/>
  <c r="L699"/>
  <c r="U698"/>
  <c r="T698"/>
  <c r="S698"/>
  <c r="R698"/>
  <c r="Q698"/>
  <c r="P698"/>
  <c r="O698"/>
  <c r="N698"/>
  <c r="M698"/>
  <c r="L698"/>
  <c r="U697"/>
  <c r="T697"/>
  <c r="S697"/>
  <c r="R697"/>
  <c r="Q697"/>
  <c r="P697"/>
  <c r="O697"/>
  <c r="N697"/>
  <c r="M697"/>
  <c r="L697"/>
  <c r="U696"/>
  <c r="T696"/>
  <c r="S696"/>
  <c r="R696"/>
  <c r="Q696"/>
  <c r="P696"/>
  <c r="O696"/>
  <c r="N696"/>
  <c r="M696"/>
  <c r="L696"/>
  <c r="U695"/>
  <c r="T695"/>
  <c r="S695"/>
  <c r="R695"/>
  <c r="Q695"/>
  <c r="P695"/>
  <c r="O695"/>
  <c r="N695"/>
  <c r="M695"/>
  <c r="L695"/>
  <c r="U694"/>
  <c r="T694"/>
  <c r="S694"/>
  <c r="R694"/>
  <c r="Q694"/>
  <c r="P694"/>
  <c r="O694"/>
  <c r="N694"/>
  <c r="M694"/>
  <c r="L694"/>
  <c r="U693"/>
  <c r="T693"/>
  <c r="S693"/>
  <c r="R693"/>
  <c r="Q693"/>
  <c r="P693"/>
  <c r="O693"/>
  <c r="N693"/>
  <c r="M693"/>
  <c r="L693"/>
  <c r="U692"/>
  <c r="T692"/>
  <c r="S692"/>
  <c r="R692"/>
  <c r="Q692"/>
  <c r="P692"/>
  <c r="O692"/>
  <c r="N692"/>
  <c r="M692"/>
  <c r="L692"/>
  <c r="U691"/>
  <c r="T691"/>
  <c r="S691"/>
  <c r="R691"/>
  <c r="Q691"/>
  <c r="P691"/>
  <c r="O691"/>
  <c r="N691"/>
  <c r="M691"/>
  <c r="L691"/>
  <c r="U690"/>
  <c r="T690"/>
  <c r="S690"/>
  <c r="R690"/>
  <c r="Q690"/>
  <c r="P690"/>
  <c r="O690"/>
  <c r="N690"/>
  <c r="M690"/>
  <c r="L690"/>
  <c r="U689"/>
  <c r="T689"/>
  <c r="S689"/>
  <c r="R689"/>
  <c r="Q689"/>
  <c r="P689"/>
  <c r="O689"/>
  <c r="N689"/>
  <c r="M689"/>
  <c r="L689"/>
  <c r="U688"/>
  <c r="T688"/>
  <c r="S688"/>
  <c r="R688"/>
  <c r="Q688"/>
  <c r="P688"/>
  <c r="O688"/>
  <c r="N688"/>
  <c r="M688"/>
  <c r="L688"/>
  <c r="U687"/>
  <c r="T687"/>
  <c r="S687"/>
  <c r="R687"/>
  <c r="Q687"/>
  <c r="P687"/>
  <c r="O687"/>
  <c r="N687"/>
  <c r="M687"/>
  <c r="L687"/>
  <c r="U686"/>
  <c r="T686"/>
  <c r="S686"/>
  <c r="R686"/>
  <c r="Q686"/>
  <c r="P686"/>
  <c r="O686"/>
  <c r="N686"/>
  <c r="M686"/>
  <c r="L686"/>
  <c r="U685"/>
  <c r="T685"/>
  <c r="S685"/>
  <c r="R685"/>
  <c r="Q685"/>
  <c r="P685"/>
  <c r="O685"/>
  <c r="N685"/>
  <c r="M685"/>
  <c r="L685"/>
  <c r="U684"/>
  <c r="T684"/>
  <c r="S684"/>
  <c r="R684"/>
  <c r="Q684"/>
  <c r="P684"/>
  <c r="O684"/>
  <c r="N684"/>
  <c r="M684"/>
  <c r="L684"/>
  <c r="U683"/>
  <c r="T683"/>
  <c r="S683"/>
  <c r="R683"/>
  <c r="Q683"/>
  <c r="P683"/>
  <c r="O683"/>
  <c r="N683"/>
  <c r="M683"/>
  <c r="L683"/>
  <c r="U682"/>
  <c r="T682"/>
  <c r="S682"/>
  <c r="R682"/>
  <c r="Q682"/>
  <c r="P682"/>
  <c r="O682"/>
  <c r="N682"/>
  <c r="M682"/>
  <c r="L682"/>
  <c r="U681"/>
  <c r="T681"/>
  <c r="S681"/>
  <c r="R681"/>
  <c r="Q681"/>
  <c r="P681"/>
  <c r="O681"/>
  <c r="N681"/>
  <c r="M681"/>
  <c r="L681"/>
  <c r="U680"/>
  <c r="T680"/>
  <c r="S680"/>
  <c r="R680"/>
  <c r="Q680"/>
  <c r="P680"/>
  <c r="O680"/>
  <c r="N680"/>
  <c r="M680"/>
  <c r="L680"/>
  <c r="U679"/>
  <c r="T679"/>
  <c r="S679"/>
  <c r="R679"/>
  <c r="Q679"/>
  <c r="P679"/>
  <c r="O679"/>
  <c r="N679"/>
  <c r="M679"/>
  <c r="L679"/>
  <c r="U678"/>
  <c r="T678"/>
  <c r="S678"/>
  <c r="R678"/>
  <c r="Q678"/>
  <c r="P678"/>
  <c r="O678"/>
  <c r="N678"/>
  <c r="M678"/>
  <c r="L678"/>
  <c r="U677"/>
  <c r="T677"/>
  <c r="S677"/>
  <c r="R677"/>
  <c r="Q677"/>
  <c r="P677"/>
  <c r="O677"/>
  <c r="N677"/>
  <c r="M677"/>
  <c r="L677"/>
  <c r="U676"/>
  <c r="T676"/>
  <c r="S676"/>
  <c r="R676"/>
  <c r="Q676"/>
  <c r="P676"/>
  <c r="O676"/>
  <c r="N676"/>
  <c r="M676"/>
  <c r="L676"/>
  <c r="U675"/>
  <c r="T675"/>
  <c r="S675"/>
  <c r="R675"/>
  <c r="Q675"/>
  <c r="P675"/>
  <c r="O675"/>
  <c r="N675"/>
  <c r="M675"/>
  <c r="L675"/>
  <c r="U674"/>
  <c r="T674"/>
  <c r="S674"/>
  <c r="R674"/>
  <c r="Q674"/>
  <c r="P674"/>
  <c r="O674"/>
  <c r="N674"/>
  <c r="M674"/>
  <c r="L674"/>
  <c r="U673"/>
  <c r="T673"/>
  <c r="S673"/>
  <c r="R673"/>
  <c r="Q673"/>
  <c r="P673"/>
  <c r="O673"/>
  <c r="N673"/>
  <c r="M673"/>
  <c r="L673"/>
  <c r="U672"/>
  <c r="T672"/>
  <c r="S672"/>
  <c r="R672"/>
  <c r="Q672"/>
  <c r="P672"/>
  <c r="O672"/>
  <c r="N672"/>
  <c r="M672"/>
  <c r="L672"/>
  <c r="U671"/>
  <c r="T671"/>
  <c r="S671"/>
  <c r="R671"/>
  <c r="Q671"/>
  <c r="P671"/>
  <c r="O671"/>
  <c r="N671"/>
  <c r="M671"/>
  <c r="L671"/>
  <c r="U670"/>
  <c r="T670"/>
  <c r="S670"/>
  <c r="R670"/>
  <c r="Q670"/>
  <c r="P670"/>
  <c r="O670"/>
  <c r="N670"/>
  <c r="M670"/>
  <c r="L670"/>
  <c r="U669"/>
  <c r="T669"/>
  <c r="S669"/>
  <c r="R669"/>
  <c r="Q669"/>
  <c r="P669"/>
  <c r="O669"/>
  <c r="N669"/>
  <c r="M669"/>
  <c r="L669"/>
  <c r="U668"/>
  <c r="T668"/>
  <c r="S668"/>
  <c r="R668"/>
  <c r="Q668"/>
  <c r="P668"/>
  <c r="O668"/>
  <c r="N668"/>
  <c r="M668"/>
  <c r="L668"/>
  <c r="U667"/>
  <c r="T667"/>
  <c r="S667"/>
  <c r="R667"/>
  <c r="Q667"/>
  <c r="P667"/>
  <c r="O667"/>
  <c r="N667"/>
  <c r="M667"/>
  <c r="L667"/>
  <c r="U666"/>
  <c r="T666"/>
  <c r="S666"/>
  <c r="R666"/>
  <c r="Q666"/>
  <c r="P666"/>
  <c r="O666"/>
  <c r="N666"/>
  <c r="M666"/>
  <c r="L666"/>
  <c r="U665"/>
  <c r="T665"/>
  <c r="S665"/>
  <c r="R665"/>
  <c r="Q665"/>
  <c r="P665"/>
  <c r="O665"/>
  <c r="N665"/>
  <c r="M665"/>
  <c r="L665"/>
  <c r="U664"/>
  <c r="T664"/>
  <c r="S664"/>
  <c r="R664"/>
  <c r="Q664"/>
  <c r="P664"/>
  <c r="O664"/>
  <c r="N664"/>
  <c r="M664"/>
  <c r="L664"/>
  <c r="U663"/>
  <c r="T663"/>
  <c r="S663"/>
  <c r="R663"/>
  <c r="Q663"/>
  <c r="P663"/>
  <c r="O663"/>
  <c r="N663"/>
  <c r="M663"/>
  <c r="L663"/>
  <c r="U662"/>
  <c r="T662"/>
  <c r="S662"/>
  <c r="R662"/>
  <c r="Q662"/>
  <c r="P662"/>
  <c r="O662"/>
  <c r="N662"/>
  <c r="M662"/>
  <c r="L662"/>
  <c r="U661"/>
  <c r="T661"/>
  <c r="S661"/>
  <c r="R661"/>
  <c r="Q661"/>
  <c r="P661"/>
  <c r="O661"/>
  <c r="N661"/>
  <c r="M661"/>
  <c r="L661"/>
  <c r="U660"/>
  <c r="T660"/>
  <c r="S660"/>
  <c r="R660"/>
  <c r="Q660"/>
  <c r="P660"/>
  <c r="O660"/>
  <c r="N660"/>
  <c r="M660"/>
  <c r="L660"/>
  <c r="U659"/>
  <c r="T659"/>
  <c r="S659"/>
  <c r="R659"/>
  <c r="Q659"/>
  <c r="P659"/>
  <c r="O659"/>
  <c r="N659"/>
  <c r="M659"/>
  <c r="L659"/>
  <c r="U658"/>
  <c r="T658"/>
  <c r="S658"/>
  <c r="R658"/>
  <c r="Q658"/>
  <c r="P658"/>
  <c r="O658"/>
  <c r="N658"/>
  <c r="M658"/>
  <c r="L658"/>
  <c r="U657"/>
  <c r="T657"/>
  <c r="S657"/>
  <c r="R657"/>
  <c r="Q657"/>
  <c r="P657"/>
  <c r="O657"/>
  <c r="N657"/>
  <c r="M657"/>
  <c r="L657"/>
  <c r="U656"/>
  <c r="T656"/>
  <c r="S656"/>
  <c r="R656"/>
  <c r="Q656"/>
  <c r="P656"/>
  <c r="O656"/>
  <c r="N656"/>
  <c r="M656"/>
  <c r="L656"/>
  <c r="U655"/>
  <c r="T655"/>
  <c r="S655"/>
  <c r="R655"/>
  <c r="Q655"/>
  <c r="P655"/>
  <c r="O655"/>
  <c r="N655"/>
  <c r="M655"/>
  <c r="L655"/>
  <c r="U654"/>
  <c r="T654"/>
  <c r="S654"/>
  <c r="R654"/>
  <c r="Q654"/>
  <c r="P654"/>
  <c r="O654"/>
  <c r="N654"/>
  <c r="M654"/>
  <c r="L654"/>
  <c r="U653"/>
  <c r="T653"/>
  <c r="S653"/>
  <c r="R653"/>
  <c r="Q653"/>
  <c r="P653"/>
  <c r="O653"/>
  <c r="N653"/>
  <c r="M653"/>
  <c r="L653"/>
  <c r="U652"/>
  <c r="T652"/>
  <c r="S652"/>
  <c r="R652"/>
  <c r="Q652"/>
  <c r="P652"/>
  <c r="O652"/>
  <c r="N652"/>
  <c r="M652"/>
  <c r="L652"/>
  <c r="U651"/>
  <c r="T651"/>
  <c r="S651"/>
  <c r="R651"/>
  <c r="Q651"/>
  <c r="P651"/>
  <c r="O651"/>
  <c r="N651"/>
  <c r="M651"/>
  <c r="L651"/>
  <c r="U650"/>
  <c r="T650"/>
  <c r="S650"/>
  <c r="R650"/>
  <c r="Q650"/>
  <c r="P650"/>
  <c r="O650"/>
  <c r="N650"/>
  <c r="M650"/>
  <c r="L650"/>
  <c r="U649"/>
  <c r="T649"/>
  <c r="S649"/>
  <c r="R649"/>
  <c r="Q649"/>
  <c r="P649"/>
  <c r="O649"/>
  <c r="N649"/>
  <c r="M649"/>
  <c r="L649"/>
  <c r="U648"/>
  <c r="T648"/>
  <c r="S648"/>
  <c r="R648"/>
  <c r="Q648"/>
  <c r="P648"/>
  <c r="O648"/>
  <c r="N648"/>
  <c r="M648"/>
  <c r="L648"/>
  <c r="U647"/>
  <c r="T647"/>
  <c r="S647"/>
  <c r="R647"/>
  <c r="Q647"/>
  <c r="P647"/>
  <c r="O647"/>
  <c r="N647"/>
  <c r="M647"/>
  <c r="L647"/>
  <c r="U646"/>
  <c r="T646"/>
  <c r="S646"/>
  <c r="R646"/>
  <c r="Q646"/>
  <c r="P646"/>
  <c r="O646"/>
  <c r="N646"/>
  <c r="M646"/>
  <c r="L646"/>
  <c r="U645"/>
  <c r="T645"/>
  <c r="S645"/>
  <c r="R645"/>
  <c r="Q645"/>
  <c r="P645"/>
  <c r="O645"/>
  <c r="N645"/>
  <c r="M645"/>
  <c r="L645"/>
  <c r="U644"/>
  <c r="T644"/>
  <c r="S644"/>
  <c r="R644"/>
  <c r="Q644"/>
  <c r="P644"/>
  <c r="O644"/>
  <c r="N644"/>
  <c r="M644"/>
  <c r="L644"/>
  <c r="U643"/>
  <c r="T643"/>
  <c r="S643"/>
  <c r="R643"/>
  <c r="Q643"/>
  <c r="P643"/>
  <c r="O643"/>
  <c r="N643"/>
  <c r="M643"/>
  <c r="L643"/>
  <c r="U642"/>
  <c r="T642"/>
  <c r="S642"/>
  <c r="R642"/>
  <c r="Q642"/>
  <c r="P642"/>
  <c r="O642"/>
  <c r="N642"/>
  <c r="M642"/>
  <c r="L642"/>
  <c r="U641"/>
  <c r="T641"/>
  <c r="S641"/>
  <c r="R641"/>
  <c r="Q641"/>
  <c r="P641"/>
  <c r="O641"/>
  <c r="N641"/>
  <c r="M641"/>
  <c r="L641"/>
  <c r="U640"/>
  <c r="T640"/>
  <c r="S640"/>
  <c r="R640"/>
  <c r="Q640"/>
  <c r="P640"/>
  <c r="O640"/>
  <c r="N640"/>
  <c r="M640"/>
  <c r="L640"/>
  <c r="U639"/>
  <c r="T639"/>
  <c r="S639"/>
  <c r="R639"/>
  <c r="Q639"/>
  <c r="P639"/>
  <c r="O639"/>
  <c r="N639"/>
  <c r="M639"/>
  <c r="L639"/>
  <c r="U638"/>
  <c r="T638"/>
  <c r="S638"/>
  <c r="R638"/>
  <c r="Q638"/>
  <c r="P638"/>
  <c r="O638"/>
  <c r="N638"/>
  <c r="M638"/>
  <c r="L638"/>
  <c r="U637"/>
  <c r="T637"/>
  <c r="S637"/>
  <c r="R637"/>
  <c r="Q637"/>
  <c r="P637"/>
  <c r="O637"/>
  <c r="N637"/>
  <c r="M637"/>
  <c r="L637"/>
  <c r="U636"/>
  <c r="T636"/>
  <c r="S636"/>
  <c r="R636"/>
  <c r="Q636"/>
  <c r="P636"/>
  <c r="O636"/>
  <c r="N636"/>
  <c r="M636"/>
  <c r="L636"/>
  <c r="U635"/>
  <c r="T635"/>
  <c r="S635"/>
  <c r="R635"/>
  <c r="Q635"/>
  <c r="P635"/>
  <c r="O635"/>
  <c r="N635"/>
  <c r="M635"/>
  <c r="L635"/>
  <c r="U634"/>
  <c r="T634"/>
  <c r="S634"/>
  <c r="R634"/>
  <c r="Q634"/>
  <c r="P634"/>
  <c r="O634"/>
  <c r="N634"/>
  <c r="M634"/>
  <c r="L634"/>
  <c r="U633"/>
  <c r="T633"/>
  <c r="S633"/>
  <c r="R633"/>
  <c r="Q633"/>
  <c r="P633"/>
  <c r="O633"/>
  <c r="N633"/>
  <c r="M633"/>
  <c r="L633"/>
  <c r="U632"/>
  <c r="T632"/>
  <c r="S632"/>
  <c r="R632"/>
  <c r="Q632"/>
  <c r="P632"/>
  <c r="O632"/>
  <c r="N632"/>
  <c r="M632"/>
  <c r="L632"/>
  <c r="U631"/>
  <c r="T631"/>
  <c r="S631"/>
  <c r="R631"/>
  <c r="Q631"/>
  <c r="P631"/>
  <c r="O631"/>
  <c r="N631"/>
  <c r="M631"/>
  <c r="L631"/>
  <c r="U630"/>
  <c r="T630"/>
  <c r="S630"/>
  <c r="R630"/>
  <c r="Q630"/>
  <c r="P630"/>
  <c r="O630"/>
  <c r="N630"/>
  <c r="M630"/>
  <c r="L630"/>
  <c r="U629"/>
  <c r="T629"/>
  <c r="S629"/>
  <c r="R629"/>
  <c r="Q629"/>
  <c r="P629"/>
  <c r="O629"/>
  <c r="N629"/>
  <c r="M629"/>
  <c r="L629"/>
  <c r="U628"/>
  <c r="T628"/>
  <c r="S628"/>
  <c r="R628"/>
  <c r="Q628"/>
  <c r="P628"/>
  <c r="O628"/>
  <c r="N628"/>
  <c r="M628"/>
  <c r="L628"/>
  <c r="U627"/>
  <c r="T627"/>
  <c r="S627"/>
  <c r="R627"/>
  <c r="Q627"/>
  <c r="P627"/>
  <c r="O627"/>
  <c r="N627"/>
  <c r="M627"/>
  <c r="L627"/>
  <c r="U626"/>
  <c r="T626"/>
  <c r="S626"/>
  <c r="R626"/>
  <c r="Q626"/>
  <c r="P626"/>
  <c r="O626"/>
  <c r="N626"/>
  <c r="M626"/>
  <c r="L626"/>
  <c r="U625"/>
  <c r="T625"/>
  <c r="S625"/>
  <c r="R625"/>
  <c r="Q625"/>
  <c r="P625"/>
  <c r="O625"/>
  <c r="N625"/>
  <c r="M625"/>
  <c r="L625"/>
  <c r="U624"/>
  <c r="T624"/>
  <c r="S624"/>
  <c r="R624"/>
  <c r="Q624"/>
  <c r="P624"/>
  <c r="O624"/>
  <c r="N624"/>
  <c r="M624"/>
  <c r="L624"/>
  <c r="U623"/>
  <c r="T623"/>
  <c r="S623"/>
  <c r="R623"/>
  <c r="Q623"/>
  <c r="P623"/>
  <c r="O623"/>
  <c r="N623"/>
  <c r="M623"/>
  <c r="L623"/>
  <c r="U622"/>
  <c r="T622"/>
  <c r="S622"/>
  <c r="R622"/>
  <c r="Q622"/>
  <c r="P622"/>
  <c r="O622"/>
  <c r="N622"/>
  <c r="M622"/>
  <c r="L622"/>
  <c r="U621"/>
  <c r="T621"/>
  <c r="S621"/>
  <c r="R621"/>
  <c r="Q621"/>
  <c r="P621"/>
  <c r="O621"/>
  <c r="N621"/>
  <c r="M621"/>
  <c r="L621"/>
  <c r="U620"/>
  <c r="T620"/>
  <c r="S620"/>
  <c r="R620"/>
  <c r="Q620"/>
  <c r="P620"/>
  <c r="O620"/>
  <c r="N620"/>
  <c r="M620"/>
  <c r="L620"/>
  <c r="U619"/>
  <c r="T619"/>
  <c r="S619"/>
  <c r="R619"/>
  <c r="Q619"/>
  <c r="P619"/>
  <c r="O619"/>
  <c r="N619"/>
  <c r="M619"/>
  <c r="L619"/>
  <c r="U618"/>
  <c r="T618"/>
  <c r="S618"/>
  <c r="R618"/>
  <c r="Q618"/>
  <c r="P618"/>
  <c r="O618"/>
  <c r="N618"/>
  <c r="M618"/>
  <c r="L618"/>
  <c r="U617"/>
  <c r="T617"/>
  <c r="S617"/>
  <c r="R617"/>
  <c r="Q617"/>
  <c r="P617"/>
  <c r="O617"/>
  <c r="N617"/>
  <c r="M617"/>
  <c r="L617"/>
  <c r="U616"/>
  <c r="T616"/>
  <c r="S616"/>
  <c r="R616"/>
  <c r="Q616"/>
  <c r="P616"/>
  <c r="O616"/>
  <c r="N616"/>
  <c r="M616"/>
  <c r="L616"/>
  <c r="U615"/>
  <c r="T615"/>
  <c r="S615"/>
  <c r="R615"/>
  <c r="Q615"/>
  <c r="P615"/>
  <c r="O615"/>
  <c r="N615"/>
  <c r="M615"/>
  <c r="L615"/>
  <c r="U614"/>
  <c r="T614"/>
  <c r="S614"/>
  <c r="R614"/>
  <c r="Q614"/>
  <c r="P614"/>
  <c r="O614"/>
  <c r="N614"/>
  <c r="M614"/>
  <c r="L614"/>
  <c r="U613"/>
  <c r="T613"/>
  <c r="S613"/>
  <c r="R613"/>
  <c r="Q613"/>
  <c r="P613"/>
  <c r="O613"/>
  <c r="N613"/>
  <c r="M613"/>
  <c r="L613"/>
  <c r="U612"/>
  <c r="T612"/>
  <c r="S612"/>
  <c r="R612"/>
  <c r="Q612"/>
  <c r="P612"/>
  <c r="O612"/>
  <c r="N612"/>
  <c r="M612"/>
  <c r="L612"/>
  <c r="U611"/>
  <c r="T611"/>
  <c r="S611"/>
  <c r="R611"/>
  <c r="Q611"/>
  <c r="P611"/>
  <c r="O611"/>
  <c r="N611"/>
  <c r="M611"/>
  <c r="L611"/>
  <c r="U610"/>
  <c r="T610"/>
  <c r="S610"/>
  <c r="R610"/>
  <c r="Q610"/>
  <c r="P610"/>
  <c r="O610"/>
  <c r="N610"/>
  <c r="M610"/>
  <c r="L610"/>
  <c r="U609"/>
  <c r="T609"/>
  <c r="S609"/>
  <c r="R609"/>
  <c r="Q609"/>
  <c r="P609"/>
  <c r="O609"/>
  <c r="N609"/>
  <c r="M609"/>
  <c r="L609"/>
  <c r="U608"/>
  <c r="T608"/>
  <c r="S608"/>
  <c r="R608"/>
  <c r="Q608"/>
  <c r="P608"/>
  <c r="O608"/>
  <c r="N608"/>
  <c r="M608"/>
  <c r="L608"/>
  <c r="U607"/>
  <c r="T607"/>
  <c r="S607"/>
  <c r="R607"/>
  <c r="Q607"/>
  <c r="P607"/>
  <c r="O607"/>
  <c r="N607"/>
  <c r="M607"/>
  <c r="L607"/>
  <c r="U606"/>
  <c r="T606"/>
  <c r="S606"/>
  <c r="R606"/>
  <c r="Q606"/>
  <c r="P606"/>
  <c r="O606"/>
  <c r="N606"/>
  <c r="M606"/>
  <c r="L606"/>
  <c r="U605"/>
  <c r="T605"/>
  <c r="S605"/>
  <c r="R605"/>
  <c r="Q605"/>
  <c r="P605"/>
  <c r="O605"/>
  <c r="N605"/>
  <c r="M605"/>
  <c r="L605"/>
  <c r="U604"/>
  <c r="T604"/>
  <c r="S604"/>
  <c r="R604"/>
  <c r="Q604"/>
  <c r="P604"/>
  <c r="O604"/>
  <c r="N604"/>
  <c r="M604"/>
  <c r="L604"/>
  <c r="U603"/>
  <c r="T603"/>
  <c r="S603"/>
  <c r="R603"/>
  <c r="Q603"/>
  <c r="P603"/>
  <c r="O603"/>
  <c r="N603"/>
  <c r="M603"/>
  <c r="L603"/>
  <c r="U602"/>
  <c r="T602"/>
  <c r="S602"/>
  <c r="R602"/>
  <c r="Q602"/>
  <c r="P602"/>
  <c r="O602"/>
  <c r="N602"/>
  <c r="M602"/>
  <c r="L602"/>
  <c r="U601"/>
  <c r="T601"/>
  <c r="S601"/>
  <c r="R601"/>
  <c r="Q601"/>
  <c r="P601"/>
  <c r="O601"/>
  <c r="N601"/>
  <c r="M601"/>
  <c r="L601"/>
  <c r="U600"/>
  <c r="T600"/>
  <c r="S600"/>
  <c r="R600"/>
  <c r="Q600"/>
  <c r="P600"/>
  <c r="O600"/>
  <c r="N600"/>
  <c r="M600"/>
  <c r="L600"/>
  <c r="U599"/>
  <c r="T599"/>
  <c r="S599"/>
  <c r="R599"/>
  <c r="Q599"/>
  <c r="P599"/>
  <c r="O599"/>
  <c r="N599"/>
  <c r="M599"/>
  <c r="L599"/>
  <c r="U598"/>
  <c r="T598"/>
  <c r="S598"/>
  <c r="R598"/>
  <c r="Q598"/>
  <c r="P598"/>
  <c r="O598"/>
  <c r="N598"/>
  <c r="M598"/>
  <c r="L598"/>
  <c r="U597"/>
  <c r="T597"/>
  <c r="S597"/>
  <c r="R597"/>
  <c r="Q597"/>
  <c r="P597"/>
  <c r="O597"/>
  <c r="N597"/>
  <c r="M597"/>
  <c r="L597"/>
  <c r="U596"/>
  <c r="T596"/>
  <c r="S596"/>
  <c r="R596"/>
  <c r="Q596"/>
  <c r="P596"/>
  <c r="O596"/>
  <c r="N596"/>
  <c r="M596"/>
  <c r="L596"/>
  <c r="U595"/>
  <c r="T595"/>
  <c r="S595"/>
  <c r="R595"/>
  <c r="Q595"/>
  <c r="P595"/>
  <c r="O595"/>
  <c r="N595"/>
  <c r="M595"/>
  <c r="L595"/>
  <c r="U594"/>
  <c r="T594"/>
  <c r="S594"/>
  <c r="R594"/>
  <c r="Q594"/>
  <c r="P594"/>
  <c r="O594"/>
  <c r="N594"/>
  <c r="M594"/>
  <c r="L594"/>
  <c r="U593"/>
  <c r="T593"/>
  <c r="S593"/>
  <c r="R593"/>
  <c r="Q593"/>
  <c r="P593"/>
  <c r="O593"/>
  <c r="N593"/>
  <c r="M593"/>
  <c r="L593"/>
  <c r="U592"/>
  <c r="T592"/>
  <c r="S592"/>
  <c r="R592"/>
  <c r="Q592"/>
  <c r="P592"/>
  <c r="O592"/>
  <c r="N592"/>
  <c r="M592"/>
  <c r="L592"/>
  <c r="U591"/>
  <c r="T591"/>
  <c r="S591"/>
  <c r="R591"/>
  <c r="Q591"/>
  <c r="P591"/>
  <c r="O591"/>
  <c r="N591"/>
  <c r="M591"/>
  <c r="L591"/>
  <c r="U590"/>
  <c r="T590"/>
  <c r="S590"/>
  <c r="R590"/>
  <c r="Q590"/>
  <c r="P590"/>
  <c r="O590"/>
  <c r="N590"/>
  <c r="M590"/>
  <c r="L590"/>
  <c r="U589"/>
  <c r="T589"/>
  <c r="S589"/>
  <c r="R589"/>
  <c r="Q589"/>
  <c r="P589"/>
  <c r="O589"/>
  <c r="N589"/>
  <c r="M589"/>
  <c r="L589"/>
  <c r="U588"/>
  <c r="T588"/>
  <c r="S588"/>
  <c r="R588"/>
  <c r="Q588"/>
  <c r="P588"/>
  <c r="O588"/>
  <c r="N588"/>
  <c r="M588"/>
  <c r="L588"/>
  <c r="U587"/>
  <c r="T587"/>
  <c r="S587"/>
  <c r="R587"/>
  <c r="Q587"/>
  <c r="P587"/>
  <c r="O587"/>
  <c r="N587"/>
  <c r="M587"/>
  <c r="L587"/>
  <c r="U586"/>
  <c r="T586"/>
  <c r="S586"/>
  <c r="R586"/>
  <c r="Q586"/>
  <c r="P586"/>
  <c r="O586"/>
  <c r="N586"/>
  <c r="M586"/>
  <c r="L586"/>
  <c r="U585"/>
  <c r="T585"/>
  <c r="S585"/>
  <c r="R585"/>
  <c r="Q585"/>
  <c r="P585"/>
  <c r="O585"/>
  <c r="N585"/>
  <c r="M585"/>
  <c r="L585"/>
  <c r="U584"/>
  <c r="T584"/>
  <c r="S584"/>
  <c r="R584"/>
  <c r="Q584"/>
  <c r="P584"/>
  <c r="O584"/>
  <c r="N584"/>
  <c r="M584"/>
  <c r="L584"/>
  <c r="U583"/>
  <c r="T583"/>
  <c r="S583"/>
  <c r="R583"/>
  <c r="Q583"/>
  <c r="P583"/>
  <c r="O583"/>
  <c r="N583"/>
  <c r="M583"/>
  <c r="L583"/>
  <c r="U582"/>
  <c r="T582"/>
  <c r="S582"/>
  <c r="R582"/>
  <c r="Q582"/>
  <c r="P582"/>
  <c r="O582"/>
  <c r="N582"/>
  <c r="M582"/>
  <c r="L582"/>
  <c r="U581"/>
  <c r="T581"/>
  <c r="S581"/>
  <c r="R581"/>
  <c r="Q581"/>
  <c r="P581"/>
  <c r="O581"/>
  <c r="N581"/>
  <c r="M581"/>
  <c r="L581"/>
  <c r="U580"/>
  <c r="T580"/>
  <c r="S580"/>
  <c r="R580"/>
  <c r="Q580"/>
  <c r="P580"/>
  <c r="O580"/>
  <c r="N580"/>
  <c r="M580"/>
  <c r="L580"/>
  <c r="U579"/>
  <c r="T579"/>
  <c r="S579"/>
  <c r="R579"/>
  <c r="Q579"/>
  <c r="P579"/>
  <c r="O579"/>
  <c r="N579"/>
  <c r="M579"/>
  <c r="L579"/>
  <c r="U578"/>
  <c r="T578"/>
  <c r="S578"/>
  <c r="R578"/>
  <c r="Q578"/>
  <c r="P578"/>
  <c r="O578"/>
  <c r="N578"/>
  <c r="M578"/>
  <c r="L578"/>
  <c r="U577"/>
  <c r="T577"/>
  <c r="S577"/>
  <c r="R577"/>
  <c r="Q577"/>
  <c r="P577"/>
  <c r="O577"/>
  <c r="N577"/>
  <c r="M577"/>
  <c r="L577"/>
  <c r="U576"/>
  <c r="T576"/>
  <c r="S576"/>
  <c r="R576"/>
  <c r="Q576"/>
  <c r="P576"/>
  <c r="O576"/>
  <c r="N576"/>
  <c r="M576"/>
  <c r="L576"/>
  <c r="U575"/>
  <c r="T575"/>
  <c r="S575"/>
  <c r="R575"/>
  <c r="Q575"/>
  <c r="P575"/>
  <c r="O575"/>
  <c r="N575"/>
  <c r="M575"/>
  <c r="L575"/>
  <c r="U574"/>
  <c r="T574"/>
  <c r="S574"/>
  <c r="R574"/>
  <c r="Q574"/>
  <c r="P574"/>
  <c r="O574"/>
  <c r="N574"/>
  <c r="M574"/>
  <c r="L574"/>
  <c r="U573"/>
  <c r="T573"/>
  <c r="S573"/>
  <c r="R573"/>
  <c r="Q573"/>
  <c r="P573"/>
  <c r="O573"/>
  <c r="N573"/>
  <c r="M573"/>
  <c r="L573"/>
  <c r="U572"/>
  <c r="T572"/>
  <c r="S572"/>
  <c r="R572"/>
  <c r="Q572"/>
  <c r="P572"/>
  <c r="O572"/>
  <c r="N572"/>
  <c r="M572"/>
  <c r="L572"/>
  <c r="U571"/>
  <c r="T571"/>
  <c r="S571"/>
  <c r="R571"/>
  <c r="Q571"/>
  <c r="P571"/>
  <c r="O571"/>
  <c r="N571"/>
  <c r="M571"/>
  <c r="L571"/>
  <c r="U570"/>
  <c r="T570"/>
  <c r="S570"/>
  <c r="R570"/>
  <c r="Q570"/>
  <c r="P570"/>
  <c r="O570"/>
  <c r="N570"/>
  <c r="M570"/>
  <c r="L570"/>
  <c r="U569"/>
  <c r="T569"/>
  <c r="S569"/>
  <c r="R569"/>
  <c r="Q569"/>
  <c r="P569"/>
  <c r="O569"/>
  <c r="N569"/>
  <c r="M569"/>
  <c r="L569"/>
  <c r="U568"/>
  <c r="T568"/>
  <c r="S568"/>
  <c r="R568"/>
  <c r="Q568"/>
  <c r="P568"/>
  <c r="O568"/>
  <c r="N568"/>
  <c r="M568"/>
  <c r="L568"/>
  <c r="U567"/>
  <c r="T567"/>
  <c r="S567"/>
  <c r="R567"/>
  <c r="Q567"/>
  <c r="P567"/>
  <c r="O567"/>
  <c r="N567"/>
  <c r="M567"/>
  <c r="L567"/>
  <c r="U566"/>
  <c r="T566"/>
  <c r="S566"/>
  <c r="R566"/>
  <c r="Q566"/>
  <c r="P566"/>
  <c r="O566"/>
  <c r="N566"/>
  <c r="M566"/>
  <c r="L566"/>
  <c r="U565"/>
  <c r="T565"/>
  <c r="S565"/>
  <c r="R565"/>
  <c r="Q565"/>
  <c r="P565"/>
  <c r="O565"/>
  <c r="N565"/>
  <c r="M565"/>
  <c r="L565"/>
  <c r="U564"/>
  <c r="T564"/>
  <c r="S564"/>
  <c r="R564"/>
  <c r="Q564"/>
  <c r="P564"/>
  <c r="O564"/>
  <c r="N564"/>
  <c r="M564"/>
  <c r="L564"/>
  <c r="U563"/>
  <c r="T563"/>
  <c r="S563"/>
  <c r="R563"/>
  <c r="Q563"/>
  <c r="P563"/>
  <c r="O563"/>
  <c r="N563"/>
  <c r="M563"/>
  <c r="L563"/>
  <c r="U562"/>
  <c r="T562"/>
  <c r="S562"/>
  <c r="R562"/>
  <c r="Q562"/>
  <c r="P562"/>
  <c r="O562"/>
  <c r="N562"/>
  <c r="M562"/>
  <c r="L562"/>
  <c r="U561"/>
  <c r="T561"/>
  <c r="S561"/>
  <c r="R561"/>
  <c r="Q561"/>
  <c r="P561"/>
  <c r="O561"/>
  <c r="N561"/>
  <c r="M561"/>
  <c r="L561"/>
  <c r="U560"/>
  <c r="T560"/>
  <c r="S560"/>
  <c r="R560"/>
  <c r="Q560"/>
  <c r="P560"/>
  <c r="O560"/>
  <c r="N560"/>
  <c r="M560"/>
  <c r="L560"/>
  <c r="U559"/>
  <c r="T559"/>
  <c r="S559"/>
  <c r="R559"/>
  <c r="Q559"/>
  <c r="P559"/>
  <c r="O559"/>
  <c r="N559"/>
  <c r="M559"/>
  <c r="L559"/>
  <c r="U558"/>
  <c r="T558"/>
  <c r="S558"/>
  <c r="R558"/>
  <c r="Q558"/>
  <c r="P558"/>
  <c r="O558"/>
  <c r="N558"/>
  <c r="M558"/>
  <c r="L558"/>
  <c r="U557"/>
  <c r="T557"/>
  <c r="S557"/>
  <c r="R557"/>
  <c r="Q557"/>
  <c r="P557"/>
  <c r="O557"/>
  <c r="N557"/>
  <c r="M557"/>
  <c r="L557"/>
  <c r="U556"/>
  <c r="T556"/>
  <c r="S556"/>
  <c r="R556"/>
  <c r="Q556"/>
  <c r="P556"/>
  <c r="O556"/>
  <c r="N556"/>
  <c r="M556"/>
  <c r="L556"/>
  <c r="U555"/>
  <c r="T555"/>
  <c r="S555"/>
  <c r="R555"/>
  <c r="Q555"/>
  <c r="P555"/>
  <c r="O555"/>
  <c r="N555"/>
  <c r="M555"/>
  <c r="L555"/>
  <c r="U554"/>
  <c r="T554"/>
  <c r="S554"/>
  <c r="R554"/>
  <c r="Q554"/>
  <c r="P554"/>
  <c r="O554"/>
  <c r="N554"/>
  <c r="M554"/>
  <c r="L554"/>
  <c r="U553"/>
  <c r="T553"/>
  <c r="S553"/>
  <c r="R553"/>
  <c r="Q553"/>
  <c r="P553"/>
  <c r="O553"/>
  <c r="N553"/>
  <c r="M553"/>
  <c r="L553"/>
  <c r="U552"/>
  <c r="T552"/>
  <c r="S552"/>
  <c r="R552"/>
  <c r="Q552"/>
  <c r="P552"/>
  <c r="O552"/>
  <c r="N552"/>
  <c r="M552"/>
  <c r="L552"/>
  <c r="U551"/>
  <c r="T551"/>
  <c r="S551"/>
  <c r="R551"/>
  <c r="Q551"/>
  <c r="P551"/>
  <c r="O551"/>
  <c r="N551"/>
  <c r="M551"/>
  <c r="L551"/>
  <c r="U550"/>
  <c r="T550"/>
  <c r="S550"/>
  <c r="R550"/>
  <c r="Q550"/>
  <c r="P550"/>
  <c r="O550"/>
  <c r="N550"/>
  <c r="M550"/>
  <c r="L550"/>
  <c r="U549"/>
  <c r="T549"/>
  <c r="S549"/>
  <c r="R549"/>
  <c r="Q549"/>
  <c r="P549"/>
  <c r="O549"/>
  <c r="N549"/>
  <c r="M549"/>
  <c r="L549"/>
  <c r="U548"/>
  <c r="T548"/>
  <c r="S548"/>
  <c r="R548"/>
  <c r="Q548"/>
  <c r="P548"/>
  <c r="O548"/>
  <c r="N548"/>
  <c r="M548"/>
  <c r="L548"/>
  <c r="U547"/>
  <c r="T547"/>
  <c r="S547"/>
  <c r="R547"/>
  <c r="Q547"/>
  <c r="P547"/>
  <c r="O547"/>
  <c r="N547"/>
  <c r="M547"/>
  <c r="L547"/>
  <c r="U546"/>
  <c r="T546"/>
  <c r="S546"/>
  <c r="R546"/>
  <c r="Q546"/>
  <c r="P546"/>
  <c r="O546"/>
  <c r="N546"/>
  <c r="M546"/>
  <c r="L546"/>
  <c r="U545"/>
  <c r="T545"/>
  <c r="S545"/>
  <c r="R545"/>
  <c r="Q545"/>
  <c r="P545"/>
  <c r="O545"/>
  <c r="N545"/>
  <c r="M545"/>
  <c r="L545"/>
  <c r="U544"/>
  <c r="T544"/>
  <c r="S544"/>
  <c r="R544"/>
  <c r="Q544"/>
  <c r="P544"/>
  <c r="O544"/>
  <c r="N544"/>
  <c r="M544"/>
  <c r="L544"/>
  <c r="U543"/>
  <c r="T543"/>
  <c r="S543"/>
  <c r="R543"/>
  <c r="Q543"/>
  <c r="P543"/>
  <c r="O543"/>
  <c r="N543"/>
  <c r="M543"/>
  <c r="L543"/>
  <c r="U542"/>
  <c r="T542"/>
  <c r="S542"/>
  <c r="R542"/>
  <c r="Q542"/>
  <c r="P542"/>
  <c r="O542"/>
  <c r="N542"/>
  <c r="M542"/>
  <c r="L542"/>
  <c r="U541"/>
  <c r="T541"/>
  <c r="S541"/>
  <c r="R541"/>
  <c r="Q541"/>
  <c r="P541"/>
  <c r="O541"/>
  <c r="N541"/>
  <c r="M541"/>
  <c r="L541"/>
  <c r="U540"/>
  <c r="T540"/>
  <c r="S540"/>
  <c r="R540"/>
  <c r="Q540"/>
  <c r="P540"/>
  <c r="O540"/>
  <c r="N540"/>
  <c r="M540"/>
  <c r="L540"/>
  <c r="U539"/>
  <c r="T539"/>
  <c r="S539"/>
  <c r="R539"/>
  <c r="Q539"/>
  <c r="P539"/>
  <c r="O539"/>
  <c r="N539"/>
  <c r="M539"/>
  <c r="L539"/>
  <c r="U538"/>
  <c r="T538"/>
  <c r="S538"/>
  <c r="R538"/>
  <c r="Q538"/>
  <c r="P538"/>
  <c r="O538"/>
  <c r="N538"/>
  <c r="M538"/>
  <c r="L538"/>
  <c r="U537"/>
  <c r="T537"/>
  <c r="S537"/>
  <c r="R537"/>
  <c r="Q537"/>
  <c r="P537"/>
  <c r="O537"/>
  <c r="N537"/>
  <c r="M537"/>
  <c r="L537"/>
  <c r="U536"/>
  <c r="T536"/>
  <c r="S536"/>
  <c r="R536"/>
  <c r="Q536"/>
  <c r="P536"/>
  <c r="O536"/>
  <c r="N536"/>
  <c r="M536"/>
  <c r="L536"/>
  <c r="U535"/>
  <c r="T535"/>
  <c r="S535"/>
  <c r="R535"/>
  <c r="Q535"/>
  <c r="P535"/>
  <c r="O535"/>
  <c r="N535"/>
  <c r="M535"/>
  <c r="L535"/>
  <c r="U534"/>
  <c r="T534"/>
  <c r="S534"/>
  <c r="R534"/>
  <c r="Q534"/>
  <c r="P534"/>
  <c r="O534"/>
  <c r="N534"/>
  <c r="M534"/>
  <c r="L534"/>
  <c r="U533"/>
  <c r="T533"/>
  <c r="S533"/>
  <c r="R533"/>
  <c r="Q533"/>
  <c r="P533"/>
  <c r="O533"/>
  <c r="N533"/>
  <c r="M533"/>
  <c r="L533"/>
  <c r="U532"/>
  <c r="T532"/>
  <c r="S532"/>
  <c r="R532"/>
  <c r="Q532"/>
  <c r="P532"/>
  <c r="O532"/>
  <c r="N532"/>
  <c r="M532"/>
  <c r="L532"/>
  <c r="U531"/>
  <c r="T531"/>
  <c r="S531"/>
  <c r="R531"/>
  <c r="Q531"/>
  <c r="P531"/>
  <c r="O531"/>
  <c r="N531"/>
  <c r="M531"/>
  <c r="L531"/>
  <c r="U530"/>
  <c r="T530"/>
  <c r="S530"/>
  <c r="R530"/>
  <c r="Q530"/>
  <c r="P530"/>
  <c r="O530"/>
  <c r="N530"/>
  <c r="M530"/>
  <c r="L530"/>
  <c r="U529"/>
  <c r="T529"/>
  <c r="S529"/>
  <c r="R529"/>
  <c r="Q529"/>
  <c r="P529"/>
  <c r="O529"/>
  <c r="N529"/>
  <c r="M529"/>
  <c r="L529"/>
  <c r="U528"/>
  <c r="T528"/>
  <c r="S528"/>
  <c r="R528"/>
  <c r="Q528"/>
  <c r="P528"/>
  <c r="O528"/>
  <c r="N528"/>
  <c r="M528"/>
  <c r="L528"/>
  <c r="U527"/>
  <c r="T527"/>
  <c r="S527"/>
  <c r="R527"/>
  <c r="Q527"/>
  <c r="P527"/>
  <c r="O527"/>
  <c r="N527"/>
  <c r="M527"/>
  <c r="L527"/>
  <c r="U526"/>
  <c r="T526"/>
  <c r="S526"/>
  <c r="R526"/>
  <c r="Q526"/>
  <c r="P526"/>
  <c r="O526"/>
  <c r="N526"/>
  <c r="M526"/>
  <c r="L526"/>
  <c r="U525"/>
  <c r="T525"/>
  <c r="S525"/>
  <c r="R525"/>
  <c r="Q525"/>
  <c r="P525"/>
  <c r="O525"/>
  <c r="N525"/>
  <c r="M525"/>
  <c r="L525"/>
  <c r="U524"/>
  <c r="T524"/>
  <c r="S524"/>
  <c r="R524"/>
  <c r="Q524"/>
  <c r="P524"/>
  <c r="O524"/>
  <c r="N524"/>
  <c r="M524"/>
  <c r="L524"/>
  <c r="U523"/>
  <c r="T523"/>
  <c r="S523"/>
  <c r="R523"/>
  <c r="Q523"/>
  <c r="P523"/>
  <c r="O523"/>
  <c r="N523"/>
  <c r="M523"/>
  <c r="L523"/>
  <c r="U522"/>
  <c r="T522"/>
  <c r="S522"/>
  <c r="R522"/>
  <c r="Q522"/>
  <c r="P522"/>
  <c r="O522"/>
  <c r="N522"/>
  <c r="M522"/>
  <c r="L522"/>
  <c r="U521"/>
  <c r="T521"/>
  <c r="S521"/>
  <c r="R521"/>
  <c r="Q521"/>
  <c r="P521"/>
  <c r="O521"/>
  <c r="N521"/>
  <c r="M521"/>
  <c r="L521"/>
  <c r="U520"/>
  <c r="T520"/>
  <c r="S520"/>
  <c r="R520"/>
  <c r="Q520"/>
  <c r="P520"/>
  <c r="O520"/>
  <c r="N520"/>
  <c r="M520"/>
  <c r="L520"/>
  <c r="U519"/>
  <c r="T519"/>
  <c r="S519"/>
  <c r="R519"/>
  <c r="Q519"/>
  <c r="P519"/>
  <c r="O519"/>
  <c r="N519"/>
  <c r="M519"/>
  <c r="L519"/>
  <c r="U518"/>
  <c r="T518"/>
  <c r="S518"/>
  <c r="R518"/>
  <c r="Q518"/>
  <c r="P518"/>
  <c r="O518"/>
  <c r="N518"/>
  <c r="M518"/>
  <c r="L518"/>
  <c r="U517"/>
  <c r="T517"/>
  <c r="S517"/>
  <c r="R517"/>
  <c r="Q517"/>
  <c r="P517"/>
  <c r="O517"/>
  <c r="N517"/>
  <c r="M517"/>
  <c r="L517"/>
  <c r="U516"/>
  <c r="T516"/>
  <c r="S516"/>
  <c r="R516"/>
  <c r="Q516"/>
  <c r="P516"/>
  <c r="O516"/>
  <c r="N516"/>
  <c r="M516"/>
  <c r="L516"/>
  <c r="U515"/>
  <c r="T515"/>
  <c r="S515"/>
  <c r="R515"/>
  <c r="Q515"/>
  <c r="P515"/>
  <c r="O515"/>
  <c r="N515"/>
  <c r="M515"/>
  <c r="L515"/>
  <c r="U514"/>
  <c r="T514"/>
  <c r="S514"/>
  <c r="R514"/>
  <c r="Q514"/>
  <c r="P514"/>
  <c r="O514"/>
  <c r="N514"/>
  <c r="M514"/>
  <c r="L514"/>
  <c r="U513"/>
  <c r="T513"/>
  <c r="S513"/>
  <c r="R513"/>
  <c r="Q513"/>
  <c r="P513"/>
  <c r="O513"/>
  <c r="N513"/>
  <c r="M513"/>
  <c r="L513"/>
  <c r="U512"/>
  <c r="T512"/>
  <c r="S512"/>
  <c r="R512"/>
  <c r="Q512"/>
  <c r="P512"/>
  <c r="O512"/>
  <c r="N512"/>
  <c r="M512"/>
  <c r="L512"/>
  <c r="U511"/>
  <c r="T511"/>
  <c r="S511"/>
  <c r="R511"/>
  <c r="Q511"/>
  <c r="P511"/>
  <c r="O511"/>
  <c r="N511"/>
  <c r="M511"/>
  <c r="L511"/>
  <c r="U510"/>
  <c r="T510"/>
  <c r="S510"/>
  <c r="R510"/>
  <c r="Q510"/>
  <c r="P510"/>
  <c r="O510"/>
  <c r="N510"/>
  <c r="M510"/>
  <c r="L510"/>
  <c r="U509"/>
  <c r="T509"/>
  <c r="S509"/>
  <c r="R509"/>
  <c r="Q509"/>
  <c r="P509"/>
  <c r="O509"/>
  <c r="N509"/>
  <c r="M509"/>
  <c r="L509"/>
  <c r="U508"/>
  <c r="T508"/>
  <c r="S508"/>
  <c r="R508"/>
  <c r="Q508"/>
  <c r="P508"/>
  <c r="O508"/>
  <c r="N508"/>
  <c r="M508"/>
  <c r="L508"/>
  <c r="U507"/>
  <c r="T507"/>
  <c r="S507"/>
  <c r="R507"/>
  <c r="Q507"/>
  <c r="P507"/>
  <c r="O507"/>
  <c r="N507"/>
  <c r="M507"/>
  <c r="L507"/>
  <c r="U506"/>
  <c r="T506"/>
  <c r="S506"/>
  <c r="R506"/>
  <c r="Q506"/>
  <c r="P506"/>
  <c r="O506"/>
  <c r="N506"/>
  <c r="M506"/>
  <c r="L506"/>
  <c r="U505"/>
  <c r="T505"/>
  <c r="S505"/>
  <c r="R505"/>
  <c r="Q505"/>
  <c r="P505"/>
  <c r="O505"/>
  <c r="N505"/>
  <c r="M505"/>
  <c r="L505"/>
  <c r="U504"/>
  <c r="T504"/>
  <c r="S504"/>
  <c r="R504"/>
  <c r="Q504"/>
  <c r="P504"/>
  <c r="O504"/>
  <c r="N504"/>
  <c r="M504"/>
  <c r="L504"/>
  <c r="U503"/>
  <c r="T503"/>
  <c r="S503"/>
  <c r="R503"/>
  <c r="Q503"/>
  <c r="P503"/>
  <c r="O503"/>
  <c r="N503"/>
  <c r="M503"/>
  <c r="L503"/>
  <c r="U502"/>
  <c r="T502"/>
  <c r="S502"/>
  <c r="R502"/>
  <c r="Q502"/>
  <c r="P502"/>
  <c r="O502"/>
  <c r="N502"/>
  <c r="M502"/>
  <c r="L502"/>
  <c r="U501"/>
  <c r="T501"/>
  <c r="S501"/>
  <c r="R501"/>
  <c r="Q501"/>
  <c r="P501"/>
  <c r="O501"/>
  <c r="N501"/>
  <c r="M501"/>
  <c r="L501"/>
  <c r="U500"/>
  <c r="T500"/>
  <c r="S500"/>
  <c r="R500"/>
  <c r="Q500"/>
  <c r="P500"/>
  <c r="O500"/>
  <c r="N500"/>
  <c r="M500"/>
  <c r="L500"/>
  <c r="U499"/>
  <c r="T499"/>
  <c r="S499"/>
  <c r="R499"/>
  <c r="Q499"/>
  <c r="P499"/>
  <c r="O499"/>
  <c r="N499"/>
  <c r="M499"/>
  <c r="L499"/>
  <c r="U498"/>
  <c r="T498"/>
  <c r="S498"/>
  <c r="R498"/>
  <c r="Q498"/>
  <c r="P498"/>
  <c r="O498"/>
  <c r="N498"/>
  <c r="M498"/>
  <c r="L498"/>
  <c r="U497"/>
  <c r="T497"/>
  <c r="S497"/>
  <c r="R497"/>
  <c r="Q497"/>
  <c r="P497"/>
  <c r="O497"/>
  <c r="N497"/>
  <c r="M497"/>
  <c r="L497"/>
  <c r="U496"/>
  <c r="T496"/>
  <c r="S496"/>
  <c r="R496"/>
  <c r="Q496"/>
  <c r="P496"/>
  <c r="O496"/>
  <c r="N496"/>
  <c r="M496"/>
  <c r="L496"/>
  <c r="U495"/>
  <c r="T495"/>
  <c r="S495"/>
  <c r="R495"/>
  <c r="Q495"/>
  <c r="P495"/>
  <c r="O495"/>
  <c r="N495"/>
  <c r="M495"/>
  <c r="L495"/>
  <c r="U494"/>
  <c r="T494"/>
  <c r="S494"/>
  <c r="R494"/>
  <c r="Q494"/>
  <c r="P494"/>
  <c r="O494"/>
  <c r="N494"/>
  <c r="M494"/>
  <c r="L494"/>
  <c r="U493"/>
  <c r="T493"/>
  <c r="S493"/>
  <c r="R493"/>
  <c r="Q493"/>
  <c r="P493"/>
  <c r="O493"/>
  <c r="N493"/>
  <c r="M493"/>
  <c r="L493"/>
  <c r="U492"/>
  <c r="T492"/>
  <c r="S492"/>
  <c r="R492"/>
  <c r="Q492"/>
  <c r="P492"/>
  <c r="O492"/>
  <c r="N492"/>
  <c r="M492"/>
  <c r="L492"/>
  <c r="U491"/>
  <c r="T491"/>
  <c r="S491"/>
  <c r="R491"/>
  <c r="Q491"/>
  <c r="P491"/>
  <c r="O491"/>
  <c r="N491"/>
  <c r="M491"/>
  <c r="L491"/>
  <c r="U490"/>
  <c r="T490"/>
  <c r="S490"/>
  <c r="R490"/>
  <c r="Q490"/>
  <c r="P490"/>
  <c r="O490"/>
  <c r="N490"/>
  <c r="M490"/>
  <c r="L490"/>
  <c r="U489"/>
  <c r="T489"/>
  <c r="S489"/>
  <c r="R489"/>
  <c r="Q489"/>
  <c r="P489"/>
  <c r="O489"/>
  <c r="N489"/>
  <c r="M489"/>
  <c r="L489"/>
  <c r="U488"/>
  <c r="T488"/>
  <c r="S488"/>
  <c r="R488"/>
  <c r="Q488"/>
  <c r="P488"/>
  <c r="O488"/>
  <c r="N488"/>
  <c r="M488"/>
  <c r="L488"/>
  <c r="U487"/>
  <c r="T487"/>
  <c r="S487"/>
  <c r="R487"/>
  <c r="Q487"/>
  <c r="P487"/>
  <c r="O487"/>
  <c r="N487"/>
  <c r="M487"/>
  <c r="L487"/>
  <c r="U486"/>
  <c r="T486"/>
  <c r="S486"/>
  <c r="R486"/>
  <c r="Q486"/>
  <c r="P486"/>
  <c r="O486"/>
  <c r="N486"/>
  <c r="M486"/>
  <c r="L486"/>
  <c r="U485"/>
  <c r="T485"/>
  <c r="S485"/>
  <c r="R485"/>
  <c r="Q485"/>
  <c r="P485"/>
  <c r="O485"/>
  <c r="N485"/>
  <c r="M485"/>
  <c r="L485"/>
  <c r="U484"/>
  <c r="T484"/>
  <c r="S484"/>
  <c r="R484"/>
  <c r="Q484"/>
  <c r="P484"/>
  <c r="O484"/>
  <c r="N484"/>
  <c r="M484"/>
  <c r="L484"/>
  <c r="U483"/>
  <c r="T483"/>
  <c r="S483"/>
  <c r="R483"/>
  <c r="Q483"/>
  <c r="P483"/>
  <c r="O483"/>
  <c r="N483"/>
  <c r="M483"/>
  <c r="L483"/>
  <c r="U482"/>
  <c r="T482"/>
  <c r="S482"/>
  <c r="R482"/>
  <c r="Q482"/>
  <c r="P482"/>
  <c r="O482"/>
  <c r="N482"/>
  <c r="M482"/>
  <c r="L482"/>
  <c r="U481"/>
  <c r="T481"/>
  <c r="S481"/>
  <c r="R481"/>
  <c r="Q481"/>
  <c r="P481"/>
  <c r="O481"/>
  <c r="N481"/>
  <c r="M481"/>
  <c r="L481"/>
  <c r="U480"/>
  <c r="T480"/>
  <c r="S480"/>
  <c r="R480"/>
  <c r="Q480"/>
  <c r="P480"/>
  <c r="O480"/>
  <c r="N480"/>
  <c r="M480"/>
  <c r="L480"/>
  <c r="U479"/>
  <c r="T479"/>
  <c r="S479"/>
  <c r="R479"/>
  <c r="Q479"/>
  <c r="P479"/>
  <c r="O479"/>
  <c r="N479"/>
  <c r="M479"/>
  <c r="L479"/>
  <c r="U478"/>
  <c r="T478"/>
  <c r="S478"/>
  <c r="R478"/>
  <c r="Q478"/>
  <c r="P478"/>
  <c r="O478"/>
  <c r="N478"/>
  <c r="M478"/>
  <c r="L478"/>
  <c r="U477"/>
  <c r="T477"/>
  <c r="S477"/>
  <c r="R477"/>
  <c r="Q477"/>
  <c r="P477"/>
  <c r="O477"/>
  <c r="N477"/>
  <c r="M477"/>
  <c r="L477"/>
  <c r="U476"/>
  <c r="T476"/>
  <c r="S476"/>
  <c r="R476"/>
  <c r="Q476"/>
  <c r="P476"/>
  <c r="O476"/>
  <c r="N476"/>
  <c r="M476"/>
  <c r="L476"/>
  <c r="U475"/>
  <c r="T475"/>
  <c r="S475"/>
  <c r="R475"/>
  <c r="Q475"/>
  <c r="P475"/>
  <c r="O475"/>
  <c r="N475"/>
  <c r="M475"/>
  <c r="L475"/>
  <c r="U474"/>
  <c r="T474"/>
  <c r="S474"/>
  <c r="R474"/>
  <c r="Q474"/>
  <c r="P474"/>
  <c r="O474"/>
  <c r="N474"/>
  <c r="M474"/>
  <c r="L474"/>
  <c r="U473"/>
  <c r="T473"/>
  <c r="S473"/>
  <c r="R473"/>
  <c r="Q473"/>
  <c r="P473"/>
  <c r="O473"/>
  <c r="N473"/>
  <c r="M473"/>
  <c r="L473"/>
  <c r="U472"/>
  <c r="T472"/>
  <c r="S472"/>
  <c r="R472"/>
  <c r="Q472"/>
  <c r="P472"/>
  <c r="O472"/>
  <c r="N472"/>
  <c r="M472"/>
  <c r="L472"/>
  <c r="U471"/>
  <c r="T471"/>
  <c r="S471"/>
  <c r="R471"/>
  <c r="Q471"/>
  <c r="P471"/>
  <c r="O471"/>
  <c r="N471"/>
  <c r="M471"/>
  <c r="L471"/>
  <c r="U470"/>
  <c r="T470"/>
  <c r="S470"/>
  <c r="R470"/>
  <c r="Q470"/>
  <c r="P470"/>
  <c r="O470"/>
  <c r="N470"/>
  <c r="M470"/>
  <c r="L470"/>
  <c r="U469"/>
  <c r="T469"/>
  <c r="S469"/>
  <c r="R469"/>
  <c r="Q469"/>
  <c r="P469"/>
  <c r="O469"/>
  <c r="N469"/>
  <c r="M469"/>
  <c r="L469"/>
  <c r="U468"/>
  <c r="T468"/>
  <c r="S468"/>
  <c r="R468"/>
  <c r="Q468"/>
  <c r="P468"/>
  <c r="O468"/>
  <c r="N468"/>
  <c r="M468"/>
  <c r="L468"/>
  <c r="U467"/>
  <c r="T467"/>
  <c r="S467"/>
  <c r="R467"/>
  <c r="Q467"/>
  <c r="P467"/>
  <c r="O467"/>
  <c r="N467"/>
  <c r="M467"/>
  <c r="L467"/>
  <c r="U466"/>
  <c r="T466"/>
  <c r="S466"/>
  <c r="R466"/>
  <c r="Q466"/>
  <c r="P466"/>
  <c r="O466"/>
  <c r="N466"/>
  <c r="M466"/>
  <c r="L466"/>
  <c r="U465"/>
  <c r="T465"/>
  <c r="S465"/>
  <c r="R465"/>
  <c r="Q465"/>
  <c r="P465"/>
  <c r="O465"/>
  <c r="N465"/>
  <c r="M465"/>
  <c r="L465"/>
  <c r="U464"/>
  <c r="T464"/>
  <c r="S464"/>
  <c r="R464"/>
  <c r="Q464"/>
  <c r="P464"/>
  <c r="O464"/>
  <c r="N464"/>
  <c r="M464"/>
  <c r="L464"/>
  <c r="U463"/>
  <c r="T463"/>
  <c r="S463"/>
  <c r="R463"/>
  <c r="Q463"/>
  <c r="P463"/>
  <c r="O463"/>
  <c r="N463"/>
  <c r="M463"/>
  <c r="L463"/>
  <c r="U462"/>
  <c r="T462"/>
  <c r="S462"/>
  <c r="R462"/>
  <c r="Q462"/>
  <c r="P462"/>
  <c r="O462"/>
  <c r="N462"/>
  <c r="M462"/>
  <c r="L462"/>
  <c r="U461"/>
  <c r="T461"/>
  <c r="S461"/>
  <c r="R461"/>
  <c r="Q461"/>
  <c r="P461"/>
  <c r="O461"/>
  <c r="N461"/>
  <c r="M461"/>
  <c r="L461"/>
  <c r="U460"/>
  <c r="T460"/>
  <c r="S460"/>
  <c r="R460"/>
  <c r="Q460"/>
  <c r="P460"/>
  <c r="O460"/>
  <c r="N460"/>
  <c r="M460"/>
  <c r="L460"/>
  <c r="U459"/>
  <c r="T459"/>
  <c r="S459"/>
  <c r="R459"/>
  <c r="Q459"/>
  <c r="P459"/>
  <c r="O459"/>
  <c r="N459"/>
  <c r="M459"/>
  <c r="L459"/>
  <c r="U458"/>
  <c r="T458"/>
  <c r="S458"/>
  <c r="R458"/>
  <c r="Q458"/>
  <c r="P458"/>
  <c r="O458"/>
  <c r="N458"/>
  <c r="M458"/>
  <c r="L458"/>
  <c r="U457"/>
  <c r="T457"/>
  <c r="S457"/>
  <c r="R457"/>
  <c r="Q457"/>
  <c r="P457"/>
  <c r="O457"/>
  <c r="N457"/>
  <c r="M457"/>
  <c r="L457"/>
  <c r="U456"/>
  <c r="T456"/>
  <c r="S456"/>
  <c r="R456"/>
  <c r="Q456"/>
  <c r="P456"/>
  <c r="O456"/>
  <c r="N456"/>
  <c r="M456"/>
  <c r="L456"/>
  <c r="U455"/>
  <c r="T455"/>
  <c r="S455"/>
  <c r="R455"/>
  <c r="Q455"/>
  <c r="P455"/>
  <c r="O455"/>
  <c r="N455"/>
  <c r="M455"/>
  <c r="L455"/>
  <c r="U454"/>
  <c r="T454"/>
  <c r="S454"/>
  <c r="R454"/>
  <c r="Q454"/>
  <c r="P454"/>
  <c r="O454"/>
  <c r="N454"/>
  <c r="M454"/>
  <c r="L454"/>
  <c r="U453"/>
  <c r="T453"/>
  <c r="S453"/>
  <c r="R453"/>
  <c r="Q453"/>
  <c r="P453"/>
  <c r="O453"/>
  <c r="N453"/>
  <c r="M453"/>
  <c r="L453"/>
  <c r="U452"/>
  <c r="T452"/>
  <c r="S452"/>
  <c r="R452"/>
  <c r="Q452"/>
  <c r="P452"/>
  <c r="O452"/>
  <c r="N452"/>
  <c r="M452"/>
  <c r="L452"/>
  <c r="U451"/>
  <c r="T451"/>
  <c r="S451"/>
  <c r="R451"/>
  <c r="Q451"/>
  <c r="P451"/>
  <c r="O451"/>
  <c r="N451"/>
  <c r="M451"/>
  <c r="L451"/>
  <c r="U450"/>
  <c r="T450"/>
  <c r="S450"/>
  <c r="R450"/>
  <c r="Q450"/>
  <c r="P450"/>
  <c r="O450"/>
  <c r="N450"/>
  <c r="M450"/>
  <c r="L450"/>
  <c r="U449"/>
  <c r="T449"/>
  <c r="S449"/>
  <c r="R449"/>
  <c r="Q449"/>
  <c r="P449"/>
  <c r="O449"/>
  <c r="N449"/>
  <c r="M449"/>
  <c r="L449"/>
  <c r="U448"/>
  <c r="T448"/>
  <c r="S448"/>
  <c r="R448"/>
  <c r="Q448"/>
  <c r="P448"/>
  <c r="O448"/>
  <c r="N448"/>
  <c r="M448"/>
  <c r="L448"/>
  <c r="U447"/>
  <c r="T447"/>
  <c r="S447"/>
  <c r="R447"/>
  <c r="Q447"/>
  <c r="P447"/>
  <c r="O447"/>
  <c r="N447"/>
  <c r="M447"/>
  <c r="L447"/>
  <c r="U446"/>
  <c r="T446"/>
  <c r="S446"/>
  <c r="R446"/>
  <c r="Q446"/>
  <c r="P446"/>
  <c r="O446"/>
  <c r="N446"/>
  <c r="M446"/>
  <c r="L446"/>
  <c r="U445"/>
  <c r="T445"/>
  <c r="S445"/>
  <c r="R445"/>
  <c r="Q445"/>
  <c r="P445"/>
  <c r="O445"/>
  <c r="N445"/>
  <c r="M445"/>
  <c r="L445"/>
  <c r="U444"/>
  <c r="T444"/>
  <c r="S444"/>
  <c r="R444"/>
  <c r="Q444"/>
  <c r="P444"/>
  <c r="O444"/>
  <c r="N444"/>
  <c r="M444"/>
  <c r="L444"/>
  <c r="U443"/>
  <c r="T443"/>
  <c r="S443"/>
  <c r="R443"/>
  <c r="Q443"/>
  <c r="P443"/>
  <c r="O443"/>
  <c r="N443"/>
  <c r="M443"/>
  <c r="L443"/>
  <c r="U442"/>
  <c r="T442"/>
  <c r="S442"/>
  <c r="R442"/>
  <c r="Q442"/>
  <c r="P442"/>
  <c r="O442"/>
  <c r="N442"/>
  <c r="M442"/>
  <c r="L442"/>
  <c r="U441"/>
  <c r="T441"/>
  <c r="S441"/>
  <c r="R441"/>
  <c r="Q441"/>
  <c r="P441"/>
  <c r="O441"/>
  <c r="N441"/>
  <c r="M441"/>
  <c r="L441"/>
  <c r="U440"/>
  <c r="T440"/>
  <c r="S440"/>
  <c r="R440"/>
  <c r="Q440"/>
  <c r="P440"/>
  <c r="O440"/>
  <c r="N440"/>
  <c r="M440"/>
  <c r="L440"/>
  <c r="U439"/>
  <c r="T439"/>
  <c r="S439"/>
  <c r="R439"/>
  <c r="Q439"/>
  <c r="P439"/>
  <c r="O439"/>
  <c r="N439"/>
  <c r="M439"/>
  <c r="L439"/>
  <c r="U438"/>
  <c r="T438"/>
  <c r="S438"/>
  <c r="R438"/>
  <c r="Q438"/>
  <c r="P438"/>
  <c r="O438"/>
  <c r="N438"/>
  <c r="M438"/>
  <c r="L438"/>
  <c r="U437"/>
  <c r="T437"/>
  <c r="S437"/>
  <c r="R437"/>
  <c r="Q437"/>
  <c r="P437"/>
  <c r="O437"/>
  <c r="N437"/>
  <c r="M437"/>
  <c r="L437"/>
  <c r="U436"/>
  <c r="T436"/>
  <c r="S436"/>
  <c r="R436"/>
  <c r="Q436"/>
  <c r="P436"/>
  <c r="O436"/>
  <c r="N436"/>
  <c r="M436"/>
  <c r="L436"/>
  <c r="U435"/>
  <c r="T435"/>
  <c r="S435"/>
  <c r="R435"/>
  <c r="Q435"/>
  <c r="P435"/>
  <c r="O435"/>
  <c r="N435"/>
  <c r="M435"/>
  <c r="L435"/>
  <c r="U434"/>
  <c r="T434"/>
  <c r="S434"/>
  <c r="R434"/>
  <c r="Q434"/>
  <c r="P434"/>
  <c r="O434"/>
  <c r="N434"/>
  <c r="M434"/>
  <c r="L434"/>
  <c r="U433"/>
  <c r="T433"/>
  <c r="S433"/>
  <c r="R433"/>
  <c r="Q433"/>
  <c r="P433"/>
  <c r="O433"/>
  <c r="N433"/>
  <c r="M433"/>
  <c r="L433"/>
  <c r="U432"/>
  <c r="T432"/>
  <c r="S432"/>
  <c r="R432"/>
  <c r="Q432"/>
  <c r="P432"/>
  <c r="O432"/>
  <c r="N432"/>
  <c r="M432"/>
  <c r="L432"/>
  <c r="U431"/>
  <c r="T431"/>
  <c r="S431"/>
  <c r="R431"/>
  <c r="Q431"/>
  <c r="P431"/>
  <c r="O431"/>
  <c r="N431"/>
  <c r="M431"/>
  <c r="L431"/>
  <c r="U430"/>
  <c r="T430"/>
  <c r="S430"/>
  <c r="R430"/>
  <c r="Q430"/>
  <c r="P430"/>
  <c r="O430"/>
  <c r="N430"/>
  <c r="M430"/>
  <c r="L430"/>
  <c r="U429"/>
  <c r="T429"/>
  <c r="S429"/>
  <c r="R429"/>
  <c r="Q429"/>
  <c r="P429"/>
  <c r="O429"/>
  <c r="N429"/>
  <c r="M429"/>
  <c r="L429"/>
  <c r="U428"/>
  <c r="T428"/>
  <c r="S428"/>
  <c r="R428"/>
  <c r="Q428"/>
  <c r="P428"/>
  <c r="O428"/>
  <c r="N428"/>
  <c r="M428"/>
  <c r="L428"/>
  <c r="U427"/>
  <c r="T427"/>
  <c r="S427"/>
  <c r="R427"/>
  <c r="Q427"/>
  <c r="P427"/>
  <c r="O427"/>
  <c r="N427"/>
  <c r="M427"/>
  <c r="L427"/>
  <c r="U426"/>
  <c r="T426"/>
  <c r="S426"/>
  <c r="R426"/>
  <c r="Q426"/>
  <c r="P426"/>
  <c r="O426"/>
  <c r="N426"/>
  <c r="M426"/>
  <c r="L426"/>
  <c r="U425"/>
  <c r="T425"/>
  <c r="S425"/>
  <c r="R425"/>
  <c r="Q425"/>
  <c r="P425"/>
  <c r="O425"/>
  <c r="N425"/>
  <c r="M425"/>
  <c r="L425"/>
  <c r="U424"/>
  <c r="T424"/>
  <c r="S424"/>
  <c r="R424"/>
  <c r="Q424"/>
  <c r="P424"/>
  <c r="O424"/>
  <c r="N424"/>
  <c r="M424"/>
  <c r="L424"/>
  <c r="U423"/>
  <c r="T423"/>
  <c r="S423"/>
  <c r="R423"/>
  <c r="Q423"/>
  <c r="P423"/>
  <c r="O423"/>
  <c r="N423"/>
  <c r="M423"/>
  <c r="L423"/>
  <c r="U422"/>
  <c r="T422"/>
  <c r="S422"/>
  <c r="R422"/>
  <c r="Q422"/>
  <c r="P422"/>
  <c r="O422"/>
  <c r="N422"/>
  <c r="M422"/>
  <c r="L422"/>
  <c r="U421"/>
  <c r="T421"/>
  <c r="S421"/>
  <c r="R421"/>
  <c r="Q421"/>
  <c r="P421"/>
  <c r="O421"/>
  <c r="N421"/>
  <c r="M421"/>
  <c r="L421"/>
  <c r="U420"/>
  <c r="T420"/>
  <c r="S420"/>
  <c r="R420"/>
  <c r="Q420"/>
  <c r="P420"/>
  <c r="O420"/>
  <c r="N420"/>
  <c r="M420"/>
  <c r="L420"/>
  <c r="U419"/>
  <c r="T419"/>
  <c r="S419"/>
  <c r="R419"/>
  <c r="Q419"/>
  <c r="P419"/>
  <c r="O419"/>
  <c r="N419"/>
  <c r="M419"/>
  <c r="L419"/>
  <c r="U418"/>
  <c r="T418"/>
  <c r="S418"/>
  <c r="R418"/>
  <c r="Q418"/>
  <c r="P418"/>
  <c r="O418"/>
  <c r="N418"/>
  <c r="M418"/>
  <c r="L418"/>
  <c r="U417"/>
  <c r="T417"/>
  <c r="S417"/>
  <c r="R417"/>
  <c r="Q417"/>
  <c r="P417"/>
  <c r="O417"/>
  <c r="N417"/>
  <c r="M417"/>
  <c r="L417"/>
  <c r="U416"/>
  <c r="T416"/>
  <c r="S416"/>
  <c r="R416"/>
  <c r="Q416"/>
  <c r="P416"/>
  <c r="O416"/>
  <c r="N416"/>
  <c r="M416"/>
  <c r="L416"/>
  <c r="U415"/>
  <c r="T415"/>
  <c r="S415"/>
  <c r="R415"/>
  <c r="Q415"/>
  <c r="P415"/>
  <c r="O415"/>
  <c r="N415"/>
  <c r="M415"/>
  <c r="L415"/>
  <c r="U414"/>
  <c r="T414"/>
  <c r="S414"/>
  <c r="R414"/>
  <c r="Q414"/>
  <c r="P414"/>
  <c r="O414"/>
  <c r="N414"/>
  <c r="M414"/>
  <c r="L414"/>
  <c r="U413"/>
  <c r="T413"/>
  <c r="S413"/>
  <c r="R413"/>
  <c r="Q413"/>
  <c r="P413"/>
  <c r="O413"/>
  <c r="N413"/>
  <c r="M413"/>
  <c r="L413"/>
  <c r="U412"/>
  <c r="T412"/>
  <c r="S412"/>
  <c r="R412"/>
  <c r="Q412"/>
  <c r="P412"/>
  <c r="O412"/>
  <c r="N412"/>
  <c r="M412"/>
  <c r="L412"/>
  <c r="U411"/>
  <c r="T411"/>
  <c r="S411"/>
  <c r="R411"/>
  <c r="Q411"/>
  <c r="P411"/>
  <c r="O411"/>
  <c r="N411"/>
  <c r="M411"/>
  <c r="L411"/>
  <c r="U410"/>
  <c r="T410"/>
  <c r="S410"/>
  <c r="R410"/>
  <c r="Q410"/>
  <c r="P410"/>
  <c r="O410"/>
  <c r="N410"/>
  <c r="M410"/>
  <c r="L410"/>
  <c r="U409"/>
  <c r="T409"/>
  <c r="S409"/>
  <c r="R409"/>
  <c r="Q409"/>
  <c r="P409"/>
  <c r="O409"/>
  <c r="N409"/>
  <c r="M409"/>
  <c r="L409"/>
  <c r="U408"/>
  <c r="T408"/>
  <c r="S408"/>
  <c r="R408"/>
  <c r="Q408"/>
  <c r="P408"/>
  <c r="O408"/>
  <c r="N408"/>
  <c r="M408"/>
  <c r="L408"/>
  <c r="U407"/>
  <c r="T407"/>
  <c r="S407"/>
  <c r="R407"/>
  <c r="Q407"/>
  <c r="P407"/>
  <c r="O407"/>
  <c r="N407"/>
  <c r="M407"/>
  <c r="L407"/>
  <c r="U406"/>
  <c r="T406"/>
  <c r="S406"/>
  <c r="R406"/>
  <c r="Q406"/>
  <c r="P406"/>
  <c r="O406"/>
  <c r="N406"/>
  <c r="M406"/>
  <c r="L406"/>
  <c r="U405"/>
  <c r="T405"/>
  <c r="S405"/>
  <c r="R405"/>
  <c r="Q405"/>
  <c r="P405"/>
  <c r="O405"/>
  <c r="N405"/>
  <c r="M405"/>
  <c r="L405"/>
  <c r="U404"/>
  <c r="T404"/>
  <c r="S404"/>
  <c r="R404"/>
  <c r="Q404"/>
  <c r="P404"/>
  <c r="O404"/>
  <c r="N404"/>
  <c r="M404"/>
  <c r="L404"/>
  <c r="U403"/>
  <c r="T403"/>
  <c r="S403"/>
  <c r="R403"/>
  <c r="Q403"/>
  <c r="P403"/>
  <c r="O403"/>
  <c r="N403"/>
  <c r="M403"/>
  <c r="L403"/>
  <c r="U402"/>
  <c r="T402"/>
  <c r="S402"/>
  <c r="R402"/>
  <c r="Q402"/>
  <c r="P402"/>
  <c r="O402"/>
  <c r="N402"/>
  <c r="M402"/>
  <c r="L402"/>
  <c r="U401"/>
  <c r="T401"/>
  <c r="S401"/>
  <c r="R401"/>
  <c r="Q401"/>
  <c r="P401"/>
  <c r="O401"/>
  <c r="N401"/>
  <c r="M401"/>
  <c r="L401"/>
  <c r="U400"/>
  <c r="T400"/>
  <c r="S400"/>
  <c r="R400"/>
  <c r="Q400"/>
  <c r="P400"/>
  <c r="O400"/>
  <c r="N400"/>
  <c r="M400"/>
  <c r="L400"/>
  <c r="U399"/>
  <c r="T399"/>
  <c r="S399"/>
  <c r="R399"/>
  <c r="Q399"/>
  <c r="P399"/>
  <c r="O399"/>
  <c r="N399"/>
  <c r="M399"/>
  <c r="L399"/>
  <c r="U398"/>
  <c r="T398"/>
  <c r="S398"/>
  <c r="R398"/>
  <c r="Q398"/>
  <c r="P398"/>
  <c r="O398"/>
  <c r="N398"/>
  <c r="M398"/>
  <c r="L398"/>
  <c r="U397"/>
  <c r="T397"/>
  <c r="S397"/>
  <c r="R397"/>
  <c r="Q397"/>
  <c r="P397"/>
  <c r="O397"/>
  <c r="N397"/>
  <c r="M397"/>
  <c r="L397"/>
  <c r="U396"/>
  <c r="T396"/>
  <c r="S396"/>
  <c r="R396"/>
  <c r="Q396"/>
  <c r="P396"/>
  <c r="O396"/>
  <c r="N396"/>
  <c r="M396"/>
  <c r="L396"/>
  <c r="U395"/>
  <c r="T395"/>
  <c r="S395"/>
  <c r="R395"/>
  <c r="Q395"/>
  <c r="P395"/>
  <c r="O395"/>
  <c r="N395"/>
  <c r="M395"/>
  <c r="L395"/>
  <c r="U394"/>
  <c r="T394"/>
  <c r="S394"/>
  <c r="R394"/>
  <c r="Q394"/>
  <c r="P394"/>
  <c r="O394"/>
  <c r="N394"/>
  <c r="M394"/>
  <c r="L394"/>
  <c r="U393"/>
  <c r="T393"/>
  <c r="S393"/>
  <c r="R393"/>
  <c r="Q393"/>
  <c r="P393"/>
  <c r="O393"/>
  <c r="N393"/>
  <c r="M393"/>
  <c r="L393"/>
  <c r="U392"/>
  <c r="T392"/>
  <c r="S392"/>
  <c r="R392"/>
  <c r="Q392"/>
  <c r="P392"/>
  <c r="O392"/>
  <c r="N392"/>
  <c r="M392"/>
  <c r="L392"/>
  <c r="U391"/>
  <c r="T391"/>
  <c r="S391"/>
  <c r="R391"/>
  <c r="Q391"/>
  <c r="P391"/>
  <c r="O391"/>
  <c r="N391"/>
  <c r="M391"/>
  <c r="L391"/>
  <c r="U390"/>
  <c r="T390"/>
  <c r="S390"/>
  <c r="R390"/>
  <c r="Q390"/>
  <c r="P390"/>
  <c r="O390"/>
  <c r="N390"/>
  <c r="M390"/>
  <c r="L390"/>
  <c r="U389"/>
  <c r="T389"/>
  <c r="S389"/>
  <c r="R389"/>
  <c r="Q389"/>
  <c r="P389"/>
  <c r="O389"/>
  <c r="N389"/>
  <c r="M389"/>
  <c r="L389"/>
  <c r="U388"/>
  <c r="T388"/>
  <c r="S388"/>
  <c r="R388"/>
  <c r="Q388"/>
  <c r="P388"/>
  <c r="O388"/>
  <c r="N388"/>
  <c r="M388"/>
  <c r="L388"/>
  <c r="U387"/>
  <c r="T387"/>
  <c r="S387"/>
  <c r="R387"/>
  <c r="Q387"/>
  <c r="P387"/>
  <c r="O387"/>
  <c r="N387"/>
  <c r="M387"/>
  <c r="L387"/>
  <c r="U386"/>
  <c r="T386"/>
  <c r="S386"/>
  <c r="R386"/>
  <c r="Q386"/>
  <c r="P386"/>
  <c r="O386"/>
  <c r="N386"/>
  <c r="M386"/>
  <c r="L386"/>
  <c r="U385"/>
  <c r="T385"/>
  <c r="S385"/>
  <c r="R385"/>
  <c r="Q385"/>
  <c r="P385"/>
  <c r="O385"/>
  <c r="N385"/>
  <c r="M385"/>
  <c r="L385"/>
  <c r="U384"/>
  <c r="T384"/>
  <c r="S384"/>
  <c r="R384"/>
  <c r="Q384"/>
  <c r="P384"/>
  <c r="O384"/>
  <c r="N384"/>
  <c r="M384"/>
  <c r="L384"/>
  <c r="U383"/>
  <c r="T383"/>
  <c r="S383"/>
  <c r="R383"/>
  <c r="Q383"/>
  <c r="P383"/>
  <c r="O383"/>
  <c r="N383"/>
  <c r="M383"/>
  <c r="L383"/>
  <c r="U382"/>
  <c r="T382"/>
  <c r="S382"/>
  <c r="R382"/>
  <c r="Q382"/>
  <c r="P382"/>
  <c r="O382"/>
  <c r="N382"/>
  <c r="M382"/>
  <c r="L382"/>
  <c r="U381"/>
  <c r="T381"/>
  <c r="S381"/>
  <c r="R381"/>
  <c r="Q381"/>
  <c r="P381"/>
  <c r="O381"/>
  <c r="N381"/>
  <c r="M381"/>
  <c r="L381"/>
  <c r="U380"/>
  <c r="T380"/>
  <c r="S380"/>
  <c r="R380"/>
  <c r="Q380"/>
  <c r="P380"/>
  <c r="O380"/>
  <c r="N380"/>
  <c r="M380"/>
  <c r="L380"/>
  <c r="U379"/>
  <c r="T379"/>
  <c r="S379"/>
  <c r="R379"/>
  <c r="Q379"/>
  <c r="P379"/>
  <c r="O379"/>
  <c r="N379"/>
  <c r="M379"/>
  <c r="L379"/>
  <c r="U378"/>
  <c r="T378"/>
  <c r="S378"/>
  <c r="R378"/>
  <c r="Q378"/>
  <c r="P378"/>
  <c r="O378"/>
  <c r="N378"/>
  <c r="M378"/>
  <c r="L378"/>
  <c r="U377"/>
  <c r="T377"/>
  <c r="S377"/>
  <c r="R377"/>
  <c r="Q377"/>
  <c r="P377"/>
  <c r="O377"/>
  <c r="N377"/>
  <c r="M377"/>
  <c r="L377"/>
  <c r="U376"/>
  <c r="T376"/>
  <c r="S376"/>
  <c r="R376"/>
  <c r="Q376"/>
  <c r="P376"/>
  <c r="O376"/>
  <c r="N376"/>
  <c r="M376"/>
  <c r="L376"/>
  <c r="U375"/>
  <c r="T375"/>
  <c r="S375"/>
  <c r="R375"/>
  <c r="Q375"/>
  <c r="P375"/>
  <c r="O375"/>
  <c r="N375"/>
  <c r="M375"/>
  <c r="L375"/>
  <c r="U374"/>
  <c r="T374"/>
  <c r="S374"/>
  <c r="R374"/>
  <c r="Q374"/>
  <c r="P374"/>
  <c r="O374"/>
  <c r="N374"/>
  <c r="M374"/>
  <c r="L374"/>
  <c r="U373"/>
  <c r="T373"/>
  <c r="S373"/>
  <c r="R373"/>
  <c r="Q373"/>
  <c r="P373"/>
  <c r="O373"/>
  <c r="N373"/>
  <c r="M373"/>
  <c r="L373"/>
  <c r="U372"/>
  <c r="T372"/>
  <c r="S372"/>
  <c r="R372"/>
  <c r="Q372"/>
  <c r="P372"/>
  <c r="O372"/>
  <c r="N372"/>
  <c r="M372"/>
  <c r="L372"/>
  <c r="U371"/>
  <c r="T371"/>
  <c r="S371"/>
  <c r="R371"/>
  <c r="Q371"/>
  <c r="P371"/>
  <c r="O371"/>
  <c r="N371"/>
  <c r="M371"/>
  <c r="L371"/>
  <c r="U370"/>
  <c r="T370"/>
  <c r="S370"/>
  <c r="R370"/>
  <c r="Q370"/>
  <c r="P370"/>
  <c r="O370"/>
  <c r="N370"/>
  <c r="M370"/>
  <c r="L370"/>
  <c r="U369"/>
  <c r="T369"/>
  <c r="S369"/>
  <c r="R369"/>
  <c r="Q369"/>
  <c r="P369"/>
  <c r="O369"/>
  <c r="N369"/>
  <c r="M369"/>
  <c r="L369"/>
  <c r="U368"/>
  <c r="T368"/>
  <c r="S368"/>
  <c r="R368"/>
  <c r="Q368"/>
  <c r="P368"/>
  <c r="O368"/>
  <c r="N368"/>
  <c r="M368"/>
  <c r="L368"/>
  <c r="U367"/>
  <c r="T367"/>
  <c r="S367"/>
  <c r="R367"/>
  <c r="Q367"/>
  <c r="P367"/>
  <c r="O367"/>
  <c r="N367"/>
  <c r="M367"/>
  <c r="L367"/>
  <c r="U366"/>
  <c r="T366"/>
  <c r="S366"/>
  <c r="R366"/>
  <c r="Q366"/>
  <c r="P366"/>
  <c r="O366"/>
  <c r="N366"/>
  <c r="M366"/>
  <c r="L366"/>
  <c r="U365"/>
  <c r="T365"/>
  <c r="S365"/>
  <c r="R365"/>
  <c r="Q365"/>
  <c r="P365"/>
  <c r="O365"/>
  <c r="N365"/>
  <c r="M365"/>
  <c r="L365"/>
  <c r="U364"/>
  <c r="T364"/>
  <c r="S364"/>
  <c r="R364"/>
  <c r="Q364"/>
  <c r="P364"/>
  <c r="O364"/>
  <c r="N364"/>
  <c r="M364"/>
  <c r="L364"/>
  <c r="U363"/>
  <c r="T363"/>
  <c r="S363"/>
  <c r="R363"/>
  <c r="Q363"/>
  <c r="P363"/>
  <c r="O363"/>
  <c r="N363"/>
  <c r="M363"/>
  <c r="L363"/>
  <c r="U362"/>
  <c r="T362"/>
  <c r="S362"/>
  <c r="R362"/>
  <c r="Q362"/>
  <c r="P362"/>
  <c r="O362"/>
  <c r="N362"/>
  <c r="M362"/>
  <c r="L362"/>
  <c r="U361"/>
  <c r="T361"/>
  <c r="S361"/>
  <c r="R361"/>
  <c r="Q361"/>
  <c r="P361"/>
  <c r="O361"/>
  <c r="N361"/>
  <c r="M361"/>
  <c r="L361"/>
  <c r="U360"/>
  <c r="T360"/>
  <c r="S360"/>
  <c r="R360"/>
  <c r="Q360"/>
  <c r="P360"/>
  <c r="O360"/>
  <c r="N360"/>
  <c r="M360"/>
  <c r="L360"/>
  <c r="U359"/>
  <c r="T359"/>
  <c r="S359"/>
  <c r="R359"/>
  <c r="Q359"/>
  <c r="P359"/>
  <c r="O359"/>
  <c r="N359"/>
  <c r="M359"/>
  <c r="L359"/>
  <c r="U358"/>
  <c r="T358"/>
  <c r="S358"/>
  <c r="R358"/>
  <c r="Q358"/>
  <c r="P358"/>
  <c r="O358"/>
  <c r="N358"/>
  <c r="M358"/>
  <c r="L358"/>
  <c r="U357"/>
  <c r="T357"/>
  <c r="S357"/>
  <c r="R357"/>
  <c r="Q357"/>
  <c r="P357"/>
  <c r="O357"/>
  <c r="N357"/>
  <c r="M357"/>
  <c r="L357"/>
  <c r="U356"/>
  <c r="T356"/>
  <c r="S356"/>
  <c r="R356"/>
  <c r="Q356"/>
  <c r="P356"/>
  <c r="O356"/>
  <c r="N356"/>
  <c r="M356"/>
  <c r="L356"/>
  <c r="U355"/>
  <c r="T355"/>
  <c r="S355"/>
  <c r="R355"/>
  <c r="Q355"/>
  <c r="P355"/>
  <c r="O355"/>
  <c r="N355"/>
  <c r="M355"/>
  <c r="L355"/>
  <c r="U354"/>
  <c r="T354"/>
  <c r="S354"/>
  <c r="R354"/>
  <c r="Q354"/>
  <c r="P354"/>
  <c r="O354"/>
  <c r="N354"/>
  <c r="M354"/>
  <c r="L354"/>
  <c r="U353"/>
  <c r="T353"/>
  <c r="S353"/>
  <c r="R353"/>
  <c r="Q353"/>
  <c r="P353"/>
  <c r="O353"/>
  <c r="N353"/>
  <c r="M353"/>
  <c r="L353"/>
  <c r="U352"/>
  <c r="T352"/>
  <c r="S352"/>
  <c r="R352"/>
  <c r="Q352"/>
  <c r="P352"/>
  <c r="O352"/>
  <c r="N352"/>
  <c r="M352"/>
  <c r="L352"/>
  <c r="U351"/>
  <c r="T351"/>
  <c r="S351"/>
  <c r="R351"/>
  <c r="Q351"/>
  <c r="P351"/>
  <c r="O351"/>
  <c r="N351"/>
  <c r="M351"/>
  <c r="L351"/>
  <c r="U350"/>
  <c r="T350"/>
  <c r="S350"/>
  <c r="R350"/>
  <c r="Q350"/>
  <c r="P350"/>
  <c r="O350"/>
  <c r="N350"/>
  <c r="M350"/>
  <c r="L350"/>
  <c r="U349"/>
  <c r="T349"/>
  <c r="S349"/>
  <c r="R349"/>
  <c r="Q349"/>
  <c r="P349"/>
  <c r="O349"/>
  <c r="N349"/>
  <c r="M349"/>
  <c r="L349"/>
  <c r="U348"/>
  <c r="T348"/>
  <c r="S348"/>
  <c r="R348"/>
  <c r="Q348"/>
  <c r="P348"/>
  <c r="O348"/>
  <c r="N348"/>
  <c r="M348"/>
  <c r="L348"/>
  <c r="U347"/>
  <c r="T347"/>
  <c r="S347"/>
  <c r="R347"/>
  <c r="Q347"/>
  <c r="P347"/>
  <c r="O347"/>
  <c r="N347"/>
  <c r="M347"/>
  <c r="L347"/>
  <c r="U346"/>
  <c r="T346"/>
  <c r="S346"/>
  <c r="R346"/>
  <c r="Q346"/>
  <c r="P346"/>
  <c r="O346"/>
  <c r="N346"/>
  <c r="M346"/>
  <c r="L346"/>
  <c r="U345"/>
  <c r="T345"/>
  <c r="S345"/>
  <c r="R345"/>
  <c r="Q345"/>
  <c r="P345"/>
  <c r="O345"/>
  <c r="N345"/>
  <c r="M345"/>
  <c r="L345"/>
  <c r="U344"/>
  <c r="T344"/>
  <c r="S344"/>
  <c r="R344"/>
  <c r="Q344"/>
  <c r="P344"/>
  <c r="O344"/>
  <c r="N344"/>
  <c r="M344"/>
  <c r="L344"/>
  <c r="U343"/>
  <c r="T343"/>
  <c r="S343"/>
  <c r="R343"/>
  <c r="Q343"/>
  <c r="P343"/>
  <c r="O343"/>
  <c r="N343"/>
  <c r="M343"/>
  <c r="L343"/>
  <c r="U342"/>
  <c r="T342"/>
  <c r="S342"/>
  <c r="R342"/>
  <c r="Q342"/>
  <c r="P342"/>
  <c r="O342"/>
  <c r="N342"/>
  <c r="M342"/>
  <c r="L342"/>
  <c r="U341"/>
  <c r="T341"/>
  <c r="S341"/>
  <c r="R341"/>
  <c r="Q341"/>
  <c r="P341"/>
  <c r="O341"/>
  <c r="N341"/>
  <c r="M341"/>
  <c r="L341"/>
  <c r="U340"/>
  <c r="T340"/>
  <c r="S340"/>
  <c r="R340"/>
  <c r="Q340"/>
  <c r="P340"/>
  <c r="O340"/>
  <c r="N340"/>
  <c r="M340"/>
  <c r="L340"/>
  <c r="U339"/>
  <c r="T339"/>
  <c r="S339"/>
  <c r="R339"/>
  <c r="Q339"/>
  <c r="P339"/>
  <c r="O339"/>
  <c r="N339"/>
  <c r="M339"/>
  <c r="L339"/>
  <c r="U338"/>
  <c r="T338"/>
  <c r="S338"/>
  <c r="R338"/>
  <c r="Q338"/>
  <c r="P338"/>
  <c r="O338"/>
  <c r="N338"/>
  <c r="M338"/>
  <c r="L338"/>
  <c r="U337"/>
  <c r="T337"/>
  <c r="S337"/>
  <c r="R337"/>
  <c r="Q337"/>
  <c r="P337"/>
  <c r="O337"/>
  <c r="N337"/>
  <c r="M337"/>
  <c r="L337"/>
  <c r="U336"/>
  <c r="T336"/>
  <c r="S336"/>
  <c r="R336"/>
  <c r="Q336"/>
  <c r="P336"/>
  <c r="O336"/>
  <c r="N336"/>
  <c r="M336"/>
  <c r="L336"/>
  <c r="U335"/>
  <c r="T335"/>
  <c r="S335"/>
  <c r="R335"/>
  <c r="Q335"/>
  <c r="P335"/>
  <c r="O335"/>
  <c r="N335"/>
  <c r="M335"/>
  <c r="L335"/>
  <c r="U334"/>
  <c r="T334"/>
  <c r="S334"/>
  <c r="R334"/>
  <c r="Q334"/>
  <c r="P334"/>
  <c r="O334"/>
  <c r="N334"/>
  <c r="M334"/>
  <c r="L334"/>
  <c r="U333"/>
  <c r="T333"/>
  <c r="S333"/>
  <c r="R333"/>
  <c r="Q333"/>
  <c r="P333"/>
  <c r="O333"/>
  <c r="N333"/>
  <c r="M333"/>
  <c r="L333"/>
  <c r="U332"/>
  <c r="T332"/>
  <c r="S332"/>
  <c r="R332"/>
  <c r="Q332"/>
  <c r="P332"/>
  <c r="O332"/>
  <c r="N332"/>
  <c r="M332"/>
  <c r="L332"/>
  <c r="U331"/>
  <c r="T331"/>
  <c r="S331"/>
  <c r="R331"/>
  <c r="Q331"/>
  <c r="P331"/>
  <c r="O331"/>
  <c r="N331"/>
  <c r="M331"/>
  <c r="L331"/>
  <c r="U330"/>
  <c r="T330"/>
  <c r="S330"/>
  <c r="R330"/>
  <c r="Q330"/>
  <c r="P330"/>
  <c r="O330"/>
  <c r="N330"/>
  <c r="M330"/>
  <c r="L330"/>
  <c r="U329"/>
  <c r="T329"/>
  <c r="S329"/>
  <c r="R329"/>
  <c r="Q329"/>
  <c r="P329"/>
  <c r="O329"/>
  <c r="N329"/>
  <c r="M329"/>
  <c r="L329"/>
  <c r="U328"/>
  <c r="T328"/>
  <c r="S328"/>
  <c r="R328"/>
  <c r="Q328"/>
  <c r="P328"/>
  <c r="O328"/>
  <c r="N328"/>
  <c r="M328"/>
  <c r="L328"/>
  <c r="U327"/>
  <c r="T327"/>
  <c r="S327"/>
  <c r="R327"/>
  <c r="Q327"/>
  <c r="P327"/>
  <c r="O327"/>
  <c r="N327"/>
  <c r="M327"/>
  <c r="L327"/>
  <c r="U326"/>
  <c r="T326"/>
  <c r="S326"/>
  <c r="R326"/>
  <c r="Q326"/>
  <c r="P326"/>
  <c r="O326"/>
  <c r="N326"/>
  <c r="M326"/>
  <c r="L326"/>
  <c r="U325"/>
  <c r="T325"/>
  <c r="S325"/>
  <c r="R325"/>
  <c r="Q325"/>
  <c r="P325"/>
  <c r="O325"/>
  <c r="N325"/>
  <c r="M325"/>
  <c r="L325"/>
  <c r="U324"/>
  <c r="T324"/>
  <c r="S324"/>
  <c r="R324"/>
  <c r="Q324"/>
  <c r="P324"/>
  <c r="O324"/>
  <c r="N324"/>
  <c r="M324"/>
  <c r="L324"/>
  <c r="U323"/>
  <c r="T323"/>
  <c r="S323"/>
  <c r="R323"/>
  <c r="Q323"/>
  <c r="P323"/>
  <c r="O323"/>
  <c r="N323"/>
  <c r="M323"/>
  <c r="L323"/>
  <c r="U322"/>
  <c r="T322"/>
  <c r="S322"/>
  <c r="R322"/>
  <c r="Q322"/>
  <c r="P322"/>
  <c r="O322"/>
  <c r="N322"/>
  <c r="M322"/>
  <c r="L322"/>
  <c r="U321"/>
  <c r="T321"/>
  <c r="S321"/>
  <c r="R321"/>
  <c r="Q321"/>
  <c r="P321"/>
  <c r="O321"/>
  <c r="N321"/>
  <c r="M321"/>
  <c r="L321"/>
  <c r="U320"/>
  <c r="T320"/>
  <c r="S320"/>
  <c r="R320"/>
  <c r="Q320"/>
  <c r="P320"/>
  <c r="O320"/>
  <c r="N320"/>
  <c r="M320"/>
  <c r="L320"/>
  <c r="U319"/>
  <c r="T319"/>
  <c r="S319"/>
  <c r="R319"/>
  <c r="Q319"/>
  <c r="P319"/>
  <c r="O319"/>
  <c r="N319"/>
  <c r="M319"/>
  <c r="L319"/>
  <c r="U318"/>
  <c r="T318"/>
  <c r="S318"/>
  <c r="R318"/>
  <c r="Q318"/>
  <c r="P318"/>
  <c r="O318"/>
  <c r="N318"/>
  <c r="M318"/>
  <c r="L318"/>
  <c r="U317"/>
  <c r="T317"/>
  <c r="S317"/>
  <c r="R317"/>
  <c r="Q317"/>
  <c r="P317"/>
  <c r="O317"/>
  <c r="N317"/>
  <c r="M317"/>
  <c r="L317"/>
  <c r="U316"/>
  <c r="T316"/>
  <c r="S316"/>
  <c r="R316"/>
  <c r="Q316"/>
  <c r="P316"/>
  <c r="O316"/>
  <c r="N316"/>
  <c r="M316"/>
  <c r="L316"/>
  <c r="U315"/>
  <c r="T315"/>
  <c r="S315"/>
  <c r="R315"/>
  <c r="Q315"/>
  <c r="P315"/>
  <c r="O315"/>
  <c r="N315"/>
  <c r="M315"/>
  <c r="L315"/>
  <c r="U314"/>
  <c r="T314"/>
  <c r="S314"/>
  <c r="R314"/>
  <c r="Q314"/>
  <c r="P314"/>
  <c r="O314"/>
  <c r="N314"/>
  <c r="M314"/>
  <c r="L314"/>
  <c r="U313"/>
  <c r="T313"/>
  <c r="S313"/>
  <c r="R313"/>
  <c r="Q313"/>
  <c r="P313"/>
  <c r="O313"/>
  <c r="N313"/>
  <c r="M313"/>
  <c r="L313"/>
  <c r="U312"/>
  <c r="T312"/>
  <c r="S312"/>
  <c r="R312"/>
  <c r="Q312"/>
  <c r="P312"/>
  <c r="O312"/>
  <c r="N312"/>
  <c r="M312"/>
  <c r="L312"/>
  <c r="U311"/>
  <c r="T311"/>
  <c r="S311"/>
  <c r="R311"/>
  <c r="Q311"/>
  <c r="P311"/>
  <c r="O311"/>
  <c r="N311"/>
  <c r="M311"/>
  <c r="L311"/>
  <c r="U310"/>
  <c r="T310"/>
  <c r="S310"/>
  <c r="R310"/>
  <c r="Q310"/>
  <c r="P310"/>
  <c r="O310"/>
  <c r="N310"/>
  <c r="M310"/>
  <c r="L310"/>
  <c r="U309"/>
  <c r="T309"/>
  <c r="S309"/>
  <c r="R309"/>
  <c r="Q309"/>
  <c r="P309"/>
  <c r="O309"/>
  <c r="N309"/>
  <c r="M309"/>
  <c r="L309"/>
  <c r="U308"/>
  <c r="T308"/>
  <c r="S308"/>
  <c r="R308"/>
  <c r="Q308"/>
  <c r="P308"/>
  <c r="O308"/>
  <c r="N308"/>
  <c r="M308"/>
  <c r="L308"/>
  <c r="U307"/>
  <c r="T307"/>
  <c r="S307"/>
  <c r="R307"/>
  <c r="Q307"/>
  <c r="P307"/>
  <c r="O307"/>
  <c r="N307"/>
  <c r="M307"/>
  <c r="L307"/>
  <c r="U306"/>
  <c r="T306"/>
  <c r="S306"/>
  <c r="R306"/>
  <c r="Q306"/>
  <c r="P306"/>
  <c r="O306"/>
  <c r="N306"/>
  <c r="M306"/>
  <c r="L306"/>
  <c r="U305"/>
  <c r="T305"/>
  <c r="S305"/>
  <c r="R305"/>
  <c r="Q305"/>
  <c r="P305"/>
  <c r="O305"/>
  <c r="N305"/>
  <c r="M305"/>
  <c r="L305"/>
  <c r="U304"/>
  <c r="T304"/>
  <c r="S304"/>
  <c r="R304"/>
  <c r="Q304"/>
  <c r="P304"/>
  <c r="O304"/>
  <c r="N304"/>
  <c r="M304"/>
  <c r="L304"/>
  <c r="U303"/>
  <c r="T303"/>
  <c r="S303"/>
  <c r="R303"/>
  <c r="Q303"/>
  <c r="P303"/>
  <c r="O303"/>
  <c r="N303"/>
  <c r="M303"/>
  <c r="L303"/>
  <c r="U302"/>
  <c r="T302"/>
  <c r="S302"/>
  <c r="R302"/>
  <c r="Q302"/>
  <c r="P302"/>
  <c r="O302"/>
  <c r="N302"/>
  <c r="M302"/>
  <c r="L302"/>
  <c r="U301"/>
  <c r="T301"/>
  <c r="S301"/>
  <c r="R301"/>
  <c r="Q301"/>
  <c r="P301"/>
  <c r="O301"/>
  <c r="N301"/>
  <c r="M301"/>
  <c r="L301"/>
  <c r="U300"/>
  <c r="T300"/>
  <c r="S300"/>
  <c r="R300"/>
  <c r="Q300"/>
  <c r="P300"/>
  <c r="O300"/>
  <c r="N300"/>
  <c r="M300"/>
  <c r="L300"/>
  <c r="U299"/>
  <c r="T299"/>
  <c r="S299"/>
  <c r="R299"/>
  <c r="Q299"/>
  <c r="P299"/>
  <c r="O299"/>
  <c r="N299"/>
  <c r="M299"/>
  <c r="L299"/>
  <c r="U298"/>
  <c r="T298"/>
  <c r="S298"/>
  <c r="R298"/>
  <c r="Q298"/>
  <c r="P298"/>
  <c r="O298"/>
  <c r="N298"/>
  <c r="M298"/>
  <c r="L298"/>
  <c r="U297"/>
  <c r="T297"/>
  <c r="S297"/>
  <c r="R297"/>
  <c r="Q297"/>
  <c r="P297"/>
  <c r="O297"/>
  <c r="N297"/>
  <c r="M297"/>
  <c r="L297"/>
  <c r="U296"/>
  <c r="T296"/>
  <c r="S296"/>
  <c r="R296"/>
  <c r="Q296"/>
  <c r="P296"/>
  <c r="O296"/>
  <c r="N296"/>
  <c r="M296"/>
  <c r="L296"/>
  <c r="U295"/>
  <c r="T295"/>
  <c r="S295"/>
  <c r="R295"/>
  <c r="Q295"/>
  <c r="P295"/>
  <c r="O295"/>
  <c r="N295"/>
  <c r="M295"/>
  <c r="L295"/>
  <c r="U294"/>
  <c r="T294"/>
  <c r="S294"/>
  <c r="R294"/>
  <c r="Q294"/>
  <c r="P294"/>
  <c r="O294"/>
  <c r="N294"/>
  <c r="M294"/>
  <c r="L294"/>
  <c r="U293"/>
  <c r="T293"/>
  <c r="S293"/>
  <c r="R293"/>
  <c r="Q293"/>
  <c r="P293"/>
  <c r="O293"/>
  <c r="N293"/>
  <c r="M293"/>
  <c r="L293"/>
  <c r="U292"/>
  <c r="T292"/>
  <c r="S292"/>
  <c r="R292"/>
  <c r="Q292"/>
  <c r="P292"/>
  <c r="O292"/>
  <c r="N292"/>
  <c r="M292"/>
  <c r="L292"/>
  <c r="U291"/>
  <c r="T291"/>
  <c r="S291"/>
  <c r="R291"/>
  <c r="Q291"/>
  <c r="P291"/>
  <c r="O291"/>
  <c r="N291"/>
  <c r="M291"/>
  <c r="L291"/>
  <c r="U290"/>
  <c r="T290"/>
  <c r="S290"/>
  <c r="R290"/>
  <c r="Q290"/>
  <c r="P290"/>
  <c r="O290"/>
  <c r="N290"/>
  <c r="M290"/>
  <c r="L290"/>
  <c r="U289"/>
  <c r="T289"/>
  <c r="S289"/>
  <c r="R289"/>
  <c r="Q289"/>
  <c r="P289"/>
  <c r="O289"/>
  <c r="N289"/>
  <c r="M289"/>
  <c r="L289"/>
  <c r="U288"/>
  <c r="T288"/>
  <c r="S288"/>
  <c r="R288"/>
  <c r="Q288"/>
  <c r="P288"/>
  <c r="O288"/>
  <c r="N288"/>
  <c r="M288"/>
  <c r="L288"/>
  <c r="U287"/>
  <c r="T287"/>
  <c r="S287"/>
  <c r="R287"/>
  <c r="Q287"/>
  <c r="P287"/>
  <c r="O287"/>
  <c r="N287"/>
  <c r="M287"/>
  <c r="L287"/>
  <c r="U286"/>
  <c r="T286"/>
  <c r="S286"/>
  <c r="R286"/>
  <c r="Q286"/>
  <c r="P286"/>
  <c r="O286"/>
  <c r="N286"/>
  <c r="M286"/>
  <c r="L286"/>
  <c r="U285"/>
  <c r="T285"/>
  <c r="S285"/>
  <c r="R285"/>
  <c r="Q285"/>
  <c r="P285"/>
  <c r="O285"/>
  <c r="N285"/>
  <c r="M285"/>
  <c r="L285"/>
  <c r="U284"/>
  <c r="T284"/>
  <c r="S284"/>
  <c r="R284"/>
  <c r="Q284"/>
  <c r="P284"/>
  <c r="O284"/>
  <c r="N284"/>
  <c r="M284"/>
  <c r="L284"/>
  <c r="U283"/>
  <c r="T283"/>
  <c r="S283"/>
  <c r="R283"/>
  <c r="Q283"/>
  <c r="P283"/>
  <c r="O283"/>
  <c r="N283"/>
  <c r="M283"/>
  <c r="L283"/>
  <c r="U282"/>
  <c r="T282"/>
  <c r="S282"/>
  <c r="R282"/>
  <c r="Q282"/>
  <c r="P282"/>
  <c r="O282"/>
  <c r="N282"/>
  <c r="M282"/>
  <c r="L282"/>
  <c r="U281"/>
  <c r="T281"/>
  <c r="S281"/>
  <c r="R281"/>
  <c r="Q281"/>
  <c r="P281"/>
  <c r="O281"/>
  <c r="N281"/>
  <c r="M281"/>
  <c r="L281"/>
  <c r="U280"/>
  <c r="T280"/>
  <c r="S280"/>
  <c r="R280"/>
  <c r="Q280"/>
  <c r="P280"/>
  <c r="O280"/>
  <c r="N280"/>
  <c r="M280"/>
  <c r="L280"/>
  <c r="U279"/>
  <c r="T279"/>
  <c r="S279"/>
  <c r="R279"/>
  <c r="Q279"/>
  <c r="P279"/>
  <c r="O279"/>
  <c r="N279"/>
  <c r="M279"/>
  <c r="L279"/>
  <c r="U278"/>
  <c r="T278"/>
  <c r="S278"/>
  <c r="R278"/>
  <c r="Q278"/>
  <c r="P278"/>
  <c r="O278"/>
  <c r="N278"/>
  <c r="M278"/>
  <c r="L278"/>
  <c r="U277"/>
  <c r="T277"/>
  <c r="S277"/>
  <c r="R277"/>
  <c r="Q277"/>
  <c r="P277"/>
  <c r="O277"/>
  <c r="N277"/>
  <c r="M277"/>
  <c r="L277"/>
  <c r="U276"/>
  <c r="T276"/>
  <c r="S276"/>
  <c r="R276"/>
  <c r="Q276"/>
  <c r="P276"/>
  <c r="O276"/>
  <c r="N276"/>
  <c r="M276"/>
  <c r="L276"/>
  <c r="U275"/>
  <c r="T275"/>
  <c r="S275"/>
  <c r="R275"/>
  <c r="Q275"/>
  <c r="P275"/>
  <c r="O275"/>
  <c r="N275"/>
  <c r="M275"/>
  <c r="L275"/>
  <c r="U274"/>
  <c r="T274"/>
  <c r="S274"/>
  <c r="R274"/>
  <c r="Q274"/>
  <c r="P274"/>
  <c r="O274"/>
  <c r="N274"/>
  <c r="M274"/>
  <c r="L274"/>
  <c r="U273"/>
  <c r="T273"/>
  <c r="S273"/>
  <c r="R273"/>
  <c r="Q273"/>
  <c r="P273"/>
  <c r="O273"/>
  <c r="N273"/>
  <c r="M273"/>
  <c r="L273"/>
  <c r="U272"/>
  <c r="T272"/>
  <c r="S272"/>
  <c r="R272"/>
  <c r="Q272"/>
  <c r="P272"/>
  <c r="O272"/>
  <c r="N272"/>
  <c r="M272"/>
  <c r="L272"/>
  <c r="U271"/>
  <c r="T271"/>
  <c r="S271"/>
  <c r="R271"/>
  <c r="Q271"/>
  <c r="P271"/>
  <c r="O271"/>
  <c r="N271"/>
  <c r="M271"/>
  <c r="L271"/>
  <c r="U270"/>
  <c r="T270"/>
  <c r="S270"/>
  <c r="R270"/>
  <c r="Q270"/>
  <c r="P270"/>
  <c r="O270"/>
  <c r="N270"/>
  <c r="M270"/>
  <c r="L270"/>
  <c r="U269"/>
  <c r="T269"/>
  <c r="S269"/>
  <c r="R269"/>
  <c r="Q269"/>
  <c r="P269"/>
  <c r="O269"/>
  <c r="N269"/>
  <c r="M269"/>
  <c r="L269"/>
  <c r="U268"/>
  <c r="T268"/>
  <c r="S268"/>
  <c r="R268"/>
  <c r="Q268"/>
  <c r="P268"/>
  <c r="O268"/>
  <c r="N268"/>
  <c r="M268"/>
  <c r="L268"/>
  <c r="U267"/>
  <c r="T267"/>
  <c r="S267"/>
  <c r="R267"/>
  <c r="Q267"/>
  <c r="P267"/>
  <c r="O267"/>
  <c r="N267"/>
  <c r="M267"/>
  <c r="L267"/>
  <c r="U266"/>
  <c r="T266"/>
  <c r="S266"/>
  <c r="R266"/>
  <c r="Q266"/>
  <c r="P266"/>
  <c r="O266"/>
  <c r="N266"/>
  <c r="M266"/>
  <c r="L266"/>
  <c r="U265"/>
  <c r="T265"/>
  <c r="S265"/>
  <c r="R265"/>
  <c r="Q265"/>
  <c r="P265"/>
  <c r="O265"/>
  <c r="N265"/>
  <c r="M265"/>
  <c r="L265"/>
  <c r="U264"/>
  <c r="T264"/>
  <c r="S264"/>
  <c r="R264"/>
  <c r="Q264"/>
  <c r="P264"/>
  <c r="O264"/>
  <c r="N264"/>
  <c r="M264"/>
  <c r="L264"/>
  <c r="U263"/>
  <c r="T263"/>
  <c r="S263"/>
  <c r="R263"/>
  <c r="Q263"/>
  <c r="P263"/>
  <c r="O263"/>
  <c r="N263"/>
  <c r="M263"/>
  <c r="L263"/>
  <c r="U262"/>
  <c r="T262"/>
  <c r="S262"/>
  <c r="R262"/>
  <c r="Q262"/>
  <c r="P262"/>
  <c r="O262"/>
  <c r="N262"/>
  <c r="M262"/>
  <c r="L262"/>
  <c r="U261"/>
  <c r="T261"/>
  <c r="S261"/>
  <c r="R261"/>
  <c r="Q261"/>
  <c r="P261"/>
  <c r="O261"/>
  <c r="N261"/>
  <c r="M261"/>
  <c r="L261"/>
  <c r="U260"/>
  <c r="T260"/>
  <c r="S260"/>
  <c r="R260"/>
  <c r="Q260"/>
  <c r="P260"/>
  <c r="O260"/>
  <c r="N260"/>
  <c r="M260"/>
  <c r="L260"/>
  <c r="U259"/>
  <c r="T259"/>
  <c r="S259"/>
  <c r="R259"/>
  <c r="Q259"/>
  <c r="P259"/>
  <c r="O259"/>
  <c r="N259"/>
  <c r="M259"/>
  <c r="L259"/>
  <c r="U258"/>
  <c r="T258"/>
  <c r="S258"/>
  <c r="R258"/>
  <c r="Q258"/>
  <c r="P258"/>
  <c r="O258"/>
  <c r="N258"/>
  <c r="M258"/>
  <c r="L258"/>
  <c r="U257"/>
  <c r="T257"/>
  <c r="S257"/>
  <c r="R257"/>
  <c r="Q257"/>
  <c r="P257"/>
  <c r="O257"/>
  <c r="N257"/>
  <c r="M257"/>
  <c r="L257"/>
  <c r="U256"/>
  <c r="T256"/>
  <c r="S256"/>
  <c r="R256"/>
  <c r="Q256"/>
  <c r="P256"/>
  <c r="O256"/>
  <c r="N256"/>
  <c r="M256"/>
  <c r="L256"/>
  <c r="U255"/>
  <c r="T255"/>
  <c r="S255"/>
  <c r="R255"/>
  <c r="Q255"/>
  <c r="P255"/>
  <c r="O255"/>
  <c r="N255"/>
  <c r="M255"/>
  <c r="L255"/>
  <c r="U254"/>
  <c r="T254"/>
  <c r="S254"/>
  <c r="R254"/>
  <c r="Q254"/>
  <c r="P254"/>
  <c r="O254"/>
  <c r="N254"/>
  <c r="M254"/>
  <c r="L254"/>
  <c r="U253"/>
  <c r="T253"/>
  <c r="S253"/>
  <c r="R253"/>
  <c r="Q253"/>
  <c r="P253"/>
  <c r="O253"/>
  <c r="N253"/>
  <c r="M253"/>
  <c r="L253"/>
  <c r="U252"/>
  <c r="T252"/>
  <c r="S252"/>
  <c r="R252"/>
  <c r="Q252"/>
  <c r="P252"/>
  <c r="O252"/>
  <c r="N252"/>
  <c r="M252"/>
  <c r="L252"/>
  <c r="U251"/>
  <c r="T251"/>
  <c r="S251"/>
  <c r="R251"/>
  <c r="Q251"/>
  <c r="P251"/>
  <c r="O251"/>
  <c r="N251"/>
  <c r="M251"/>
  <c r="L251"/>
  <c r="U250"/>
  <c r="T250"/>
  <c r="S250"/>
  <c r="R250"/>
  <c r="Q250"/>
  <c r="P250"/>
  <c r="O250"/>
  <c r="N250"/>
  <c r="M250"/>
  <c r="L250"/>
  <c r="U249"/>
  <c r="T249"/>
  <c r="S249"/>
  <c r="R249"/>
  <c r="Q249"/>
  <c r="P249"/>
  <c r="O249"/>
  <c r="N249"/>
  <c r="M249"/>
  <c r="L249"/>
  <c r="U248"/>
  <c r="T248"/>
  <c r="S248"/>
  <c r="R248"/>
  <c r="Q248"/>
  <c r="P248"/>
  <c r="O248"/>
  <c r="N248"/>
  <c r="M248"/>
  <c r="L248"/>
  <c r="U247"/>
  <c r="T247"/>
  <c r="S247"/>
  <c r="R247"/>
  <c r="Q247"/>
  <c r="P247"/>
  <c r="O247"/>
  <c r="N247"/>
  <c r="M247"/>
  <c r="L247"/>
  <c r="U246"/>
  <c r="T246"/>
  <c r="S246"/>
  <c r="R246"/>
  <c r="Q246"/>
  <c r="P246"/>
  <c r="O246"/>
  <c r="N246"/>
  <c r="M246"/>
  <c r="L246"/>
  <c r="U245"/>
  <c r="T245"/>
  <c r="S245"/>
  <c r="R245"/>
  <c r="Q245"/>
  <c r="P245"/>
  <c r="O245"/>
  <c r="N245"/>
  <c r="M245"/>
  <c r="L245"/>
  <c r="U244"/>
  <c r="T244"/>
  <c r="S244"/>
  <c r="R244"/>
  <c r="Q244"/>
  <c r="P244"/>
  <c r="O244"/>
  <c r="N244"/>
  <c r="M244"/>
  <c r="L244"/>
  <c r="U243"/>
  <c r="T243"/>
  <c r="S243"/>
  <c r="R243"/>
  <c r="Q243"/>
  <c r="P243"/>
  <c r="O243"/>
  <c r="N243"/>
  <c r="M243"/>
  <c r="L243"/>
  <c r="U242"/>
  <c r="T242"/>
  <c r="S242"/>
  <c r="R242"/>
  <c r="Q242"/>
  <c r="P242"/>
  <c r="O242"/>
  <c r="N242"/>
  <c r="M242"/>
  <c r="L242"/>
  <c r="U241"/>
  <c r="T241"/>
  <c r="S241"/>
  <c r="R241"/>
  <c r="Q241"/>
  <c r="P241"/>
  <c r="O241"/>
  <c r="N241"/>
  <c r="M241"/>
  <c r="L241"/>
  <c r="U240"/>
  <c r="T240"/>
  <c r="S240"/>
  <c r="R240"/>
  <c r="Q240"/>
  <c r="P240"/>
  <c r="O240"/>
  <c r="N240"/>
  <c r="M240"/>
  <c r="L240"/>
  <c r="U239"/>
  <c r="T239"/>
  <c r="S239"/>
  <c r="R239"/>
  <c r="Q239"/>
  <c r="P239"/>
  <c r="O239"/>
  <c r="N239"/>
  <c r="M239"/>
  <c r="L239"/>
  <c r="U238"/>
  <c r="T238"/>
  <c r="S238"/>
  <c r="R238"/>
  <c r="Q238"/>
  <c r="P238"/>
  <c r="O238"/>
  <c r="N238"/>
  <c r="M238"/>
  <c r="L238"/>
  <c r="U237"/>
  <c r="T237"/>
  <c r="S237"/>
  <c r="R237"/>
  <c r="Q237"/>
  <c r="P237"/>
  <c r="O237"/>
  <c r="N237"/>
  <c r="M237"/>
  <c r="L237"/>
  <c r="U236"/>
  <c r="T236"/>
  <c r="S236"/>
  <c r="R236"/>
  <c r="Q236"/>
  <c r="P236"/>
  <c r="O236"/>
  <c r="N236"/>
  <c r="M236"/>
  <c r="L236"/>
  <c r="U235"/>
  <c r="T235"/>
  <c r="S235"/>
  <c r="R235"/>
  <c r="Q235"/>
  <c r="P235"/>
  <c r="O235"/>
  <c r="N235"/>
  <c r="M235"/>
  <c r="L235"/>
  <c r="U234"/>
  <c r="T234"/>
  <c r="S234"/>
  <c r="R234"/>
  <c r="Q234"/>
  <c r="P234"/>
  <c r="O234"/>
  <c r="N234"/>
  <c r="M234"/>
  <c r="L234"/>
  <c r="U233"/>
  <c r="T233"/>
  <c r="S233"/>
  <c r="R233"/>
  <c r="Q233"/>
  <c r="P233"/>
  <c r="O233"/>
  <c r="N233"/>
  <c r="M233"/>
  <c r="L233"/>
  <c r="U232"/>
  <c r="T232"/>
  <c r="S232"/>
  <c r="R232"/>
  <c r="Q232"/>
  <c r="P232"/>
  <c r="O232"/>
  <c r="N232"/>
  <c r="M232"/>
  <c r="L232"/>
  <c r="U231"/>
  <c r="T231"/>
  <c r="S231"/>
  <c r="R231"/>
  <c r="Q231"/>
  <c r="P231"/>
  <c r="O231"/>
  <c r="N231"/>
  <c r="M231"/>
  <c r="L231"/>
  <c r="U230"/>
  <c r="T230"/>
  <c r="S230"/>
  <c r="R230"/>
  <c r="Q230"/>
  <c r="P230"/>
  <c r="O230"/>
  <c r="N230"/>
  <c r="M230"/>
  <c r="L230"/>
  <c r="U229"/>
  <c r="T229"/>
  <c r="S229"/>
  <c r="R229"/>
  <c r="Q229"/>
  <c r="P229"/>
  <c r="O229"/>
  <c r="N229"/>
  <c r="M229"/>
  <c r="L229"/>
  <c r="U228"/>
  <c r="T228"/>
  <c r="S228"/>
  <c r="R228"/>
  <c r="Q228"/>
  <c r="P228"/>
  <c r="O228"/>
  <c r="N228"/>
  <c r="M228"/>
  <c r="L228"/>
  <c r="U227"/>
  <c r="T227"/>
  <c r="S227"/>
  <c r="R227"/>
  <c r="Q227"/>
  <c r="P227"/>
  <c r="O227"/>
  <c r="N227"/>
  <c r="M227"/>
  <c r="L227"/>
  <c r="U226"/>
  <c r="T226"/>
  <c r="S226"/>
  <c r="R226"/>
  <c r="Q226"/>
  <c r="P226"/>
  <c r="O226"/>
  <c r="N226"/>
  <c r="M226"/>
  <c r="L226"/>
  <c r="U225"/>
  <c r="T225"/>
  <c r="S225"/>
  <c r="R225"/>
  <c r="Q225"/>
  <c r="P225"/>
  <c r="O225"/>
  <c r="N225"/>
  <c r="M225"/>
  <c r="L225"/>
  <c r="U224"/>
  <c r="T224"/>
  <c r="S224"/>
  <c r="R224"/>
  <c r="Q224"/>
  <c r="P224"/>
  <c r="O224"/>
  <c r="N224"/>
  <c r="M224"/>
  <c r="L224"/>
  <c r="U223"/>
  <c r="T223"/>
  <c r="S223"/>
  <c r="R223"/>
  <c r="Q223"/>
  <c r="P223"/>
  <c r="O223"/>
  <c r="N223"/>
  <c r="M223"/>
  <c r="L223"/>
  <c r="U222"/>
  <c r="T222"/>
  <c r="S222"/>
  <c r="R222"/>
  <c r="Q222"/>
  <c r="P222"/>
  <c r="O222"/>
  <c r="N222"/>
  <c r="M222"/>
  <c r="L222"/>
  <c r="U221"/>
  <c r="T221"/>
  <c r="S221"/>
  <c r="R221"/>
  <c r="Q221"/>
  <c r="P221"/>
  <c r="O221"/>
  <c r="N221"/>
  <c r="M221"/>
  <c r="L221"/>
  <c r="U220"/>
  <c r="T220"/>
  <c r="S220"/>
  <c r="R220"/>
  <c r="Q220"/>
  <c r="P220"/>
  <c r="O220"/>
  <c r="N220"/>
  <c r="M220"/>
  <c r="L220"/>
  <c r="U219"/>
  <c r="T219"/>
  <c r="S219"/>
  <c r="R219"/>
  <c r="Q219"/>
  <c r="P219"/>
  <c r="O219"/>
  <c r="N219"/>
  <c r="M219"/>
  <c r="L219"/>
  <c r="U218"/>
  <c r="T218"/>
  <c r="S218"/>
  <c r="R218"/>
  <c r="Q218"/>
  <c r="P218"/>
  <c r="O218"/>
  <c r="N218"/>
  <c r="M218"/>
  <c r="L218"/>
  <c r="U217"/>
  <c r="T217"/>
  <c r="S217"/>
  <c r="R217"/>
  <c r="Q217"/>
  <c r="P217"/>
  <c r="O217"/>
  <c r="N217"/>
  <c r="M217"/>
  <c r="L217"/>
  <c r="U216"/>
  <c r="T216"/>
  <c r="S216"/>
  <c r="R216"/>
  <c r="Q216"/>
  <c r="P216"/>
  <c r="O216"/>
  <c r="N216"/>
  <c r="M216"/>
  <c r="L216"/>
  <c r="U215"/>
  <c r="T215"/>
  <c r="S215"/>
  <c r="R215"/>
  <c r="Q215"/>
  <c r="P215"/>
  <c r="O215"/>
  <c r="N215"/>
  <c r="M215"/>
  <c r="L215"/>
  <c r="U214"/>
  <c r="T214"/>
  <c r="S214"/>
  <c r="R214"/>
  <c r="Q214"/>
  <c r="P214"/>
  <c r="O214"/>
  <c r="N214"/>
  <c r="M214"/>
  <c r="L214"/>
  <c r="U213"/>
  <c r="T213"/>
  <c r="S213"/>
  <c r="R213"/>
  <c r="Q213"/>
  <c r="P213"/>
  <c r="O213"/>
  <c r="N213"/>
  <c r="M213"/>
  <c r="L213"/>
  <c r="U212"/>
  <c r="T212"/>
  <c r="S212"/>
  <c r="R212"/>
  <c r="Q212"/>
  <c r="P212"/>
  <c r="O212"/>
  <c r="N212"/>
  <c r="M212"/>
  <c r="L212"/>
  <c r="U211"/>
  <c r="T211"/>
  <c r="S211"/>
  <c r="R211"/>
  <c r="Q211"/>
  <c r="P211"/>
  <c r="O211"/>
  <c r="N211"/>
  <c r="M211"/>
  <c r="L211"/>
  <c r="U210"/>
  <c r="T210"/>
  <c r="S210"/>
  <c r="R210"/>
  <c r="Q210"/>
  <c r="P210"/>
  <c r="O210"/>
  <c r="N210"/>
  <c r="M210"/>
  <c r="L210"/>
  <c r="U209"/>
  <c r="T209"/>
  <c r="S209"/>
  <c r="R209"/>
  <c r="Q209"/>
  <c r="P209"/>
  <c r="O209"/>
  <c r="N209"/>
  <c r="M209"/>
  <c r="L209"/>
  <c r="U208"/>
  <c r="T208"/>
  <c r="S208"/>
  <c r="R208"/>
  <c r="Q208"/>
  <c r="P208"/>
  <c r="O208"/>
  <c r="N208"/>
  <c r="M208"/>
  <c r="L208"/>
  <c r="U207"/>
  <c r="T207"/>
  <c r="S207"/>
  <c r="R207"/>
  <c r="Q207"/>
  <c r="P207"/>
  <c r="O207"/>
  <c r="N207"/>
  <c r="M207"/>
  <c r="L207"/>
  <c r="U206"/>
  <c r="T206"/>
  <c r="S206"/>
  <c r="R206"/>
  <c r="Q206"/>
  <c r="P206"/>
  <c r="O206"/>
  <c r="N206"/>
  <c r="M206"/>
  <c r="L206"/>
  <c r="U205"/>
  <c r="T205"/>
  <c r="S205"/>
  <c r="R205"/>
  <c r="Q205"/>
  <c r="P205"/>
  <c r="O205"/>
  <c r="N205"/>
  <c r="M205"/>
  <c r="L205"/>
  <c r="U204"/>
  <c r="T204"/>
  <c r="S204"/>
  <c r="R204"/>
  <c r="Q204"/>
  <c r="P204"/>
  <c r="O204"/>
  <c r="N204"/>
  <c r="M204"/>
  <c r="L204"/>
  <c r="U203"/>
  <c r="T203"/>
  <c r="S203"/>
  <c r="R203"/>
  <c r="Q203"/>
  <c r="P203"/>
  <c r="O203"/>
  <c r="N203"/>
  <c r="M203"/>
  <c r="L203"/>
  <c r="U202"/>
  <c r="T202"/>
  <c r="S202"/>
  <c r="R202"/>
  <c r="Q202"/>
  <c r="P202"/>
  <c r="O202"/>
  <c r="N202"/>
  <c r="M202"/>
  <c r="L202"/>
  <c r="U201"/>
  <c r="T201"/>
  <c r="S201"/>
  <c r="R201"/>
  <c r="Q201"/>
  <c r="P201"/>
  <c r="O201"/>
  <c r="N201"/>
  <c r="M201"/>
  <c r="L201"/>
  <c r="U200"/>
  <c r="T200"/>
  <c r="S200"/>
  <c r="R200"/>
  <c r="Q200"/>
  <c r="P200"/>
  <c r="O200"/>
  <c r="N200"/>
  <c r="M200"/>
  <c r="L200"/>
  <c r="U199"/>
  <c r="T199"/>
  <c r="S199"/>
  <c r="R199"/>
  <c r="Q199"/>
  <c r="P199"/>
  <c r="O199"/>
  <c r="N199"/>
  <c r="M199"/>
  <c r="L199"/>
  <c r="U198"/>
  <c r="T198"/>
  <c r="S198"/>
  <c r="R198"/>
  <c r="Q198"/>
  <c r="P198"/>
  <c r="O198"/>
  <c r="N198"/>
  <c r="M198"/>
  <c r="L198"/>
  <c r="U197"/>
  <c r="T197"/>
  <c r="S197"/>
  <c r="R197"/>
  <c r="Q197"/>
  <c r="P197"/>
  <c r="O197"/>
  <c r="N197"/>
  <c r="M197"/>
  <c r="L197"/>
  <c r="U196"/>
  <c r="T196"/>
  <c r="S196"/>
  <c r="R196"/>
  <c r="Q196"/>
  <c r="P196"/>
  <c r="O196"/>
  <c r="N196"/>
  <c r="M196"/>
  <c r="L196"/>
  <c r="U195"/>
  <c r="T195"/>
  <c r="S195"/>
  <c r="R195"/>
  <c r="Q195"/>
  <c r="P195"/>
  <c r="O195"/>
  <c r="N195"/>
  <c r="M195"/>
  <c r="L195"/>
  <c r="U194"/>
  <c r="T194"/>
  <c r="S194"/>
  <c r="R194"/>
  <c r="Q194"/>
  <c r="P194"/>
  <c r="O194"/>
  <c r="N194"/>
  <c r="M194"/>
  <c r="L194"/>
  <c r="U193"/>
  <c r="T193"/>
  <c r="S193"/>
  <c r="R193"/>
  <c r="Q193"/>
  <c r="P193"/>
  <c r="O193"/>
  <c r="N193"/>
  <c r="M193"/>
  <c r="L193"/>
  <c r="U192"/>
  <c r="T192"/>
  <c r="S192"/>
  <c r="R192"/>
  <c r="Q192"/>
  <c r="P192"/>
  <c r="O192"/>
  <c r="N192"/>
  <c r="M192"/>
  <c r="L192"/>
  <c r="U191"/>
  <c r="T191"/>
  <c r="S191"/>
  <c r="R191"/>
  <c r="Q191"/>
  <c r="P191"/>
  <c r="O191"/>
  <c r="N191"/>
  <c r="M191"/>
  <c r="L191"/>
  <c r="U190"/>
  <c r="T190"/>
  <c r="S190"/>
  <c r="R190"/>
  <c r="Q190"/>
  <c r="P190"/>
  <c r="O190"/>
  <c r="N190"/>
  <c r="M190"/>
  <c r="L190"/>
  <c r="U189"/>
  <c r="T189"/>
  <c r="S189"/>
  <c r="R189"/>
  <c r="Q189"/>
  <c r="P189"/>
  <c r="O189"/>
  <c r="N189"/>
  <c r="M189"/>
  <c r="L189"/>
  <c r="U188"/>
  <c r="T188"/>
  <c r="S188"/>
  <c r="R188"/>
  <c r="Q188"/>
  <c r="P188"/>
  <c r="O188"/>
  <c r="N188"/>
  <c r="M188"/>
  <c r="L188"/>
  <c r="U187"/>
  <c r="T187"/>
  <c r="S187"/>
  <c r="R187"/>
  <c r="Q187"/>
  <c r="P187"/>
  <c r="O187"/>
  <c r="N187"/>
  <c r="M187"/>
  <c r="L187"/>
  <c r="U186"/>
  <c r="T186"/>
  <c r="S186"/>
  <c r="R186"/>
  <c r="Q186"/>
  <c r="P186"/>
  <c r="O186"/>
  <c r="N186"/>
  <c r="M186"/>
  <c r="L186"/>
  <c r="U185"/>
  <c r="T185"/>
  <c r="S185"/>
  <c r="R185"/>
  <c r="Q185"/>
  <c r="P185"/>
  <c r="O185"/>
  <c r="N185"/>
  <c r="M185"/>
  <c r="L185"/>
  <c r="U184"/>
  <c r="T184"/>
  <c r="S184"/>
  <c r="R184"/>
  <c r="Q184"/>
  <c r="P184"/>
  <c r="O184"/>
  <c r="N184"/>
  <c r="M184"/>
  <c r="L184"/>
  <c r="U183"/>
  <c r="T183"/>
  <c r="S183"/>
  <c r="R183"/>
  <c r="Q183"/>
  <c r="P183"/>
  <c r="O183"/>
  <c r="N183"/>
  <c r="M183"/>
  <c r="L183"/>
  <c r="U182"/>
  <c r="T182"/>
  <c r="S182"/>
  <c r="R182"/>
  <c r="Q182"/>
  <c r="P182"/>
  <c r="O182"/>
  <c r="N182"/>
  <c r="M182"/>
  <c r="L182"/>
  <c r="U181"/>
  <c r="T181"/>
  <c r="S181"/>
  <c r="R181"/>
  <c r="Q181"/>
  <c r="P181"/>
  <c r="O181"/>
  <c r="N181"/>
  <c r="M181"/>
  <c r="L181"/>
  <c r="U180"/>
  <c r="T180"/>
  <c r="S180"/>
  <c r="R180"/>
  <c r="Q180"/>
  <c r="P180"/>
  <c r="O180"/>
  <c r="N180"/>
  <c r="M180"/>
  <c r="L180"/>
  <c r="U179"/>
  <c r="T179"/>
  <c r="S179"/>
  <c r="R179"/>
  <c r="Q179"/>
  <c r="P179"/>
  <c r="O179"/>
  <c r="N179"/>
  <c r="M179"/>
  <c r="L179"/>
  <c r="U178"/>
  <c r="T178"/>
  <c r="S178"/>
  <c r="R178"/>
  <c r="Q178"/>
  <c r="P178"/>
  <c r="O178"/>
  <c r="N178"/>
  <c r="M178"/>
  <c r="L178"/>
  <c r="U177"/>
  <c r="T177"/>
  <c r="S177"/>
  <c r="R177"/>
  <c r="Q177"/>
  <c r="P177"/>
  <c r="O177"/>
  <c r="N177"/>
  <c r="M177"/>
  <c r="L177"/>
  <c r="U176"/>
  <c r="T176"/>
  <c r="S176"/>
  <c r="R176"/>
  <c r="Q176"/>
  <c r="P176"/>
  <c r="O176"/>
  <c r="N176"/>
  <c r="M176"/>
  <c r="L176"/>
  <c r="U175"/>
  <c r="T175"/>
  <c r="S175"/>
  <c r="R175"/>
  <c r="Q175"/>
  <c r="P175"/>
  <c r="O175"/>
  <c r="N175"/>
  <c r="M175"/>
  <c r="L175"/>
  <c r="U174"/>
  <c r="T174"/>
  <c r="S174"/>
  <c r="R174"/>
  <c r="Q174"/>
  <c r="P174"/>
  <c r="O174"/>
  <c r="N174"/>
  <c r="M174"/>
  <c r="L174"/>
  <c r="U173"/>
  <c r="T173"/>
  <c r="S173"/>
  <c r="R173"/>
  <c r="Q173"/>
  <c r="P173"/>
  <c r="O173"/>
  <c r="N173"/>
  <c r="M173"/>
  <c r="L173"/>
  <c r="U172"/>
  <c r="T172"/>
  <c r="S172"/>
  <c r="R172"/>
  <c r="Q172"/>
  <c r="P172"/>
  <c r="O172"/>
  <c r="N172"/>
  <c r="M172"/>
  <c r="L172"/>
  <c r="U171"/>
  <c r="T171"/>
  <c r="S171"/>
  <c r="R171"/>
  <c r="Q171"/>
  <c r="P171"/>
  <c r="O171"/>
  <c r="N171"/>
  <c r="M171"/>
  <c r="L171"/>
  <c r="U170"/>
  <c r="T170"/>
  <c r="S170"/>
  <c r="R170"/>
  <c r="Q170"/>
  <c r="P170"/>
  <c r="O170"/>
  <c r="N170"/>
  <c r="M170"/>
  <c r="L170"/>
  <c r="U169"/>
  <c r="T169"/>
  <c r="S169"/>
  <c r="R169"/>
  <c r="Q169"/>
  <c r="P169"/>
  <c r="O169"/>
  <c r="N169"/>
  <c r="M169"/>
  <c r="L169"/>
  <c r="U168"/>
  <c r="T168"/>
  <c r="S168"/>
  <c r="R168"/>
  <c r="Q168"/>
  <c r="P168"/>
  <c r="O168"/>
  <c r="N168"/>
  <c r="M168"/>
  <c r="L168"/>
  <c r="U167"/>
  <c r="T167"/>
  <c r="S167"/>
  <c r="R167"/>
  <c r="Q167"/>
  <c r="P167"/>
  <c r="O167"/>
  <c r="N167"/>
  <c r="M167"/>
  <c r="L167"/>
  <c r="U166"/>
  <c r="T166"/>
  <c r="S166"/>
  <c r="R166"/>
  <c r="Q166"/>
  <c r="P166"/>
  <c r="O166"/>
  <c r="N166"/>
  <c r="M166"/>
  <c r="L166"/>
  <c r="U165"/>
  <c r="T165"/>
  <c r="S165"/>
  <c r="R165"/>
  <c r="Q165"/>
  <c r="P165"/>
  <c r="O165"/>
  <c r="N165"/>
  <c r="M165"/>
  <c r="L165"/>
  <c r="U164"/>
  <c r="T164"/>
  <c r="S164"/>
  <c r="R164"/>
  <c r="Q164"/>
  <c r="P164"/>
  <c r="O164"/>
  <c r="N164"/>
  <c r="M164"/>
  <c r="L164"/>
  <c r="U163"/>
  <c r="T163"/>
  <c r="S163"/>
  <c r="R163"/>
  <c r="Q163"/>
  <c r="P163"/>
  <c r="O163"/>
  <c r="N163"/>
  <c r="M163"/>
  <c r="L163"/>
  <c r="U162"/>
  <c r="T162"/>
  <c r="S162"/>
  <c r="R162"/>
  <c r="Q162"/>
  <c r="P162"/>
  <c r="O162"/>
  <c r="N162"/>
  <c r="M162"/>
  <c r="L162"/>
  <c r="U161"/>
  <c r="T161"/>
  <c r="S161"/>
  <c r="R161"/>
  <c r="Q161"/>
  <c r="P161"/>
  <c r="O161"/>
  <c r="N161"/>
  <c r="M161"/>
  <c r="L161"/>
  <c r="U160"/>
  <c r="T160"/>
  <c r="S160"/>
  <c r="R160"/>
  <c r="Q160"/>
  <c r="P160"/>
  <c r="O160"/>
  <c r="N160"/>
  <c r="M160"/>
  <c r="L160"/>
  <c r="U159"/>
  <c r="T159"/>
  <c r="S159"/>
  <c r="R159"/>
  <c r="Q159"/>
  <c r="P159"/>
  <c r="O159"/>
  <c r="N159"/>
  <c r="M159"/>
  <c r="L159"/>
  <c r="U158"/>
  <c r="T158"/>
  <c r="S158"/>
  <c r="R158"/>
  <c r="Q158"/>
  <c r="P158"/>
  <c r="O158"/>
  <c r="N158"/>
  <c r="M158"/>
  <c r="L158"/>
  <c r="U157"/>
  <c r="T157"/>
  <c r="S157"/>
  <c r="R157"/>
  <c r="Q157"/>
  <c r="P157"/>
  <c r="O157"/>
  <c r="N157"/>
  <c r="M157"/>
  <c r="L157"/>
  <c r="U156"/>
  <c r="T156"/>
  <c r="S156"/>
  <c r="R156"/>
  <c r="Q156"/>
  <c r="P156"/>
  <c r="O156"/>
  <c r="N156"/>
  <c r="M156"/>
  <c r="L156"/>
  <c r="U155"/>
  <c r="T155"/>
  <c r="S155"/>
  <c r="R155"/>
  <c r="Q155"/>
  <c r="P155"/>
  <c r="O155"/>
  <c r="N155"/>
  <c r="M155"/>
  <c r="L155"/>
  <c r="U154"/>
  <c r="T154"/>
  <c r="S154"/>
  <c r="R154"/>
  <c r="Q154"/>
  <c r="P154"/>
  <c r="O154"/>
  <c r="N154"/>
  <c r="M154"/>
  <c r="L154"/>
  <c r="U153"/>
  <c r="T153"/>
  <c r="S153"/>
  <c r="R153"/>
  <c r="Q153"/>
  <c r="P153"/>
  <c r="O153"/>
  <c r="N153"/>
  <c r="M153"/>
  <c r="L153"/>
  <c r="U152"/>
  <c r="T152"/>
  <c r="S152"/>
  <c r="R152"/>
  <c r="Q152"/>
  <c r="P152"/>
  <c r="O152"/>
  <c r="N152"/>
  <c r="M152"/>
  <c r="L152"/>
  <c r="U151"/>
  <c r="T151"/>
  <c r="S151"/>
  <c r="R151"/>
  <c r="Q151"/>
  <c r="P151"/>
  <c r="O151"/>
  <c r="N151"/>
  <c r="M151"/>
  <c r="L151"/>
  <c r="U150"/>
  <c r="T150"/>
  <c r="S150"/>
  <c r="R150"/>
  <c r="Q150"/>
  <c r="P150"/>
  <c r="O150"/>
  <c r="N150"/>
  <c r="M150"/>
  <c r="L150"/>
  <c r="U149"/>
  <c r="T149"/>
  <c r="S149"/>
  <c r="R149"/>
  <c r="Q149"/>
  <c r="P149"/>
  <c r="O149"/>
  <c r="N149"/>
  <c r="M149"/>
  <c r="L149"/>
  <c r="U148"/>
  <c r="T148"/>
  <c r="S148"/>
  <c r="R148"/>
  <c r="Q148"/>
  <c r="P148"/>
  <c r="O148"/>
  <c r="N148"/>
  <c r="M148"/>
  <c r="L148"/>
  <c r="U147"/>
  <c r="T147"/>
  <c r="S147"/>
  <c r="R147"/>
  <c r="Q147"/>
  <c r="P147"/>
  <c r="O147"/>
  <c r="N147"/>
  <c r="M147"/>
  <c r="L147"/>
  <c r="U146"/>
  <c r="T146"/>
  <c r="S146"/>
  <c r="R146"/>
  <c r="Q146"/>
  <c r="P146"/>
  <c r="O146"/>
  <c r="N146"/>
  <c r="M146"/>
  <c r="L146"/>
  <c r="U145"/>
  <c r="T145"/>
  <c r="S145"/>
  <c r="R145"/>
  <c r="Q145"/>
  <c r="P145"/>
  <c r="O145"/>
  <c r="N145"/>
  <c r="M145"/>
  <c r="L145"/>
  <c r="U144"/>
  <c r="T144"/>
  <c r="S144"/>
  <c r="R144"/>
  <c r="Q144"/>
  <c r="P144"/>
  <c r="O144"/>
  <c r="N144"/>
  <c r="M144"/>
  <c r="L144"/>
  <c r="U143"/>
  <c r="T143"/>
  <c r="S143"/>
  <c r="R143"/>
  <c r="Q143"/>
  <c r="P143"/>
  <c r="O143"/>
  <c r="N143"/>
  <c r="M143"/>
  <c r="L143"/>
  <c r="U142"/>
  <c r="T142"/>
  <c r="S142"/>
  <c r="R142"/>
  <c r="Q142"/>
  <c r="P142"/>
  <c r="O142"/>
  <c r="N142"/>
  <c r="M142"/>
  <c r="L142"/>
  <c r="U141"/>
  <c r="T141"/>
  <c r="S141"/>
  <c r="R141"/>
  <c r="Q141"/>
  <c r="P141"/>
  <c r="O141"/>
  <c r="N141"/>
  <c r="M141"/>
  <c r="L141"/>
  <c r="U140"/>
  <c r="T140"/>
  <c r="S140"/>
  <c r="R140"/>
  <c r="Q140"/>
  <c r="P140"/>
  <c r="O140"/>
  <c r="N140"/>
  <c r="M140"/>
  <c r="L140"/>
  <c r="U139"/>
  <c r="T139"/>
  <c r="S139"/>
  <c r="R139"/>
  <c r="Q139"/>
  <c r="P139"/>
  <c r="O139"/>
  <c r="N139"/>
  <c r="M139"/>
  <c r="L139"/>
  <c r="U138"/>
  <c r="T138"/>
  <c r="S138"/>
  <c r="R138"/>
  <c r="Q138"/>
  <c r="P138"/>
  <c r="O138"/>
  <c r="N138"/>
  <c r="M138"/>
  <c r="L138"/>
  <c r="U137"/>
  <c r="T137"/>
  <c r="S137"/>
  <c r="R137"/>
  <c r="Q137"/>
  <c r="P137"/>
  <c r="O137"/>
  <c r="N137"/>
  <c r="M137"/>
  <c r="L137"/>
  <c r="U136"/>
  <c r="T136"/>
  <c r="S136"/>
  <c r="R136"/>
  <c r="Q136"/>
  <c r="P136"/>
  <c r="O136"/>
  <c r="N136"/>
  <c r="M136"/>
  <c r="L136"/>
  <c r="U135"/>
  <c r="T135"/>
  <c r="S135"/>
  <c r="R135"/>
  <c r="Q135"/>
  <c r="P135"/>
  <c r="O135"/>
  <c r="N135"/>
  <c r="M135"/>
  <c r="L135"/>
  <c r="U134"/>
  <c r="T134"/>
  <c r="S134"/>
  <c r="R134"/>
  <c r="Q134"/>
  <c r="P134"/>
  <c r="O134"/>
  <c r="N134"/>
  <c r="M134"/>
  <c r="L134"/>
  <c r="U133"/>
  <c r="T133"/>
  <c r="S133"/>
  <c r="R133"/>
  <c r="Q133"/>
  <c r="P133"/>
  <c r="O133"/>
  <c r="N133"/>
  <c r="M133"/>
  <c r="L133"/>
  <c r="U132"/>
  <c r="T132"/>
  <c r="S132"/>
  <c r="R132"/>
  <c r="Q132"/>
  <c r="P132"/>
  <c r="O132"/>
  <c r="N132"/>
  <c r="M132"/>
  <c r="L132"/>
  <c r="U131"/>
  <c r="T131"/>
  <c r="S131"/>
  <c r="R131"/>
  <c r="Q131"/>
  <c r="P131"/>
  <c r="O131"/>
  <c r="N131"/>
  <c r="M131"/>
  <c r="L131"/>
  <c r="U130"/>
  <c r="T130"/>
  <c r="S130"/>
  <c r="R130"/>
  <c r="Q130"/>
  <c r="P130"/>
  <c r="O130"/>
  <c r="N130"/>
  <c r="M130"/>
  <c r="L130"/>
  <c r="U129"/>
  <c r="T129"/>
  <c r="S129"/>
  <c r="R129"/>
  <c r="Q129"/>
  <c r="P129"/>
  <c r="O129"/>
  <c r="N129"/>
  <c r="M129"/>
  <c r="L129"/>
  <c r="U128"/>
  <c r="T128"/>
  <c r="S128"/>
  <c r="R128"/>
  <c r="Q128"/>
  <c r="P128"/>
  <c r="O128"/>
  <c r="N128"/>
  <c r="M128"/>
  <c r="L128"/>
  <c r="U127"/>
  <c r="T127"/>
  <c r="S127"/>
  <c r="R127"/>
  <c r="Q127"/>
  <c r="P127"/>
  <c r="O127"/>
  <c r="N127"/>
  <c r="M127"/>
  <c r="L127"/>
  <c r="U126"/>
  <c r="T126"/>
  <c r="S126"/>
  <c r="R126"/>
  <c r="Q126"/>
  <c r="P126"/>
  <c r="O126"/>
  <c r="N126"/>
  <c r="M126"/>
  <c r="L126"/>
  <c r="U125"/>
  <c r="T125"/>
  <c r="S125"/>
  <c r="R125"/>
  <c r="Q125"/>
  <c r="P125"/>
  <c r="O125"/>
  <c r="N125"/>
  <c r="M125"/>
  <c r="L125"/>
  <c r="U124"/>
  <c r="T124"/>
  <c r="S124"/>
  <c r="R124"/>
  <c r="Q124"/>
  <c r="P124"/>
  <c r="O124"/>
  <c r="N124"/>
  <c r="M124"/>
  <c r="L124"/>
  <c r="U123"/>
  <c r="T123"/>
  <c r="S123"/>
  <c r="R123"/>
  <c r="Q123"/>
  <c r="P123"/>
  <c r="O123"/>
  <c r="N123"/>
  <c r="M123"/>
  <c r="L123"/>
  <c r="U122"/>
  <c r="T122"/>
  <c r="S122"/>
  <c r="R122"/>
  <c r="Q122"/>
  <c r="P122"/>
  <c r="O122"/>
  <c r="N122"/>
  <c r="M122"/>
  <c r="L122"/>
  <c r="U121"/>
  <c r="T121"/>
  <c r="S121"/>
  <c r="R121"/>
  <c r="Q121"/>
  <c r="P121"/>
  <c r="O121"/>
  <c r="N121"/>
  <c r="M121"/>
  <c r="L121"/>
  <c r="U120"/>
  <c r="T120"/>
  <c r="S120"/>
  <c r="R120"/>
  <c r="Q120"/>
  <c r="P120"/>
  <c r="O120"/>
  <c r="N120"/>
  <c r="M120"/>
  <c r="L120"/>
  <c r="U119"/>
  <c r="T119"/>
  <c r="S119"/>
  <c r="R119"/>
  <c r="Q119"/>
  <c r="P119"/>
  <c r="O119"/>
  <c r="N119"/>
  <c r="M119"/>
  <c r="L119"/>
  <c r="U118"/>
  <c r="T118"/>
  <c r="S118"/>
  <c r="R118"/>
  <c r="Q118"/>
  <c r="P118"/>
  <c r="O118"/>
  <c r="N118"/>
  <c r="M118"/>
  <c r="L118"/>
  <c r="U117"/>
  <c r="T117"/>
  <c r="S117"/>
  <c r="R117"/>
  <c r="Q117"/>
  <c r="P117"/>
  <c r="O117"/>
  <c r="N117"/>
  <c r="M117"/>
  <c r="L117"/>
  <c r="U116"/>
  <c r="T116"/>
  <c r="S116"/>
  <c r="R116"/>
  <c r="Q116"/>
  <c r="P116"/>
  <c r="O116"/>
  <c r="N116"/>
  <c r="M116"/>
  <c r="L116"/>
  <c r="U115"/>
  <c r="T115"/>
  <c r="S115"/>
  <c r="R115"/>
  <c r="Q115"/>
  <c r="P115"/>
  <c r="O115"/>
  <c r="N115"/>
  <c r="M115"/>
  <c r="L115"/>
  <c r="U114"/>
  <c r="T114"/>
  <c r="S114"/>
  <c r="R114"/>
  <c r="Q114"/>
  <c r="P114"/>
  <c r="O114"/>
  <c r="N114"/>
  <c r="M114"/>
  <c r="L114"/>
  <c r="U113"/>
  <c r="T113"/>
  <c r="S113"/>
  <c r="R113"/>
  <c r="Q113"/>
  <c r="P113"/>
  <c r="O113"/>
  <c r="N113"/>
  <c r="M113"/>
  <c r="L113"/>
  <c r="U112"/>
  <c r="T112"/>
  <c r="S112"/>
  <c r="R112"/>
  <c r="Q112"/>
  <c r="P112"/>
  <c r="O112"/>
  <c r="N112"/>
  <c r="M112"/>
  <c r="L112"/>
  <c r="U111"/>
  <c r="T111"/>
  <c r="S111"/>
  <c r="R111"/>
  <c r="Q111"/>
  <c r="P111"/>
  <c r="O111"/>
  <c r="N111"/>
  <c r="M111"/>
  <c r="L111"/>
  <c r="U110"/>
  <c r="T110"/>
  <c r="S110"/>
  <c r="R110"/>
  <c r="Q110"/>
  <c r="P110"/>
  <c r="O110"/>
  <c r="N110"/>
  <c r="M110"/>
  <c r="L110"/>
  <c r="U109"/>
  <c r="T109"/>
  <c r="S109"/>
  <c r="R109"/>
  <c r="Q109"/>
  <c r="P109"/>
  <c r="O109"/>
  <c r="N109"/>
  <c r="M109"/>
  <c r="L109"/>
  <c r="U108"/>
  <c r="T108"/>
  <c r="S108"/>
  <c r="R108"/>
  <c r="Q108"/>
  <c r="P108"/>
  <c r="O108"/>
  <c r="N108"/>
  <c r="M108"/>
  <c r="L108"/>
  <c r="U107"/>
  <c r="T107"/>
  <c r="S107"/>
  <c r="R107"/>
  <c r="Q107"/>
  <c r="P107"/>
  <c r="O107"/>
  <c r="N107"/>
  <c r="M107"/>
  <c r="L107"/>
  <c r="U106"/>
  <c r="T106"/>
  <c r="S106"/>
  <c r="R106"/>
  <c r="Q106"/>
  <c r="P106"/>
  <c r="O106"/>
  <c r="N106"/>
  <c r="M106"/>
  <c r="L106"/>
  <c r="U105"/>
  <c r="T105"/>
  <c r="S105"/>
  <c r="R105"/>
  <c r="Q105"/>
  <c r="P105"/>
  <c r="O105"/>
  <c r="N105"/>
  <c r="M105"/>
  <c r="L105"/>
  <c r="U104"/>
  <c r="T104"/>
  <c r="S104"/>
  <c r="R104"/>
  <c r="Q104"/>
  <c r="P104"/>
  <c r="O104"/>
  <c r="N104"/>
  <c r="M104"/>
  <c r="L104"/>
  <c r="U103"/>
  <c r="T103"/>
  <c r="S103"/>
  <c r="R103"/>
  <c r="Q103"/>
  <c r="P103"/>
  <c r="O103"/>
  <c r="N103"/>
  <c r="M103"/>
  <c r="L103"/>
  <c r="U102"/>
  <c r="T102"/>
  <c r="S102"/>
  <c r="R102"/>
  <c r="Q102"/>
  <c r="P102"/>
  <c r="O102"/>
  <c r="N102"/>
  <c r="M102"/>
  <c r="L102"/>
  <c r="U101"/>
  <c r="T101"/>
  <c r="S101"/>
  <c r="R101"/>
  <c r="Q101"/>
  <c r="P101"/>
  <c r="O101"/>
  <c r="N101"/>
  <c r="M101"/>
  <c r="L101"/>
  <c r="U100"/>
  <c r="T100"/>
  <c r="S100"/>
  <c r="R100"/>
  <c r="Q100"/>
  <c r="P100"/>
  <c r="O100"/>
  <c r="N100"/>
  <c r="M100"/>
  <c r="L100"/>
  <c r="U99"/>
  <c r="T99"/>
  <c r="S99"/>
  <c r="R99"/>
  <c r="Q99"/>
  <c r="P99"/>
  <c r="O99"/>
  <c r="N99"/>
  <c r="M99"/>
  <c r="L99"/>
  <c r="U98"/>
  <c r="T98"/>
  <c r="S98"/>
  <c r="R98"/>
  <c r="Q98"/>
  <c r="P98"/>
  <c r="O98"/>
  <c r="N98"/>
  <c r="M98"/>
  <c r="L98"/>
  <c r="U97"/>
  <c r="T97"/>
  <c r="S97"/>
  <c r="R97"/>
  <c r="Q97"/>
  <c r="P97"/>
  <c r="O97"/>
  <c r="N97"/>
  <c r="M97"/>
  <c r="L97"/>
  <c r="U96"/>
  <c r="T96"/>
  <c r="S96"/>
  <c r="R96"/>
  <c r="Q96"/>
  <c r="P96"/>
  <c r="O96"/>
  <c r="N96"/>
  <c r="M96"/>
  <c r="L96"/>
  <c r="U95"/>
  <c r="T95"/>
  <c r="S95"/>
  <c r="R95"/>
  <c r="Q95"/>
  <c r="P95"/>
  <c r="O95"/>
  <c r="N95"/>
  <c r="M95"/>
  <c r="L95"/>
  <c r="U94"/>
  <c r="T94"/>
  <c r="S94"/>
  <c r="R94"/>
  <c r="Q94"/>
  <c r="P94"/>
  <c r="O94"/>
  <c r="N94"/>
  <c r="M94"/>
  <c r="L94"/>
  <c r="U93"/>
  <c r="T93"/>
  <c r="S93"/>
  <c r="R93"/>
  <c r="Q93"/>
  <c r="P93"/>
  <c r="O93"/>
  <c r="N93"/>
  <c r="M93"/>
  <c r="L93"/>
  <c r="U92"/>
  <c r="T92"/>
  <c r="S92"/>
  <c r="R92"/>
  <c r="Q92"/>
  <c r="P92"/>
  <c r="O92"/>
  <c r="N92"/>
  <c r="M92"/>
  <c r="L92"/>
  <c r="U91"/>
  <c r="T91"/>
  <c r="S91"/>
  <c r="R91"/>
  <c r="Q91"/>
  <c r="P91"/>
  <c r="O91"/>
  <c r="N91"/>
  <c r="M91"/>
  <c r="L91"/>
  <c r="U90"/>
  <c r="T90"/>
  <c r="S90"/>
  <c r="R90"/>
  <c r="Q90"/>
  <c r="P90"/>
  <c r="O90"/>
  <c r="N90"/>
  <c r="M90"/>
  <c r="L90"/>
  <c r="U89"/>
  <c r="T89"/>
  <c r="S89"/>
  <c r="R89"/>
  <c r="Q89"/>
  <c r="P89"/>
  <c r="O89"/>
  <c r="N89"/>
  <c r="M89"/>
  <c r="L89"/>
  <c r="U88"/>
  <c r="T88"/>
  <c r="S88"/>
  <c r="R88"/>
  <c r="Q88"/>
  <c r="P88"/>
  <c r="O88"/>
  <c r="N88"/>
  <c r="M88"/>
  <c r="L88"/>
  <c r="U87"/>
  <c r="T87"/>
  <c r="S87"/>
  <c r="R87"/>
  <c r="Q87"/>
  <c r="P87"/>
  <c r="O87"/>
  <c r="N87"/>
  <c r="M87"/>
  <c r="L87"/>
  <c r="U86"/>
  <c r="T86"/>
  <c r="S86"/>
  <c r="R86"/>
  <c r="Q86"/>
  <c r="P86"/>
  <c r="O86"/>
  <c r="N86"/>
  <c r="M86"/>
  <c r="L86"/>
  <c r="U85"/>
  <c r="T85"/>
  <c r="S85"/>
  <c r="R85"/>
  <c r="Q85"/>
  <c r="P85"/>
  <c r="O85"/>
  <c r="N85"/>
  <c r="M85"/>
  <c r="L85"/>
  <c r="U84"/>
  <c r="T84"/>
  <c r="S84"/>
  <c r="R84"/>
  <c r="Q84"/>
  <c r="P84"/>
  <c r="O84"/>
  <c r="N84"/>
  <c r="M84"/>
  <c r="L84"/>
  <c r="U83"/>
  <c r="T83"/>
  <c r="S83"/>
  <c r="R83"/>
  <c r="Q83"/>
  <c r="P83"/>
  <c r="O83"/>
  <c r="N83"/>
  <c r="M83"/>
  <c r="L83"/>
  <c r="U82"/>
  <c r="T82"/>
  <c r="S82"/>
  <c r="R82"/>
  <c r="Q82"/>
  <c r="P82"/>
  <c r="O82"/>
  <c r="N82"/>
  <c r="M82"/>
  <c r="L82"/>
  <c r="U81"/>
  <c r="T81"/>
  <c r="S81"/>
  <c r="R81"/>
  <c r="Q81"/>
  <c r="P81"/>
  <c r="O81"/>
  <c r="N81"/>
  <c r="M81"/>
  <c r="L81"/>
  <c r="U80"/>
  <c r="T80"/>
  <c r="S80"/>
  <c r="R80"/>
  <c r="Q80"/>
  <c r="P80"/>
  <c r="O80"/>
  <c r="N80"/>
  <c r="M80"/>
  <c r="L80"/>
  <c r="U79"/>
  <c r="T79"/>
  <c r="S79"/>
  <c r="R79"/>
  <c r="Q79"/>
  <c r="P79"/>
  <c r="O79"/>
  <c r="N79"/>
  <c r="M79"/>
  <c r="L79"/>
  <c r="U78"/>
  <c r="T78"/>
  <c r="S78"/>
  <c r="R78"/>
  <c r="Q78"/>
  <c r="P78"/>
  <c r="O78"/>
  <c r="N78"/>
  <c r="M78"/>
  <c r="L78"/>
  <c r="U77"/>
  <c r="T77"/>
  <c r="S77"/>
  <c r="R77"/>
  <c r="Q77"/>
  <c r="P77"/>
  <c r="O77"/>
  <c r="N77"/>
  <c r="M77"/>
  <c r="L77"/>
  <c r="U76"/>
  <c r="T76"/>
  <c r="S76"/>
  <c r="R76"/>
  <c r="Q76"/>
  <c r="P76"/>
  <c r="O76"/>
  <c r="N76"/>
  <c r="M76"/>
  <c r="L76"/>
  <c r="U75"/>
  <c r="T75"/>
  <c r="S75"/>
  <c r="R75"/>
  <c r="Q75"/>
  <c r="P75"/>
  <c r="O75"/>
  <c r="N75"/>
  <c r="M75"/>
  <c r="L75"/>
  <c r="U74"/>
  <c r="T74"/>
  <c r="S74"/>
  <c r="R74"/>
  <c r="Q74"/>
  <c r="P74"/>
  <c r="O74"/>
  <c r="N74"/>
  <c r="M74"/>
  <c r="L74"/>
  <c r="U73"/>
  <c r="T73"/>
  <c r="S73"/>
  <c r="R73"/>
  <c r="Q73"/>
  <c r="P73"/>
  <c r="O73"/>
  <c r="N73"/>
  <c r="M73"/>
  <c r="L73"/>
  <c r="U72"/>
  <c r="T72"/>
  <c r="S72"/>
  <c r="R72"/>
  <c r="Q72"/>
  <c r="P72"/>
  <c r="O72"/>
  <c r="N72"/>
  <c r="M72"/>
  <c r="L72"/>
  <c r="U71"/>
  <c r="T71"/>
  <c r="S71"/>
  <c r="R71"/>
  <c r="Q71"/>
  <c r="P71"/>
  <c r="O71"/>
  <c r="N71"/>
  <c r="M71"/>
  <c r="L71"/>
  <c r="U70"/>
  <c r="T70"/>
  <c r="S70"/>
  <c r="R70"/>
  <c r="Q70"/>
  <c r="P70"/>
  <c r="O70"/>
  <c r="N70"/>
  <c r="M70"/>
  <c r="L70"/>
  <c r="U69"/>
  <c r="T69"/>
  <c r="S69"/>
  <c r="R69"/>
  <c r="Q69"/>
  <c r="P69"/>
  <c r="O69"/>
  <c r="N69"/>
  <c r="M69"/>
  <c r="L69"/>
  <c r="U68"/>
  <c r="T68"/>
  <c r="S68"/>
  <c r="R68"/>
  <c r="Q68"/>
  <c r="P68"/>
  <c r="O68"/>
  <c r="N68"/>
  <c r="M68"/>
  <c r="L68"/>
  <c r="U67"/>
  <c r="T67"/>
  <c r="S67"/>
  <c r="R67"/>
  <c r="Q67"/>
  <c r="P67"/>
  <c r="O67"/>
  <c r="N67"/>
  <c r="M67"/>
  <c r="L67"/>
  <c r="U66"/>
  <c r="T66"/>
  <c r="S66"/>
  <c r="R66"/>
  <c r="Q66"/>
  <c r="P66"/>
  <c r="O66"/>
  <c r="N66"/>
  <c r="M66"/>
  <c r="L66"/>
  <c r="U65"/>
  <c r="T65"/>
  <c r="S65"/>
  <c r="R65"/>
  <c r="Q65"/>
  <c r="P65"/>
  <c r="O65"/>
  <c r="N65"/>
  <c r="M65"/>
  <c r="L65"/>
  <c r="U64"/>
  <c r="T64"/>
  <c r="S64"/>
  <c r="R64"/>
  <c r="Q64"/>
  <c r="P64"/>
  <c r="O64"/>
  <c r="N64"/>
  <c r="M64"/>
  <c r="L64"/>
  <c r="U63"/>
  <c r="T63"/>
  <c r="S63"/>
  <c r="R63"/>
  <c r="Q63"/>
  <c r="P63"/>
  <c r="O63"/>
  <c r="N63"/>
  <c r="M63"/>
  <c r="L63"/>
  <c r="U62"/>
  <c r="T62"/>
  <c r="S62"/>
  <c r="R62"/>
  <c r="Q62"/>
  <c r="P62"/>
  <c r="O62"/>
  <c r="N62"/>
  <c r="M62"/>
  <c r="L62"/>
  <c r="C3" i="4"/>
  <c r="P3" s="1"/>
  <c r="C4"/>
  <c r="P4" s="1"/>
  <c r="C5"/>
  <c r="P5" s="1"/>
  <c r="C6"/>
  <c r="P6" s="1"/>
  <c r="C7"/>
  <c r="P7" s="1"/>
  <c r="C8"/>
  <c r="P8" s="1"/>
  <c r="C9"/>
  <c r="P9" s="1"/>
  <c r="C10"/>
  <c r="P10" s="1"/>
  <c r="C11"/>
  <c r="P11" s="1"/>
  <c r="C12"/>
  <c r="P12" s="1"/>
  <c r="C13"/>
  <c r="P13" s="1"/>
  <c r="C14"/>
  <c r="P14" s="1"/>
  <c r="C15"/>
  <c r="P15" s="1"/>
  <c r="C16"/>
  <c r="P16" s="1"/>
  <c r="C17"/>
  <c r="P17" s="1"/>
  <c r="C18"/>
  <c r="P18" s="1"/>
  <c r="C19"/>
  <c r="P19" s="1"/>
  <c r="C20"/>
  <c r="P20" s="1"/>
  <c r="C21"/>
  <c r="P21" s="1"/>
  <c r="C22"/>
  <c r="P22" s="1"/>
  <c r="C23"/>
  <c r="P23" s="1"/>
  <c r="C24"/>
  <c r="P24" s="1"/>
  <c r="C25"/>
  <c r="P25" s="1"/>
  <c r="C26"/>
  <c r="P26" s="1"/>
  <c r="C27"/>
  <c r="P27" s="1"/>
  <c r="C28"/>
  <c r="P28" s="1"/>
  <c r="C29"/>
  <c r="P29" s="1"/>
  <c r="C30"/>
  <c r="P30" s="1"/>
  <c r="C31"/>
  <c r="P31" s="1"/>
  <c r="C32"/>
  <c r="P32" s="1"/>
  <c r="C33"/>
  <c r="P33" s="1"/>
  <c r="C34"/>
  <c r="P34" s="1"/>
  <c r="C35"/>
  <c r="P35" s="1"/>
  <c r="C36"/>
  <c r="P36" s="1"/>
  <c r="C37"/>
  <c r="P37" s="1"/>
  <c r="C38"/>
  <c r="P38" s="1"/>
  <c r="C39"/>
  <c r="P39" s="1"/>
  <c r="C40"/>
  <c r="P40" s="1"/>
  <c r="C41"/>
  <c r="P41" s="1"/>
  <c r="C42"/>
  <c r="P42" s="1"/>
  <c r="C43"/>
  <c r="P43" s="1"/>
  <c r="C44"/>
  <c r="P44" s="1"/>
  <c r="C45"/>
  <c r="P45" s="1"/>
  <c r="C46"/>
  <c r="P46" s="1"/>
  <c r="C47"/>
  <c r="P47" s="1"/>
  <c r="C48"/>
  <c r="P48" s="1"/>
  <c r="C49"/>
  <c r="P49" s="1"/>
  <c r="C50"/>
  <c r="P50" s="1"/>
  <c r="C51"/>
  <c r="P51" s="1"/>
  <c r="C52"/>
  <c r="P52" s="1"/>
  <c r="C53"/>
  <c r="P53" s="1"/>
  <c r="C54"/>
  <c r="P54" s="1"/>
  <c r="C55"/>
  <c r="P55" s="1"/>
  <c r="C56"/>
  <c r="P56" s="1"/>
  <c r="C57"/>
  <c r="P57" s="1"/>
  <c r="C58"/>
  <c r="P58" s="1"/>
  <c r="C59"/>
  <c r="P59" s="1"/>
  <c r="C60"/>
  <c r="P60" s="1"/>
  <c r="C61"/>
  <c r="P61" s="1"/>
  <c r="C62"/>
  <c r="P62" s="1"/>
  <c r="C63"/>
  <c r="P63" s="1"/>
  <c r="C64"/>
  <c r="P64" s="1"/>
  <c r="C65"/>
  <c r="P65" s="1"/>
  <c r="C66"/>
  <c r="P66" s="1"/>
  <c r="C67"/>
  <c r="P67" s="1"/>
  <c r="C68"/>
  <c r="P68" s="1"/>
  <c r="C69"/>
  <c r="P69" s="1"/>
  <c r="C70"/>
  <c r="P70" s="1"/>
  <c r="C71"/>
  <c r="P71" s="1"/>
  <c r="C72"/>
  <c r="P72" s="1"/>
  <c r="C73"/>
  <c r="P73" s="1"/>
  <c r="C74"/>
  <c r="P74" s="1"/>
  <c r="C75"/>
  <c r="P75" s="1"/>
  <c r="C76"/>
  <c r="P76" s="1"/>
  <c r="C77"/>
  <c r="P77" s="1"/>
  <c r="C78"/>
  <c r="P78" s="1"/>
  <c r="C79"/>
  <c r="P79" s="1"/>
  <c r="C80"/>
  <c r="P80" s="1"/>
  <c r="C81"/>
  <c r="P81" s="1"/>
  <c r="C82"/>
  <c r="P82" s="1"/>
  <c r="C83"/>
  <c r="P83" s="1"/>
  <c r="C84"/>
  <c r="P84" s="1"/>
  <c r="C85"/>
  <c r="P85" s="1"/>
  <c r="C86"/>
  <c r="P86" s="1"/>
  <c r="C87"/>
  <c r="P87" s="1"/>
  <c r="C88"/>
  <c r="P88" s="1"/>
  <c r="C89"/>
  <c r="P89" s="1"/>
  <c r="C90"/>
  <c r="P90" s="1"/>
  <c r="C91"/>
  <c r="P91" s="1"/>
  <c r="C92"/>
  <c r="P92" s="1"/>
  <c r="C93"/>
  <c r="P93" s="1"/>
  <c r="C94"/>
  <c r="P94" s="1"/>
  <c r="C95"/>
  <c r="P95" s="1"/>
  <c r="C96"/>
  <c r="P96" s="1"/>
  <c r="C97"/>
  <c r="P97" s="1"/>
  <c r="C98"/>
  <c r="P98" s="1"/>
  <c r="C99"/>
  <c r="P99" s="1"/>
  <c r="C100"/>
  <c r="P100" s="1"/>
  <c r="C101"/>
  <c r="P101" s="1"/>
  <c r="C102"/>
  <c r="P102" s="1"/>
  <c r="C103"/>
  <c r="P103" s="1"/>
  <c r="C104"/>
  <c r="P104" s="1"/>
  <c r="C105"/>
  <c r="P105" s="1"/>
  <c r="C106"/>
  <c r="P106" s="1"/>
  <c r="C107"/>
  <c r="P107" s="1"/>
  <c r="C108"/>
  <c r="P108" s="1"/>
  <c r="C109"/>
  <c r="P109" s="1"/>
  <c r="C110"/>
  <c r="P110" s="1"/>
  <c r="C111"/>
  <c r="P111" s="1"/>
  <c r="C112"/>
  <c r="P112" s="1"/>
  <c r="C113"/>
  <c r="P113" s="1"/>
  <c r="C114"/>
  <c r="P114" s="1"/>
  <c r="C115"/>
  <c r="P115" s="1"/>
  <c r="C116"/>
  <c r="P116" s="1"/>
  <c r="C117"/>
  <c r="P117" s="1"/>
  <c r="C118"/>
  <c r="P118" s="1"/>
  <c r="C119"/>
  <c r="P119" s="1"/>
  <c r="C120"/>
  <c r="P120" s="1"/>
  <c r="C121"/>
  <c r="P121" s="1"/>
  <c r="C122"/>
  <c r="P122" s="1"/>
  <c r="C123"/>
  <c r="P123" s="1"/>
  <c r="C124"/>
  <c r="P124" s="1"/>
  <c r="C125"/>
  <c r="P125" s="1"/>
  <c r="C126"/>
  <c r="P126" s="1"/>
  <c r="C127"/>
  <c r="P127" s="1"/>
  <c r="C128"/>
  <c r="P128" s="1"/>
  <c r="C129"/>
  <c r="P129" s="1"/>
  <c r="C130"/>
  <c r="P130" s="1"/>
  <c r="C131"/>
  <c r="P131" s="1"/>
  <c r="C132"/>
  <c r="P132" s="1"/>
  <c r="C133"/>
  <c r="P133" s="1"/>
  <c r="C134"/>
  <c r="P134" s="1"/>
  <c r="C135"/>
  <c r="P135" s="1"/>
  <c r="C136"/>
  <c r="P136" s="1"/>
  <c r="C137"/>
  <c r="P137" s="1"/>
  <c r="C138"/>
  <c r="P138" s="1"/>
  <c r="C139"/>
  <c r="P139" s="1"/>
  <c r="C140"/>
  <c r="P140" s="1"/>
  <c r="C141"/>
  <c r="P141" s="1"/>
  <c r="C142"/>
  <c r="P142" s="1"/>
  <c r="C143"/>
  <c r="P143" s="1"/>
  <c r="C144"/>
  <c r="P144" s="1"/>
  <c r="C145"/>
  <c r="P145" s="1"/>
  <c r="C146"/>
  <c r="P146" s="1"/>
  <c r="C147"/>
  <c r="P147" s="1"/>
  <c r="C148"/>
  <c r="P148" s="1"/>
  <c r="C149"/>
  <c r="P149" s="1"/>
  <c r="C150"/>
  <c r="P150" s="1"/>
  <c r="C151"/>
  <c r="P151" s="1"/>
  <c r="C152"/>
  <c r="P152" s="1"/>
  <c r="C153"/>
  <c r="P153" s="1"/>
  <c r="C154"/>
  <c r="P154" s="1"/>
  <c r="C155"/>
  <c r="P155" s="1"/>
  <c r="C156"/>
  <c r="P156" s="1"/>
  <c r="C157"/>
  <c r="P157" s="1"/>
  <c r="C158"/>
  <c r="P158" s="1"/>
  <c r="C159"/>
  <c r="P159" s="1"/>
  <c r="C160"/>
  <c r="P160" s="1"/>
  <c r="C161"/>
  <c r="P161" s="1"/>
  <c r="C162"/>
  <c r="P162" s="1"/>
  <c r="C163"/>
  <c r="P163" s="1"/>
  <c r="C164"/>
  <c r="P164" s="1"/>
  <c r="C165"/>
  <c r="P165" s="1"/>
  <c r="C166"/>
  <c r="P166" s="1"/>
  <c r="C167"/>
  <c r="P167" s="1"/>
  <c r="C168"/>
  <c r="C170"/>
  <c r="P170" s="1"/>
  <c r="C171"/>
  <c r="P171" s="1"/>
  <c r="C172"/>
  <c r="P172" s="1"/>
  <c r="C173"/>
  <c r="C175"/>
  <c r="P175" s="1"/>
  <c r="C176"/>
  <c r="P176" s="1"/>
  <c r="C177"/>
  <c r="P177" s="1"/>
  <c r="C178"/>
  <c r="P178" s="1"/>
  <c r="C180"/>
  <c r="P180" s="1"/>
  <c r="C181"/>
  <c r="P181" s="1"/>
  <c r="C182"/>
  <c r="P182" s="1"/>
  <c r="C183"/>
  <c r="P183" s="1"/>
  <c r="C185"/>
  <c r="P185" s="1"/>
  <c r="C186"/>
  <c r="P186" s="1"/>
  <c r="C187"/>
  <c r="P187" s="1"/>
  <c r="C188"/>
  <c r="C190"/>
  <c r="P190" s="1"/>
  <c r="C191"/>
  <c r="P191" s="1"/>
  <c r="C192"/>
  <c r="P192" s="1"/>
  <c r="C193"/>
  <c r="C195"/>
  <c r="P195" s="1"/>
  <c r="C196"/>
  <c r="P196" s="1"/>
  <c r="C197"/>
  <c r="P197" s="1"/>
  <c r="C198"/>
  <c r="P198" s="1"/>
  <c r="C200"/>
  <c r="P200" s="1"/>
  <c r="C201"/>
  <c r="P201" s="1"/>
  <c r="C202"/>
  <c r="P202" s="1"/>
  <c r="C203"/>
  <c r="P203" s="1"/>
  <c r="C205"/>
  <c r="P205" s="1"/>
  <c r="C206"/>
  <c r="P206" s="1"/>
  <c r="C207"/>
  <c r="P207" s="1"/>
  <c r="C208"/>
  <c r="C210"/>
  <c r="P210" s="1"/>
  <c r="C211"/>
  <c r="P211" s="1"/>
  <c r="C212"/>
  <c r="P212" s="1"/>
  <c r="C213"/>
  <c r="C215"/>
  <c r="P215" s="1"/>
  <c r="C216"/>
  <c r="P216" s="1"/>
  <c r="C217"/>
  <c r="P217" s="1"/>
  <c r="C218"/>
  <c r="P218" s="1"/>
  <c r="C220"/>
  <c r="P220" s="1"/>
  <c r="C221"/>
  <c r="P221" s="1"/>
  <c r="C222"/>
  <c r="P222" s="1"/>
  <c r="C223"/>
  <c r="P223" s="1"/>
  <c r="C225"/>
  <c r="P225" s="1"/>
  <c r="C226"/>
  <c r="P226" s="1"/>
  <c r="C227"/>
  <c r="P227" s="1"/>
  <c r="C228"/>
  <c r="C230"/>
  <c r="P230" s="1"/>
  <c r="C231"/>
  <c r="P231" s="1"/>
  <c r="C232"/>
  <c r="P232" s="1"/>
  <c r="C233"/>
  <c r="C235"/>
  <c r="P235" s="1"/>
  <c r="C236"/>
  <c r="P236" s="1"/>
  <c r="C237"/>
  <c r="P237" s="1"/>
  <c r="C238"/>
  <c r="P238" s="1"/>
  <c r="C240"/>
  <c r="P240" s="1"/>
  <c r="C241"/>
  <c r="P241" s="1"/>
  <c r="C242"/>
  <c r="P242" s="1"/>
  <c r="C243"/>
  <c r="P243" s="1"/>
  <c r="C245"/>
  <c r="P245" s="1"/>
  <c r="C246"/>
  <c r="P246" s="1"/>
  <c r="C247"/>
  <c r="P247" s="1"/>
  <c r="C248"/>
  <c r="C250"/>
  <c r="P250" s="1"/>
  <c r="C251"/>
  <c r="P251" s="1"/>
  <c r="C252"/>
  <c r="P252" s="1"/>
  <c r="C253"/>
  <c r="C255"/>
  <c r="P255" s="1"/>
  <c r="C256"/>
  <c r="P256" s="1"/>
  <c r="C257"/>
  <c r="P257" s="1"/>
  <c r="C258"/>
  <c r="P258" s="1"/>
  <c r="C260"/>
  <c r="P260" s="1"/>
  <c r="C261"/>
  <c r="P261" s="1"/>
  <c r="C262"/>
  <c r="P262" s="1"/>
  <c r="C263"/>
  <c r="P263" s="1"/>
  <c r="C265"/>
  <c r="P265" s="1"/>
  <c r="C266"/>
  <c r="P266" s="1"/>
  <c r="C267"/>
  <c r="P267" s="1"/>
  <c r="C268"/>
  <c r="C270"/>
  <c r="P270" s="1"/>
  <c r="C271"/>
  <c r="P271" s="1"/>
  <c r="C272"/>
  <c r="P272" s="1"/>
  <c r="C273"/>
  <c r="C275"/>
  <c r="P275" s="1"/>
  <c r="C276"/>
  <c r="P276" s="1"/>
  <c r="C277"/>
  <c r="P277" s="1"/>
  <c r="C278"/>
  <c r="P278" s="1"/>
  <c r="C280"/>
  <c r="P280" s="1"/>
  <c r="C281"/>
  <c r="P281" s="1"/>
  <c r="C282"/>
  <c r="P282" s="1"/>
  <c r="C283"/>
  <c r="P283" s="1"/>
  <c r="C284"/>
  <c r="P284" s="1"/>
  <c r="C285"/>
  <c r="P285" s="1"/>
  <c r="C286"/>
  <c r="P286" s="1"/>
  <c r="C287"/>
  <c r="P287" s="1"/>
  <c r="C288"/>
  <c r="C290"/>
  <c r="P290" s="1"/>
  <c r="C291"/>
  <c r="P291" s="1"/>
  <c r="C292"/>
  <c r="P292" s="1"/>
  <c r="C293"/>
  <c r="C295"/>
  <c r="P295" s="1"/>
  <c r="C296"/>
  <c r="P296" s="1"/>
  <c r="C297"/>
  <c r="P297" s="1"/>
  <c r="C298"/>
  <c r="P298" s="1"/>
  <c r="C300"/>
  <c r="P300" s="1"/>
  <c r="C301"/>
  <c r="P301" s="1"/>
  <c r="C302"/>
  <c r="P302" s="1"/>
  <c r="C303"/>
  <c r="P303" s="1"/>
  <c r="C305"/>
  <c r="P305" s="1"/>
  <c r="C306"/>
  <c r="P306" s="1"/>
  <c r="C307"/>
  <c r="P307" s="1"/>
  <c r="C308"/>
  <c r="C310"/>
  <c r="P310" s="1"/>
  <c r="C311"/>
  <c r="P311" s="1"/>
  <c r="C312"/>
  <c r="P312" s="1"/>
  <c r="C313"/>
  <c r="C315"/>
  <c r="P315" s="1"/>
  <c r="C316"/>
  <c r="P316" s="1"/>
  <c r="C317"/>
  <c r="P317" s="1"/>
  <c r="C318"/>
  <c r="P318" s="1"/>
  <c r="C320"/>
  <c r="P320" s="1"/>
  <c r="C321"/>
  <c r="P321" s="1"/>
  <c r="C322"/>
  <c r="P322" s="1"/>
  <c r="C323"/>
  <c r="P323" s="1"/>
  <c r="C324"/>
  <c r="P324" s="1"/>
  <c r="C325"/>
  <c r="P325" s="1"/>
  <c r="C326"/>
  <c r="P326" s="1"/>
  <c r="C327"/>
  <c r="P327" s="1"/>
  <c r="C328"/>
  <c r="C330"/>
  <c r="P330" s="1"/>
  <c r="C331"/>
  <c r="P331" s="1"/>
  <c r="C332"/>
  <c r="P332" s="1"/>
  <c r="C333"/>
  <c r="C335"/>
  <c r="P335" s="1"/>
  <c r="C336"/>
  <c r="P336" s="1"/>
  <c r="C337"/>
  <c r="P337" s="1"/>
  <c r="C338"/>
  <c r="P338" s="1"/>
  <c r="C340"/>
  <c r="P340" s="1"/>
  <c r="C341"/>
  <c r="P341" s="1"/>
  <c r="C342"/>
  <c r="P342" s="1"/>
  <c r="C343"/>
  <c r="P343" s="1"/>
  <c r="C345"/>
  <c r="P345" s="1"/>
  <c r="C346"/>
  <c r="P346" s="1"/>
  <c r="C347"/>
  <c r="P347" s="1"/>
  <c r="C348"/>
  <c r="C350"/>
  <c r="P350" s="1"/>
  <c r="C351"/>
  <c r="P351" s="1"/>
  <c r="C352"/>
  <c r="P352" s="1"/>
  <c r="C353"/>
  <c r="C355"/>
  <c r="P355" s="1"/>
  <c r="C356"/>
  <c r="P356" s="1"/>
  <c r="C357"/>
  <c r="P357" s="1"/>
  <c r="C358"/>
  <c r="P358" s="1"/>
  <c r="C360"/>
  <c r="P360" s="1"/>
  <c r="C361"/>
  <c r="P361" s="1"/>
  <c r="C362"/>
  <c r="P362" s="1"/>
  <c r="C363"/>
  <c r="P363" s="1"/>
  <c r="C365"/>
  <c r="P365" s="1"/>
  <c r="C366"/>
  <c r="P366" s="1"/>
  <c r="C367"/>
  <c r="P367" s="1"/>
  <c r="C368"/>
  <c r="C370"/>
  <c r="P370" s="1"/>
  <c r="C371"/>
  <c r="P371" s="1"/>
  <c r="C372"/>
  <c r="P372" s="1"/>
  <c r="C373"/>
  <c r="C375"/>
  <c r="P375" s="1"/>
  <c r="C376"/>
  <c r="P376" s="1"/>
  <c r="C377"/>
  <c r="P377" s="1"/>
  <c r="C378"/>
  <c r="P378" s="1"/>
  <c r="C379"/>
  <c r="P379" s="1"/>
  <c r="C380"/>
  <c r="P380" s="1"/>
  <c r="C381"/>
  <c r="P381" s="1"/>
  <c r="C382"/>
  <c r="P382" s="1"/>
  <c r="C383"/>
  <c r="P383" s="1"/>
  <c r="C384"/>
  <c r="P384" s="1"/>
  <c r="C385"/>
  <c r="P385" s="1"/>
  <c r="C386"/>
  <c r="P386" s="1"/>
  <c r="C387"/>
  <c r="P387" s="1"/>
  <c r="C388"/>
  <c r="P388" s="1"/>
  <c r="C389"/>
  <c r="P389" s="1"/>
  <c r="C390"/>
  <c r="P390" s="1"/>
  <c r="C391"/>
  <c r="P391" s="1"/>
  <c r="C392"/>
  <c r="P392" s="1"/>
  <c r="C393"/>
  <c r="P393" s="1"/>
  <c r="C394"/>
  <c r="C396"/>
  <c r="P396" s="1"/>
  <c r="C397"/>
  <c r="P397" s="1"/>
  <c r="C399"/>
  <c r="P399" s="1"/>
  <c r="C400"/>
  <c r="P400" s="1"/>
  <c r="C401"/>
  <c r="P401" s="1"/>
  <c r="C402"/>
  <c r="P402" s="1"/>
  <c r="C403"/>
  <c r="P403" s="1"/>
  <c r="C404"/>
  <c r="P404" s="1"/>
  <c r="C405"/>
  <c r="P405" s="1"/>
  <c r="C407"/>
  <c r="P407" s="1"/>
  <c r="C408"/>
  <c r="P408" s="1"/>
  <c r="C409"/>
  <c r="P409" s="1"/>
  <c r="C410"/>
  <c r="P410" s="1"/>
  <c r="C411"/>
  <c r="P411" s="1"/>
  <c r="C412"/>
  <c r="P412" s="1"/>
  <c r="C413"/>
  <c r="P413" s="1"/>
  <c r="C415"/>
  <c r="P415" s="1"/>
  <c r="C416"/>
  <c r="P416" s="1"/>
  <c r="C417"/>
  <c r="P417" s="1"/>
  <c r="C418"/>
  <c r="P418" s="1"/>
  <c r="C419"/>
  <c r="P419" s="1"/>
  <c r="C420"/>
  <c r="P420" s="1"/>
  <c r="C421"/>
  <c r="P421" s="1"/>
  <c r="C423"/>
  <c r="P423" s="1"/>
  <c r="C424"/>
  <c r="P424" s="1"/>
  <c r="C425"/>
  <c r="P425" s="1"/>
  <c r="C426"/>
  <c r="P426" s="1"/>
  <c r="C427"/>
  <c r="P427" s="1"/>
  <c r="C428"/>
  <c r="P428" s="1"/>
  <c r="C429"/>
  <c r="P429" s="1"/>
  <c r="C431"/>
  <c r="P431" s="1"/>
  <c r="C432"/>
  <c r="P432" s="1"/>
  <c r="C433"/>
  <c r="P433" s="1"/>
  <c r="C434"/>
  <c r="P434" s="1"/>
  <c r="C435"/>
  <c r="P435" s="1"/>
  <c r="C436"/>
  <c r="P436" s="1"/>
  <c r="C437"/>
  <c r="P437" s="1"/>
  <c r="C439"/>
  <c r="P439" s="1"/>
  <c r="C440"/>
  <c r="C442"/>
  <c r="P442" s="1"/>
  <c r="C443"/>
  <c r="P443" s="1"/>
  <c r="C444"/>
  <c r="P444" s="1"/>
  <c r="C445"/>
  <c r="P445" s="1"/>
  <c r="C446"/>
  <c r="P446" s="1"/>
  <c r="C447"/>
  <c r="P447" s="1"/>
  <c r="C448"/>
  <c r="P448" s="1"/>
  <c r="C449"/>
  <c r="P449" s="1"/>
  <c r="C450"/>
  <c r="P450" s="1"/>
  <c r="C451"/>
  <c r="P451" s="1"/>
  <c r="C452"/>
  <c r="P452" s="1"/>
  <c r="C453"/>
  <c r="P453" s="1"/>
  <c r="C454"/>
  <c r="P454" s="1"/>
  <c r="C455"/>
  <c r="P455" s="1"/>
  <c r="C456"/>
  <c r="C458"/>
  <c r="P458" s="1"/>
  <c r="C459"/>
  <c r="P459" s="1"/>
  <c r="C460"/>
  <c r="P460" s="1"/>
  <c r="C461"/>
  <c r="P461" s="1"/>
  <c r="C463"/>
  <c r="P463" s="1"/>
  <c r="C464"/>
  <c r="P464" s="1"/>
  <c r="C465"/>
  <c r="P465" s="1"/>
  <c r="C466"/>
  <c r="P466" s="1"/>
  <c r="C467"/>
  <c r="P467" s="1"/>
  <c r="C468"/>
  <c r="P468" s="1"/>
  <c r="C469"/>
  <c r="P469" s="1"/>
  <c r="C471"/>
  <c r="P471" s="1"/>
  <c r="C472"/>
  <c r="P472" s="1"/>
  <c r="C473"/>
  <c r="P473" s="1"/>
  <c r="C474"/>
  <c r="P474" s="1"/>
  <c r="C475"/>
  <c r="P475" s="1"/>
  <c r="C476"/>
  <c r="P476" s="1"/>
  <c r="C477"/>
  <c r="P477" s="1"/>
  <c r="C479"/>
  <c r="P479" s="1"/>
  <c r="C480"/>
  <c r="P480" s="1"/>
  <c r="C481"/>
  <c r="P481" s="1"/>
  <c r="C482"/>
  <c r="P482" s="1"/>
  <c r="C483"/>
  <c r="P483" s="1"/>
  <c r="C484"/>
  <c r="P484" s="1"/>
  <c r="C485"/>
  <c r="P485" s="1"/>
  <c r="C487"/>
  <c r="P487" s="1"/>
  <c r="C488"/>
  <c r="P488" s="1"/>
  <c r="C489"/>
  <c r="P489" s="1"/>
  <c r="C490"/>
  <c r="P490" s="1"/>
  <c r="C491"/>
  <c r="P491" s="1"/>
  <c r="C492"/>
  <c r="P492" s="1"/>
  <c r="C493"/>
  <c r="P493" s="1"/>
  <c r="C495"/>
  <c r="P495" s="1"/>
  <c r="C496"/>
  <c r="P496" s="1"/>
  <c r="C497"/>
  <c r="P497" s="1"/>
  <c r="C498"/>
  <c r="P498" s="1"/>
  <c r="C499"/>
  <c r="P499" s="1"/>
  <c r="C500"/>
  <c r="P500" s="1"/>
  <c r="C501"/>
  <c r="P501" s="1"/>
  <c r="C503"/>
  <c r="P503" s="1"/>
  <c r="C504"/>
  <c r="C506"/>
  <c r="P506" s="1"/>
  <c r="C507"/>
  <c r="P507" s="1"/>
  <c r="C508"/>
  <c r="P508" s="1"/>
  <c r="C509"/>
  <c r="P509" s="1"/>
  <c r="C510"/>
  <c r="P510" s="1"/>
  <c r="C511"/>
  <c r="P511" s="1"/>
  <c r="C512"/>
  <c r="P512" s="1"/>
  <c r="C513"/>
  <c r="P513" s="1"/>
  <c r="C514"/>
  <c r="P514" s="1"/>
  <c r="C515"/>
  <c r="P515" s="1"/>
  <c r="C516"/>
  <c r="P516" s="1"/>
  <c r="C517"/>
  <c r="P517" s="1"/>
  <c r="C518"/>
  <c r="P518" s="1"/>
  <c r="C519"/>
  <c r="P519" s="1"/>
  <c r="C520"/>
  <c r="P520" s="1"/>
  <c r="C521"/>
  <c r="P521" s="1"/>
  <c r="C522"/>
  <c r="P522" s="1"/>
  <c r="C523"/>
  <c r="P523" s="1"/>
  <c r="C524"/>
  <c r="P524" s="1"/>
  <c r="C525"/>
  <c r="P525" s="1"/>
  <c r="C526"/>
  <c r="P526" s="1"/>
  <c r="C527"/>
  <c r="P527" s="1"/>
  <c r="C528"/>
  <c r="P528" s="1"/>
  <c r="C529"/>
  <c r="P529" s="1"/>
  <c r="C530"/>
  <c r="C532"/>
  <c r="P532" s="1"/>
  <c r="C533"/>
  <c r="P533" s="1"/>
  <c r="C534"/>
  <c r="P534" s="1"/>
  <c r="C535"/>
  <c r="P535" s="1"/>
  <c r="C537"/>
  <c r="P537" s="1"/>
  <c r="C538"/>
  <c r="P538" s="1"/>
  <c r="C539"/>
  <c r="P539" s="1"/>
  <c r="C540"/>
  <c r="C542"/>
  <c r="P542" s="1"/>
  <c r="C543"/>
  <c r="P543" s="1"/>
  <c r="C544"/>
  <c r="P544" s="1"/>
  <c r="C545"/>
  <c r="P545" s="1"/>
  <c r="C547"/>
  <c r="P547" s="1"/>
  <c r="C548"/>
  <c r="P548" s="1"/>
  <c r="C549"/>
  <c r="P549" s="1"/>
  <c r="C550"/>
  <c r="C552"/>
  <c r="P552" s="1"/>
  <c r="C553"/>
  <c r="P553" s="1"/>
  <c r="C554"/>
  <c r="P554" s="1"/>
  <c r="C555"/>
  <c r="P555" s="1"/>
  <c r="C557"/>
  <c r="P557" s="1"/>
  <c r="C558"/>
  <c r="P558" s="1"/>
  <c r="C559"/>
  <c r="P559" s="1"/>
  <c r="C560"/>
  <c r="C562"/>
  <c r="P562" s="1"/>
  <c r="C563"/>
  <c r="P563" s="1"/>
  <c r="C564"/>
  <c r="P564" s="1"/>
  <c r="C565"/>
  <c r="P565" s="1"/>
  <c r="C567"/>
  <c r="P567" s="1"/>
  <c r="C568"/>
  <c r="P568" s="1"/>
  <c r="C569"/>
  <c r="P569" s="1"/>
  <c r="C570"/>
  <c r="C572"/>
  <c r="P572" s="1"/>
  <c r="C573"/>
  <c r="P573" s="1"/>
  <c r="C574"/>
  <c r="P574" s="1"/>
  <c r="C575"/>
  <c r="P575" s="1"/>
  <c r="C577"/>
  <c r="P577" s="1"/>
  <c r="C578"/>
  <c r="P578" s="1"/>
  <c r="C579"/>
  <c r="P579" s="1"/>
  <c r="C580"/>
  <c r="C582"/>
  <c r="P582" s="1"/>
  <c r="C583"/>
  <c r="P583" s="1"/>
  <c r="C584"/>
  <c r="P584" s="1"/>
  <c r="C585"/>
  <c r="P585" s="1"/>
  <c r="C587"/>
  <c r="P587" s="1"/>
  <c r="C588"/>
  <c r="P588" s="1"/>
  <c r="C589"/>
  <c r="P589" s="1"/>
  <c r="C590"/>
  <c r="C592"/>
  <c r="P592" s="1"/>
  <c r="C593"/>
  <c r="P593" s="1"/>
  <c r="C594"/>
  <c r="P594" s="1"/>
  <c r="C595"/>
  <c r="P595" s="1"/>
  <c r="C597"/>
  <c r="P597" s="1"/>
  <c r="C598"/>
  <c r="P598" s="1"/>
  <c r="C599"/>
  <c r="P599" s="1"/>
  <c r="C600"/>
  <c r="C602"/>
  <c r="P602" s="1"/>
  <c r="C603"/>
  <c r="P603" s="1"/>
  <c r="C604"/>
  <c r="P604" s="1"/>
  <c r="C605"/>
  <c r="P605" s="1"/>
  <c r="C606"/>
  <c r="P606" s="1"/>
  <c r="C607"/>
  <c r="P607" s="1"/>
  <c r="C608"/>
  <c r="P608" s="1"/>
  <c r="C609"/>
  <c r="P609" s="1"/>
  <c r="C610"/>
  <c r="C612"/>
  <c r="P612" s="1"/>
  <c r="C613"/>
  <c r="P613" s="1"/>
  <c r="C614"/>
  <c r="P614" s="1"/>
  <c r="C615"/>
  <c r="P615" s="1"/>
  <c r="C617"/>
  <c r="P617" s="1"/>
  <c r="C618"/>
  <c r="P618" s="1"/>
  <c r="C619"/>
  <c r="P619" s="1"/>
  <c r="C620"/>
  <c r="C622"/>
  <c r="P622" s="1"/>
  <c r="C623"/>
  <c r="P623" s="1"/>
  <c r="C624"/>
  <c r="P624" s="1"/>
  <c r="C625"/>
  <c r="P625" s="1"/>
  <c r="C627"/>
  <c r="P627" s="1"/>
  <c r="C628"/>
  <c r="P628" s="1"/>
  <c r="C629"/>
  <c r="P629" s="1"/>
  <c r="C630"/>
  <c r="C632"/>
  <c r="P632" s="1"/>
  <c r="C633"/>
  <c r="P633" s="1"/>
  <c r="C634"/>
  <c r="P634" s="1"/>
  <c r="C635"/>
  <c r="P635" s="1"/>
  <c r="C637"/>
  <c r="P637" s="1"/>
  <c r="C638"/>
  <c r="P638" s="1"/>
  <c r="C639"/>
  <c r="P639" s="1"/>
  <c r="C640"/>
  <c r="C642"/>
  <c r="P642" s="1"/>
  <c r="C643"/>
  <c r="P643" s="1"/>
  <c r="C644"/>
  <c r="P644" s="1"/>
  <c r="C645"/>
  <c r="P645" s="1"/>
  <c r="C647"/>
  <c r="P647" s="1"/>
  <c r="C648"/>
  <c r="P648" s="1"/>
  <c r="C649"/>
  <c r="P649" s="1"/>
  <c r="C650"/>
  <c r="C652"/>
  <c r="P652" s="1"/>
  <c r="C653"/>
  <c r="P653" s="1"/>
  <c r="C654"/>
  <c r="P654" s="1"/>
  <c r="C655"/>
  <c r="P655" s="1"/>
  <c r="C657"/>
  <c r="P657" s="1"/>
  <c r="C658"/>
  <c r="P658" s="1"/>
  <c r="C659"/>
  <c r="P659" s="1"/>
  <c r="C660"/>
  <c r="C662"/>
  <c r="P662" s="1"/>
  <c r="C663"/>
  <c r="P663" s="1"/>
  <c r="C664"/>
  <c r="P664" s="1"/>
  <c r="C665"/>
  <c r="P665" s="1"/>
  <c r="C667"/>
  <c r="P667" s="1"/>
  <c r="C668"/>
  <c r="P668" s="1"/>
  <c r="C669"/>
  <c r="P669" s="1"/>
  <c r="C670"/>
  <c r="C672"/>
  <c r="P672" s="1"/>
  <c r="C673"/>
  <c r="P673" s="1"/>
  <c r="C674"/>
  <c r="P674" s="1"/>
  <c r="C675"/>
  <c r="P675" s="1"/>
  <c r="C677"/>
  <c r="P677" s="1"/>
  <c r="C678"/>
  <c r="P678" s="1"/>
  <c r="C679"/>
  <c r="P679" s="1"/>
  <c r="C680"/>
  <c r="C682"/>
  <c r="P682" s="1"/>
  <c r="C683"/>
  <c r="P683" s="1"/>
  <c r="C684"/>
  <c r="P684" s="1"/>
  <c r="C685"/>
  <c r="P685" s="1"/>
  <c r="C687"/>
  <c r="P687" s="1"/>
  <c r="C688"/>
  <c r="P688" s="1"/>
  <c r="C689"/>
  <c r="P689" s="1"/>
  <c r="C691"/>
  <c r="P691" s="1"/>
  <c r="C692"/>
  <c r="P692" s="1"/>
  <c r="C693"/>
  <c r="P693" s="1"/>
  <c r="C695"/>
  <c r="P695" s="1"/>
  <c r="C696"/>
  <c r="P696" s="1"/>
  <c r="C697"/>
  <c r="P697" s="1"/>
  <c r="C698"/>
  <c r="P698" s="1"/>
  <c r="C699"/>
  <c r="P699" s="1"/>
  <c r="C700"/>
  <c r="P700" s="1"/>
  <c r="C701"/>
  <c r="P701" s="1"/>
  <c r="C703"/>
  <c r="P703" s="1"/>
  <c r="C704"/>
  <c r="P704" s="1"/>
  <c r="C705"/>
  <c r="P705" s="1"/>
  <c r="C706"/>
  <c r="P706" s="1"/>
  <c r="C707"/>
  <c r="P707" s="1"/>
  <c r="C708"/>
  <c r="P708" s="1"/>
  <c r="C709"/>
  <c r="P709" s="1"/>
  <c r="C711"/>
  <c r="P711" s="1"/>
  <c r="C712"/>
  <c r="C714"/>
  <c r="P714" s="1"/>
  <c r="C715"/>
  <c r="P715" s="1"/>
  <c r="C716"/>
  <c r="P716" s="1"/>
  <c r="C717"/>
  <c r="P717" s="1"/>
  <c r="C719"/>
  <c r="P719" s="1"/>
  <c r="C720"/>
  <c r="P720" s="1"/>
  <c r="C721"/>
  <c r="P721" s="1"/>
  <c r="C722"/>
  <c r="P722" s="1"/>
  <c r="C723"/>
  <c r="P723" s="1"/>
  <c r="C724"/>
  <c r="P724" s="1"/>
  <c r="C725"/>
  <c r="P725" s="1"/>
  <c r="C727"/>
  <c r="P727" s="1"/>
  <c r="C728"/>
  <c r="P728" s="1"/>
  <c r="C729"/>
  <c r="P729" s="1"/>
  <c r="C731"/>
  <c r="P731" s="1"/>
  <c r="C732"/>
  <c r="P732" s="1"/>
  <c r="C733"/>
  <c r="P733" s="1"/>
  <c r="C735"/>
  <c r="P735" s="1"/>
  <c r="C736"/>
  <c r="P736" s="1"/>
  <c r="C737"/>
  <c r="P737" s="1"/>
  <c r="C738"/>
  <c r="P738" s="1"/>
  <c r="C739"/>
  <c r="P739" s="1"/>
  <c r="C740"/>
  <c r="P740" s="1"/>
  <c r="C741"/>
  <c r="P741" s="1"/>
  <c r="C743"/>
  <c r="P743" s="1"/>
  <c r="C744"/>
  <c r="P744" s="1"/>
  <c r="C745"/>
  <c r="P745" s="1"/>
  <c r="C746"/>
  <c r="P746" s="1"/>
  <c r="C747"/>
  <c r="P747" s="1"/>
  <c r="C748"/>
  <c r="P748" s="1"/>
  <c r="C749"/>
  <c r="P749" s="1"/>
  <c r="C751"/>
  <c r="P751" s="1"/>
  <c r="C752"/>
  <c r="C754"/>
  <c r="P754" s="1"/>
  <c r="C755"/>
  <c r="P755" s="1"/>
  <c r="C756"/>
  <c r="P756" s="1"/>
  <c r="C757"/>
  <c r="P757" s="1"/>
  <c r="C759"/>
  <c r="P759" s="1"/>
  <c r="C760"/>
  <c r="P760" s="1"/>
  <c r="C761"/>
  <c r="P761" s="1"/>
  <c r="C762"/>
  <c r="P762" s="1"/>
  <c r="C763"/>
  <c r="P763" s="1"/>
  <c r="C764"/>
  <c r="P764" s="1"/>
  <c r="C765"/>
  <c r="P765" s="1"/>
  <c r="C767"/>
  <c r="P767" s="1"/>
  <c r="C768"/>
  <c r="P768" s="1"/>
  <c r="C769"/>
  <c r="P769" s="1"/>
  <c r="C770"/>
  <c r="P770" s="1"/>
  <c r="C771"/>
  <c r="P771" s="1"/>
  <c r="C772"/>
  <c r="P772" s="1"/>
  <c r="C773"/>
  <c r="P773" s="1"/>
  <c r="C775"/>
  <c r="P775" s="1"/>
  <c r="C776"/>
  <c r="P776" s="1"/>
  <c r="C777"/>
  <c r="P777" s="1"/>
  <c r="C778"/>
  <c r="P778" s="1"/>
  <c r="C779"/>
  <c r="P779" s="1"/>
  <c r="C780"/>
  <c r="P780" s="1"/>
  <c r="C781"/>
  <c r="P781" s="1"/>
  <c r="C783"/>
  <c r="P783" s="1"/>
  <c r="C784"/>
  <c r="P784" s="1"/>
  <c r="C785"/>
  <c r="P785" s="1"/>
  <c r="C786"/>
  <c r="C788"/>
  <c r="P788" s="1"/>
  <c r="C789"/>
  <c r="P789" s="1"/>
  <c r="C791"/>
  <c r="P791" s="1"/>
  <c r="C792"/>
  <c r="P792" s="1"/>
  <c r="C793"/>
  <c r="P793" s="1"/>
  <c r="C794"/>
  <c r="P794" s="1"/>
  <c r="C795"/>
  <c r="P795" s="1"/>
  <c r="C796"/>
  <c r="P796" s="1"/>
  <c r="C797"/>
  <c r="P797" s="1"/>
  <c r="C799"/>
  <c r="P799" s="1"/>
  <c r="C800"/>
  <c r="P800" s="1"/>
  <c r="C801"/>
  <c r="P801" s="1"/>
  <c r="C802"/>
  <c r="P802" s="1"/>
  <c r="C803"/>
  <c r="P803" s="1"/>
  <c r="C804"/>
  <c r="P804" s="1"/>
  <c r="C805"/>
  <c r="P805" s="1"/>
  <c r="C807"/>
  <c r="P807" s="1"/>
  <c r="C808"/>
  <c r="P808" s="1"/>
  <c r="C809"/>
  <c r="P809" s="1"/>
  <c r="C810"/>
  <c r="P810" s="1"/>
  <c r="C811"/>
  <c r="P811" s="1"/>
  <c r="C812"/>
  <c r="P812" s="1"/>
  <c r="C813"/>
  <c r="P813" s="1"/>
  <c r="C815"/>
  <c r="P815" s="1"/>
  <c r="C816"/>
  <c r="P816" s="1"/>
  <c r="C817"/>
  <c r="P817" s="1"/>
  <c r="C818"/>
  <c r="P818" s="1"/>
  <c r="C819"/>
  <c r="P819" s="1"/>
  <c r="C820"/>
  <c r="P820" s="1"/>
  <c r="C821"/>
  <c r="P821" s="1"/>
  <c r="C823"/>
  <c r="P823" s="1"/>
  <c r="C824"/>
  <c r="P824" s="1"/>
  <c r="C825"/>
  <c r="P825" s="1"/>
  <c r="C826"/>
  <c r="P826" s="1"/>
  <c r="C827"/>
  <c r="P827" s="1"/>
  <c r="C828"/>
  <c r="P828" s="1"/>
  <c r="C829"/>
  <c r="P829" s="1"/>
  <c r="C831"/>
  <c r="P831" s="1"/>
  <c r="C832"/>
  <c r="P832" s="1"/>
  <c r="C833"/>
  <c r="P833" s="1"/>
  <c r="C834"/>
  <c r="P834" s="1"/>
  <c r="C835"/>
  <c r="P835" s="1"/>
  <c r="C836"/>
  <c r="P836" s="1"/>
  <c r="C837"/>
  <c r="P837" s="1"/>
  <c r="C839"/>
  <c r="P839" s="1"/>
  <c r="C840"/>
  <c r="P840" s="1"/>
  <c r="C841"/>
  <c r="P841" s="1"/>
  <c r="C842"/>
  <c r="C844"/>
  <c r="P844" s="1"/>
  <c r="C845"/>
  <c r="P845" s="1"/>
  <c r="C846"/>
  <c r="P846" s="1"/>
  <c r="C847"/>
  <c r="P847" s="1"/>
  <c r="C849"/>
  <c r="P849" s="1"/>
  <c r="C850"/>
  <c r="P850" s="1"/>
  <c r="C851"/>
  <c r="P851" s="1"/>
  <c r="C852"/>
  <c r="C854"/>
  <c r="P854" s="1"/>
  <c r="C855"/>
  <c r="P855" s="1"/>
  <c r="C856"/>
  <c r="P856" s="1"/>
  <c r="C857"/>
  <c r="P857" s="1"/>
  <c r="C858"/>
  <c r="P858" s="1"/>
  <c r="C859"/>
  <c r="P859" s="1"/>
  <c r="C860"/>
  <c r="P860" s="1"/>
  <c r="C861"/>
  <c r="P861" s="1"/>
  <c r="C862"/>
  <c r="C864"/>
  <c r="P864" s="1"/>
  <c r="C865"/>
  <c r="P865" s="1"/>
  <c r="C866"/>
  <c r="P866" s="1"/>
  <c r="C867"/>
  <c r="P867" s="1"/>
  <c r="C869"/>
  <c r="P869" s="1"/>
  <c r="C870"/>
  <c r="P870" s="1"/>
  <c r="C871"/>
  <c r="P871" s="1"/>
  <c r="C872"/>
  <c r="C874"/>
  <c r="P874" s="1"/>
  <c r="C875"/>
  <c r="P875" s="1"/>
  <c r="C876"/>
  <c r="P876" s="1"/>
  <c r="C877"/>
  <c r="P877" s="1"/>
  <c r="C879"/>
  <c r="P879" s="1"/>
  <c r="C880"/>
  <c r="P880" s="1"/>
  <c r="C881"/>
  <c r="P881" s="1"/>
  <c r="C882"/>
  <c r="C884"/>
  <c r="P884" s="1"/>
  <c r="C885"/>
  <c r="P885" s="1"/>
  <c r="C886"/>
  <c r="P886" s="1"/>
  <c r="C887"/>
  <c r="P887" s="1"/>
  <c r="C889"/>
  <c r="P889" s="1"/>
  <c r="C890"/>
  <c r="P890" s="1"/>
  <c r="C891"/>
  <c r="P891" s="1"/>
  <c r="C892"/>
  <c r="C894"/>
  <c r="P894" s="1"/>
  <c r="C895"/>
  <c r="P895" s="1"/>
  <c r="C896"/>
  <c r="P896" s="1"/>
  <c r="C897"/>
  <c r="P897" s="1"/>
  <c r="C899"/>
  <c r="P899" s="1"/>
  <c r="C900"/>
  <c r="P900" s="1"/>
  <c r="C901"/>
  <c r="P901" s="1"/>
  <c r="C902"/>
  <c r="C904"/>
  <c r="P904" s="1"/>
  <c r="C905"/>
  <c r="P905" s="1"/>
  <c r="C906"/>
  <c r="P906" s="1"/>
  <c r="C907"/>
  <c r="P907" s="1"/>
  <c r="C908"/>
  <c r="P908" s="1"/>
  <c r="C909"/>
  <c r="P909" s="1"/>
  <c r="C910"/>
  <c r="P910" s="1"/>
  <c r="C911"/>
  <c r="P911" s="1"/>
  <c r="C912"/>
  <c r="C914"/>
  <c r="P914" s="1"/>
  <c r="C915"/>
  <c r="P915" s="1"/>
  <c r="C916"/>
  <c r="P916" s="1"/>
  <c r="C917"/>
  <c r="P917" s="1"/>
  <c r="C919"/>
  <c r="P919" s="1"/>
  <c r="C920"/>
  <c r="P920" s="1"/>
  <c r="C921"/>
  <c r="P921" s="1"/>
  <c r="C922"/>
  <c r="C924"/>
  <c r="P924" s="1"/>
  <c r="C925"/>
  <c r="P925" s="1"/>
  <c r="C926"/>
  <c r="P926" s="1"/>
  <c r="C927"/>
  <c r="P927" s="1"/>
  <c r="C929"/>
  <c r="P929" s="1"/>
  <c r="C930"/>
  <c r="P930" s="1"/>
  <c r="C931"/>
  <c r="P931" s="1"/>
  <c r="C932"/>
  <c r="C934"/>
  <c r="P934" s="1"/>
  <c r="C935"/>
  <c r="P935" s="1"/>
  <c r="C936"/>
  <c r="P936" s="1"/>
  <c r="C937"/>
  <c r="P937" s="1"/>
  <c r="C939"/>
  <c r="P939" s="1"/>
  <c r="C940"/>
  <c r="P940" s="1"/>
  <c r="C941"/>
  <c r="P941" s="1"/>
  <c r="C942"/>
  <c r="C944"/>
  <c r="P944" s="1"/>
  <c r="C945"/>
  <c r="P945" s="1"/>
  <c r="C946"/>
  <c r="P946" s="1"/>
  <c r="C947"/>
  <c r="P947" s="1"/>
  <c r="C949"/>
  <c r="P949" s="1"/>
  <c r="C950"/>
  <c r="P950" s="1"/>
  <c r="C951"/>
  <c r="P951" s="1"/>
  <c r="C952"/>
  <c r="C954"/>
  <c r="P954" s="1"/>
  <c r="C955"/>
  <c r="P955" s="1"/>
  <c r="C956"/>
  <c r="P956" s="1"/>
  <c r="C957"/>
  <c r="P957" s="1"/>
  <c r="C959"/>
  <c r="P959" s="1"/>
  <c r="C960"/>
  <c r="P960" s="1"/>
  <c r="C961"/>
  <c r="P961" s="1"/>
  <c r="C962"/>
  <c r="C964"/>
  <c r="P964" s="1"/>
  <c r="C965"/>
  <c r="P965" s="1"/>
  <c r="C966"/>
  <c r="P966" s="1"/>
  <c r="C967"/>
  <c r="P967" s="1"/>
  <c r="C969"/>
  <c r="P969" s="1"/>
  <c r="C970"/>
  <c r="P970" s="1"/>
  <c r="C971"/>
  <c r="P971" s="1"/>
  <c r="C972"/>
  <c r="C974"/>
  <c r="P974" s="1"/>
  <c r="C975"/>
  <c r="P975" s="1"/>
  <c r="C976"/>
  <c r="P976" s="1"/>
  <c r="C977"/>
  <c r="P977" s="1"/>
  <c r="C979"/>
  <c r="P979" s="1"/>
  <c r="C980"/>
  <c r="P980" s="1"/>
  <c r="C981"/>
  <c r="P981" s="1"/>
  <c r="C982"/>
  <c r="C984"/>
  <c r="P984" s="1"/>
  <c r="C985"/>
  <c r="P985" s="1"/>
  <c r="C986"/>
  <c r="P986" s="1"/>
  <c r="C987"/>
  <c r="P987" s="1"/>
  <c r="C988"/>
  <c r="P988" s="1"/>
  <c r="C989"/>
  <c r="P989" s="1"/>
  <c r="C990"/>
  <c r="P990" s="1"/>
  <c r="C991"/>
  <c r="P991" s="1"/>
  <c r="C992"/>
  <c r="C994"/>
  <c r="P994" s="1"/>
  <c r="C995"/>
  <c r="P995" s="1"/>
  <c r="C996"/>
  <c r="P996" s="1"/>
  <c r="C997"/>
  <c r="P997" s="1"/>
  <c r="C998"/>
  <c r="P998" s="1"/>
  <c r="C999"/>
  <c r="P999" s="1"/>
  <c r="C1000"/>
  <c r="C1002"/>
  <c r="P1002" s="1"/>
  <c r="C1003"/>
  <c r="P1003" s="1"/>
  <c r="C1004"/>
  <c r="P1004" s="1"/>
  <c r="C1005"/>
  <c r="P1005" s="1"/>
  <c r="C1006"/>
  <c r="P1006" s="1"/>
  <c r="C1007"/>
  <c r="P1007" s="1"/>
  <c r="C1008"/>
  <c r="C1010"/>
  <c r="P1010" s="1"/>
  <c r="C1011"/>
  <c r="P1011" s="1"/>
  <c r="C1012"/>
  <c r="P1012" s="1"/>
  <c r="C1013"/>
  <c r="P1013" s="1"/>
  <c r="C1014"/>
  <c r="P1014" s="1"/>
  <c r="C1015"/>
  <c r="P1015" s="1"/>
  <c r="C1016"/>
  <c r="C1018"/>
  <c r="P1018" s="1"/>
  <c r="C1019"/>
  <c r="P1019" s="1"/>
  <c r="C1020"/>
  <c r="P1020" s="1"/>
  <c r="C1021"/>
  <c r="P1021" s="1"/>
  <c r="C1022"/>
  <c r="P1022" s="1"/>
  <c r="C1023"/>
  <c r="P1023" s="1"/>
  <c r="C1024"/>
  <c r="C1026"/>
  <c r="P1026" s="1"/>
  <c r="C1027"/>
  <c r="P1027" s="1"/>
  <c r="C1028"/>
  <c r="C1030"/>
  <c r="P1030" s="1"/>
  <c r="C1031"/>
  <c r="P1031" s="1"/>
  <c r="C1032"/>
  <c r="C1034"/>
  <c r="P1034" s="1"/>
  <c r="C1035"/>
  <c r="P1035" s="1"/>
  <c r="C1036"/>
  <c r="P1036" s="1"/>
  <c r="C1037"/>
  <c r="P1037" s="1"/>
  <c r="C1038"/>
  <c r="P1038" s="1"/>
  <c r="C1039"/>
  <c r="P1039" s="1"/>
  <c r="C1040"/>
  <c r="C1042"/>
  <c r="P1042" s="1"/>
  <c r="C1043"/>
  <c r="P1043" s="1"/>
  <c r="C1044"/>
  <c r="P1044" s="1"/>
  <c r="C1045"/>
  <c r="P1045" s="1"/>
  <c r="C1046"/>
  <c r="P1046" s="1"/>
  <c r="C1047"/>
  <c r="P1047" s="1"/>
  <c r="C1048"/>
  <c r="C1050"/>
  <c r="P1050" s="1"/>
  <c r="C1051"/>
  <c r="P1051" s="1"/>
  <c r="C1052"/>
  <c r="P1052" s="1"/>
  <c r="C1053"/>
  <c r="P1053" s="1"/>
  <c r="C1054"/>
  <c r="P1054" s="1"/>
  <c r="C1055"/>
  <c r="P1055" s="1"/>
  <c r="C1056"/>
  <c r="C1058"/>
  <c r="P1058" s="1"/>
  <c r="C1059"/>
  <c r="P1059" s="1"/>
  <c r="C1060"/>
  <c r="C1062"/>
  <c r="P1062" s="1"/>
  <c r="C1063"/>
  <c r="P1063" s="1"/>
  <c r="C1064"/>
  <c r="C1066"/>
  <c r="P1066" s="1"/>
  <c r="C1067"/>
  <c r="P1067" s="1"/>
  <c r="C1068"/>
  <c r="P1068" s="1"/>
  <c r="C1069"/>
  <c r="P1069" s="1"/>
  <c r="C1070"/>
  <c r="P1070" s="1"/>
  <c r="C1071"/>
  <c r="P1071" s="1"/>
  <c r="C1072"/>
  <c r="C1074"/>
  <c r="P1074" s="1"/>
  <c r="C1075"/>
  <c r="P1075" s="1"/>
  <c r="C1076"/>
  <c r="P1076" s="1"/>
  <c r="C1077"/>
  <c r="P1077" s="1"/>
  <c r="C1078"/>
  <c r="P1078" s="1"/>
  <c r="C1079"/>
  <c r="P1079" s="1"/>
  <c r="C1080"/>
  <c r="C1082"/>
  <c r="P1082" s="1"/>
  <c r="C1083"/>
  <c r="P1083" s="1"/>
  <c r="C1084"/>
  <c r="P1084" s="1"/>
  <c r="C1085"/>
  <c r="P1085" s="1"/>
  <c r="C1086"/>
  <c r="P1086" s="1"/>
  <c r="C1087"/>
  <c r="P1087" s="1"/>
  <c r="C1088"/>
  <c r="C1090"/>
  <c r="P1090" s="1"/>
  <c r="C1091"/>
  <c r="P1091" s="1"/>
  <c r="C1092"/>
  <c r="P1092" s="1"/>
  <c r="C1093"/>
  <c r="P1093" s="1"/>
  <c r="C1094"/>
  <c r="P1094" s="1"/>
  <c r="C1095"/>
  <c r="P1095" s="1"/>
  <c r="C1096"/>
  <c r="C1098"/>
  <c r="P1098" s="1"/>
  <c r="C1099"/>
  <c r="P1099" s="1"/>
  <c r="C1100"/>
  <c r="P1100" s="1"/>
  <c r="C1101"/>
  <c r="P1101" s="1"/>
  <c r="C1102"/>
  <c r="P1102" s="1"/>
  <c r="C1103"/>
  <c r="P1103" s="1"/>
  <c r="C1104"/>
  <c r="C1106"/>
  <c r="P1106" s="1"/>
  <c r="C1107"/>
  <c r="P1107" s="1"/>
  <c r="C1108"/>
  <c r="P1108" s="1"/>
  <c r="C1109"/>
  <c r="P1109" s="1"/>
  <c r="C1110"/>
  <c r="P1110" s="1"/>
  <c r="C1111"/>
  <c r="P1111" s="1"/>
  <c r="C1112"/>
  <c r="P1112" s="1"/>
  <c r="C1113"/>
  <c r="P1113" s="1"/>
  <c r="C1114"/>
  <c r="P1114" s="1"/>
  <c r="C1115"/>
  <c r="P1115" s="1"/>
  <c r="C1116"/>
  <c r="P1116" s="1"/>
  <c r="C1117"/>
  <c r="P1117" s="1"/>
  <c r="C1118"/>
  <c r="P1118" s="1"/>
  <c r="C1119"/>
  <c r="P1119" s="1"/>
  <c r="C1120"/>
  <c r="P1120" s="1"/>
  <c r="C1121"/>
  <c r="P1121" s="1"/>
  <c r="C1122"/>
  <c r="P1122" s="1"/>
  <c r="C1123"/>
  <c r="P1123" s="1"/>
  <c r="C1124"/>
  <c r="P1124" s="1"/>
  <c r="C1125"/>
  <c r="P1125" s="1"/>
  <c r="C1126"/>
  <c r="P1126" s="1"/>
  <c r="C1127"/>
  <c r="P1127" s="1"/>
  <c r="C1128"/>
  <c r="P1128" s="1"/>
  <c r="C1129"/>
  <c r="P1129" s="1"/>
  <c r="C1130"/>
  <c r="P1130" s="1"/>
  <c r="C1131"/>
  <c r="P1131" s="1"/>
  <c r="C1133"/>
  <c r="P1133" s="1"/>
  <c r="C1134"/>
  <c r="P1134" s="1"/>
  <c r="C1135"/>
  <c r="P1135" s="1"/>
  <c r="C1136"/>
  <c r="P1136" s="1"/>
  <c r="C1138"/>
  <c r="P1138" s="1"/>
  <c r="C1139"/>
  <c r="P1139" s="1"/>
  <c r="C1140"/>
  <c r="P1140" s="1"/>
  <c r="C1141"/>
  <c r="C1143"/>
  <c r="P1143" s="1"/>
  <c r="C1144"/>
  <c r="P1144" s="1"/>
  <c r="C1145"/>
  <c r="P1145" s="1"/>
  <c r="C1146"/>
  <c r="C1148"/>
  <c r="P1148" s="1"/>
  <c r="C1149"/>
  <c r="P1149" s="1"/>
  <c r="C1150"/>
  <c r="P1150" s="1"/>
  <c r="C1151"/>
  <c r="P1151" s="1"/>
  <c r="C1153"/>
  <c r="P1153" s="1"/>
  <c r="C1154"/>
  <c r="P1154" s="1"/>
  <c r="C1155"/>
  <c r="P1155" s="1"/>
  <c r="C1156"/>
  <c r="P1156" s="1"/>
  <c r="C1157"/>
  <c r="P1157" s="1"/>
  <c r="C1158"/>
  <c r="P1158" s="1"/>
  <c r="C1159"/>
  <c r="P1159" s="1"/>
  <c r="C1160"/>
  <c r="P1160" s="1"/>
  <c r="C1161"/>
  <c r="P1161" s="1"/>
  <c r="C1163"/>
  <c r="P1163" s="1"/>
  <c r="C1164"/>
  <c r="P1164" s="1"/>
  <c r="C1165"/>
  <c r="P1165" s="1"/>
  <c r="C1166"/>
  <c r="C1168"/>
  <c r="P1168" s="1"/>
  <c r="C1169"/>
  <c r="P1169" s="1"/>
  <c r="C1170"/>
  <c r="P1170" s="1"/>
  <c r="C1171"/>
  <c r="C1173"/>
  <c r="P1173" s="1"/>
  <c r="C1174"/>
  <c r="P1174" s="1"/>
  <c r="C1175"/>
  <c r="P1175" s="1"/>
  <c r="C1176"/>
  <c r="P1176" s="1"/>
  <c r="C1178"/>
  <c r="P1178" s="1"/>
  <c r="C1179"/>
  <c r="P1179" s="1"/>
  <c r="C1180"/>
  <c r="P1180" s="1"/>
  <c r="C1181"/>
  <c r="P1181" s="1"/>
  <c r="C1183"/>
  <c r="P1183" s="1"/>
  <c r="C1184"/>
  <c r="P1184" s="1"/>
  <c r="C1185"/>
  <c r="P1185" s="1"/>
  <c r="C1186"/>
  <c r="C1188"/>
  <c r="P1188" s="1"/>
  <c r="C1189"/>
  <c r="P1189" s="1"/>
  <c r="C1190"/>
  <c r="P1190" s="1"/>
  <c r="C1191"/>
  <c r="P1191" s="1"/>
  <c r="C1193"/>
  <c r="P1193" s="1"/>
  <c r="C1194"/>
  <c r="P1194" s="1"/>
  <c r="C1195"/>
  <c r="P1195" s="1"/>
  <c r="C1196"/>
  <c r="C1198"/>
  <c r="P1198" s="1"/>
  <c r="C1199"/>
  <c r="P1199" s="1"/>
  <c r="C1200"/>
  <c r="P1200" s="1"/>
  <c r="C1201"/>
  <c r="P1201" s="1"/>
  <c r="C1203"/>
  <c r="P1203" s="1"/>
  <c r="C1204"/>
  <c r="P1204" s="1"/>
  <c r="C1205"/>
  <c r="P1205" s="1"/>
  <c r="C1206"/>
  <c r="C1208"/>
  <c r="P1208" s="1"/>
  <c r="C1209"/>
  <c r="P1209" s="1"/>
  <c r="C1210"/>
  <c r="P1210" s="1"/>
  <c r="C1211"/>
  <c r="P1211" s="1"/>
  <c r="C1212"/>
  <c r="P1212" s="1"/>
  <c r="C1213"/>
  <c r="P1213" s="1"/>
  <c r="C1214"/>
  <c r="P1214" s="1"/>
  <c r="C1215"/>
  <c r="P1215" s="1"/>
  <c r="C1216"/>
  <c r="P1216" s="1"/>
  <c r="C1218"/>
  <c r="P1218" s="1"/>
  <c r="C1219"/>
  <c r="P1219" s="1"/>
  <c r="C1220"/>
  <c r="P1220" s="1"/>
  <c r="C1221"/>
  <c r="C1223"/>
  <c r="P1223" s="1"/>
  <c r="C1224"/>
  <c r="P1224" s="1"/>
  <c r="C1225"/>
  <c r="P1225" s="1"/>
  <c r="C1226"/>
  <c r="C1228"/>
  <c r="P1228" s="1"/>
  <c r="C1229"/>
  <c r="P1229" s="1"/>
  <c r="C1230"/>
  <c r="P1230" s="1"/>
  <c r="C1231"/>
  <c r="P1231" s="1"/>
  <c r="C1233"/>
  <c r="P1233" s="1"/>
  <c r="C1234"/>
  <c r="P1234" s="1"/>
  <c r="C1235"/>
  <c r="P1235" s="1"/>
  <c r="C1236"/>
  <c r="P1236" s="1"/>
  <c r="C1238"/>
  <c r="P1238" s="1"/>
  <c r="C1239"/>
  <c r="P1239" s="1"/>
  <c r="C1240"/>
  <c r="P1240" s="1"/>
  <c r="C1241"/>
  <c r="P1241" s="1"/>
  <c r="C1243"/>
  <c r="P1243" s="1"/>
  <c r="C1244"/>
  <c r="P1244" s="1"/>
  <c r="C1245"/>
  <c r="P1245" s="1"/>
  <c r="C1246"/>
  <c r="C1248"/>
  <c r="P1248" s="1"/>
  <c r="C1249"/>
  <c r="P1249" s="1"/>
  <c r="C1250"/>
  <c r="P1250" s="1"/>
  <c r="C1251"/>
  <c r="C1253"/>
  <c r="P1253" s="1"/>
  <c r="C1254"/>
  <c r="P1254" s="1"/>
  <c r="C1255"/>
  <c r="P1255" s="1"/>
  <c r="C1256"/>
  <c r="P1256" s="1"/>
  <c r="C1258"/>
  <c r="P1258" s="1"/>
  <c r="C1259"/>
  <c r="P1259" s="1"/>
  <c r="C1260"/>
  <c r="P1260" s="1"/>
  <c r="C1261"/>
  <c r="P1261" s="1"/>
  <c r="C1263"/>
  <c r="P1263" s="1"/>
  <c r="C1264"/>
  <c r="P1264" s="1"/>
  <c r="C1265"/>
  <c r="P1265" s="1"/>
  <c r="C1266"/>
  <c r="C1268"/>
  <c r="P1268" s="1"/>
  <c r="C1269"/>
  <c r="P1269" s="1"/>
  <c r="C1270"/>
  <c r="C1271"/>
  <c r="P1271" s="1"/>
  <c r="C1273"/>
  <c r="P1273" s="1"/>
  <c r="C1274"/>
  <c r="C1275"/>
  <c r="P1275" s="1"/>
  <c r="C1276"/>
  <c r="C1278"/>
  <c r="C1279"/>
  <c r="P1279" s="1"/>
  <c r="C1280"/>
  <c r="C1282"/>
  <c r="C2"/>
  <c r="P2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C1262" l="1"/>
  <c r="P1262" s="1"/>
  <c r="C782"/>
  <c r="P782" s="1"/>
  <c r="C224"/>
  <c r="P224" s="1"/>
  <c r="C1242"/>
  <c r="P1242" s="1"/>
  <c r="C1137"/>
  <c r="P1137" s="1"/>
  <c r="C938"/>
  <c r="P938" s="1"/>
  <c r="C710"/>
  <c r="P710" s="1"/>
  <c r="C702"/>
  <c r="P702" s="1"/>
  <c r="C694"/>
  <c r="P694" s="1"/>
  <c r="C690"/>
  <c r="P690" s="1"/>
  <c r="C686"/>
  <c r="P686" s="1"/>
  <c r="C304"/>
  <c r="P304" s="1"/>
  <c r="C204"/>
  <c r="P204" s="1"/>
  <c r="C750"/>
  <c r="P750" s="1"/>
  <c r="C742"/>
  <c r="P742" s="1"/>
  <c r="C734"/>
  <c r="P734" s="1"/>
  <c r="C730"/>
  <c r="P730" s="1"/>
  <c r="C1192"/>
  <c r="P1192" s="1"/>
  <c r="C364"/>
  <c r="P364" s="1"/>
  <c r="C244"/>
  <c r="P244" s="1"/>
  <c r="C726"/>
  <c r="P726" s="1"/>
  <c r="C718"/>
  <c r="P718" s="1"/>
  <c r="C676"/>
  <c r="P676" s="1"/>
  <c r="C596"/>
  <c r="P596" s="1"/>
  <c r="C1272"/>
  <c r="P1272" s="1"/>
  <c r="C1217"/>
  <c r="P1217" s="1"/>
  <c r="C1162"/>
  <c r="P1162" s="1"/>
  <c r="C948"/>
  <c r="P948" s="1"/>
  <c r="C868"/>
  <c r="P868" s="1"/>
  <c r="C636"/>
  <c r="P636" s="1"/>
  <c r="C556"/>
  <c r="P556" s="1"/>
  <c r="C438"/>
  <c r="P438" s="1"/>
  <c r="C430"/>
  <c r="P430" s="1"/>
  <c r="C422"/>
  <c r="P422" s="1"/>
  <c r="C414"/>
  <c r="P414" s="1"/>
  <c r="C406"/>
  <c r="P406" s="1"/>
  <c r="C398"/>
  <c r="P398" s="1"/>
  <c r="C344"/>
  <c r="P344" s="1"/>
  <c r="C264"/>
  <c r="P264" s="1"/>
  <c r="C184"/>
  <c r="P184" s="1"/>
  <c r="C1237"/>
  <c r="P1237" s="1"/>
  <c r="C1182"/>
  <c r="P1182" s="1"/>
  <c r="C1132"/>
  <c r="P1132" s="1"/>
  <c r="C978"/>
  <c r="P978" s="1"/>
  <c r="C898"/>
  <c r="P898" s="1"/>
  <c r="C646"/>
  <c r="P646" s="1"/>
  <c r="C566"/>
  <c r="P566" s="1"/>
  <c r="P1196"/>
  <c r="C1197"/>
  <c r="P1197" s="1"/>
  <c r="P1141"/>
  <c r="C1142"/>
  <c r="P1251"/>
  <c r="C1252"/>
  <c r="P1252" s="1"/>
  <c r="C1247"/>
  <c r="P1246"/>
  <c r="P1280"/>
  <c r="C1281"/>
  <c r="P1281" s="1"/>
  <c r="P1276"/>
  <c r="C1277"/>
  <c r="P1277" s="1"/>
  <c r="P1221"/>
  <c r="C1222"/>
  <c r="P1222" s="1"/>
  <c r="P1171"/>
  <c r="C1172"/>
  <c r="P1172" s="1"/>
  <c r="C1167"/>
  <c r="P1166"/>
  <c r="P1266"/>
  <c r="C1187"/>
  <c r="P1186"/>
  <c r="C1081"/>
  <c r="P1080"/>
  <c r="C1057"/>
  <c r="P1056"/>
  <c r="C1029"/>
  <c r="P1028"/>
  <c r="C1001"/>
  <c r="P1000"/>
  <c r="C983"/>
  <c r="P982"/>
  <c r="C943"/>
  <c r="P942"/>
  <c r="C903"/>
  <c r="P902"/>
  <c r="C863"/>
  <c r="P862"/>
  <c r="C681"/>
  <c r="P680"/>
  <c r="C641"/>
  <c r="P640"/>
  <c r="C601"/>
  <c r="P600"/>
  <c r="C561"/>
  <c r="P560"/>
  <c r="C505"/>
  <c r="P504"/>
  <c r="C359"/>
  <c r="P359" s="1"/>
  <c r="C319"/>
  <c r="P319" s="1"/>
  <c r="C279"/>
  <c r="P279" s="1"/>
  <c r="C239"/>
  <c r="P239" s="1"/>
  <c r="C199"/>
  <c r="P199" s="1"/>
  <c r="C1105"/>
  <c r="P1104"/>
  <c r="C1073"/>
  <c r="P1072"/>
  <c r="C1049"/>
  <c r="P1048"/>
  <c r="C1025"/>
  <c r="P1024"/>
  <c r="C993"/>
  <c r="P992"/>
  <c r="C953"/>
  <c r="P952"/>
  <c r="C913"/>
  <c r="P912"/>
  <c r="C873"/>
  <c r="P872"/>
  <c r="C651"/>
  <c r="P650"/>
  <c r="C611"/>
  <c r="P610"/>
  <c r="C571"/>
  <c r="P570"/>
  <c r="C531"/>
  <c r="P530"/>
  <c r="C457"/>
  <c r="P456"/>
  <c r="C395"/>
  <c r="P394"/>
  <c r="C374"/>
  <c r="P373"/>
  <c r="C369"/>
  <c r="P368"/>
  <c r="C334"/>
  <c r="P333"/>
  <c r="C329"/>
  <c r="P328"/>
  <c r="C294"/>
  <c r="P293"/>
  <c r="C289"/>
  <c r="P288"/>
  <c r="C254"/>
  <c r="P253"/>
  <c r="C249"/>
  <c r="P248"/>
  <c r="C214"/>
  <c r="P213"/>
  <c r="C209"/>
  <c r="P208"/>
  <c r="C174"/>
  <c r="P173"/>
  <c r="C169"/>
  <c r="P168"/>
  <c r="C1227"/>
  <c r="P1226"/>
  <c r="C1147"/>
  <c r="P1146"/>
  <c r="C1097"/>
  <c r="P1096"/>
  <c r="C1065"/>
  <c r="P1064"/>
  <c r="C1041"/>
  <c r="P1040"/>
  <c r="C1017"/>
  <c r="P1016"/>
  <c r="C963"/>
  <c r="P962"/>
  <c r="C923"/>
  <c r="P922"/>
  <c r="C883"/>
  <c r="P882"/>
  <c r="C843"/>
  <c r="P842"/>
  <c r="C753"/>
  <c r="P752"/>
  <c r="C661"/>
  <c r="P660"/>
  <c r="C621"/>
  <c r="P620"/>
  <c r="C581"/>
  <c r="P580"/>
  <c r="C541"/>
  <c r="P540"/>
  <c r="C441"/>
  <c r="P440"/>
  <c r="C958"/>
  <c r="P958" s="1"/>
  <c r="C918"/>
  <c r="P918" s="1"/>
  <c r="C878"/>
  <c r="P878" s="1"/>
  <c r="C838"/>
  <c r="P838" s="1"/>
  <c r="C830"/>
  <c r="P830" s="1"/>
  <c r="C822"/>
  <c r="P822" s="1"/>
  <c r="C814"/>
  <c r="P814" s="1"/>
  <c r="C806"/>
  <c r="P806" s="1"/>
  <c r="C798"/>
  <c r="P798" s="1"/>
  <c r="C790"/>
  <c r="C656"/>
  <c r="C616"/>
  <c r="P616" s="1"/>
  <c r="C576"/>
  <c r="P576" s="1"/>
  <c r="C536"/>
  <c r="P536" s="1"/>
  <c r="C502"/>
  <c r="P502" s="1"/>
  <c r="C494"/>
  <c r="P494" s="1"/>
  <c r="C486"/>
  <c r="P486" s="1"/>
  <c r="C478"/>
  <c r="P478" s="1"/>
  <c r="C470"/>
  <c r="P470" s="1"/>
  <c r="C462"/>
  <c r="P462" s="1"/>
  <c r="C339"/>
  <c r="P339" s="1"/>
  <c r="C299"/>
  <c r="P299" s="1"/>
  <c r="C259"/>
  <c r="C219"/>
  <c r="P219" s="1"/>
  <c r="C179"/>
  <c r="P179" s="1"/>
  <c r="P1282"/>
  <c r="P1278"/>
  <c r="P1274"/>
  <c r="P1270"/>
  <c r="C1207"/>
  <c r="P1206"/>
  <c r="C1089"/>
  <c r="P1088"/>
  <c r="C1061"/>
  <c r="P1060"/>
  <c r="C1033"/>
  <c r="P1032"/>
  <c r="C1009"/>
  <c r="P1008"/>
  <c r="C973"/>
  <c r="P972"/>
  <c r="C933"/>
  <c r="P932"/>
  <c r="C893"/>
  <c r="P892"/>
  <c r="C853"/>
  <c r="P852"/>
  <c r="C787"/>
  <c r="P786"/>
  <c r="C713"/>
  <c r="P712"/>
  <c r="C671"/>
  <c r="P670"/>
  <c r="C631"/>
  <c r="P630"/>
  <c r="C591"/>
  <c r="P590"/>
  <c r="C551"/>
  <c r="P550"/>
  <c r="C354"/>
  <c r="P353"/>
  <c r="C349"/>
  <c r="P348"/>
  <c r="C314"/>
  <c r="P313"/>
  <c r="C309"/>
  <c r="P308"/>
  <c r="C274"/>
  <c r="P273"/>
  <c r="C269"/>
  <c r="P268"/>
  <c r="C234"/>
  <c r="P233"/>
  <c r="C229"/>
  <c r="P228"/>
  <c r="C194"/>
  <c r="P193"/>
  <c r="C189"/>
  <c r="P188"/>
  <c r="C1257"/>
  <c r="P1257" s="1"/>
  <c r="C1232"/>
  <c r="P1232" s="1"/>
  <c r="C1202"/>
  <c r="P1202" s="1"/>
  <c r="C1177"/>
  <c r="P1177" s="1"/>
  <c r="C1152"/>
  <c r="P1152" s="1"/>
  <c r="C968"/>
  <c r="P968" s="1"/>
  <c r="C928"/>
  <c r="P928" s="1"/>
  <c r="C888"/>
  <c r="P888" s="1"/>
  <c r="C848"/>
  <c r="P848" s="1"/>
  <c r="C774"/>
  <c r="P774" s="1"/>
  <c r="C766"/>
  <c r="P766" s="1"/>
  <c r="C758"/>
  <c r="P758" s="1"/>
  <c r="C666"/>
  <c r="P666" s="1"/>
  <c r="C626"/>
  <c r="P626" s="1"/>
  <c r="C586"/>
  <c r="P586" s="1"/>
  <c r="C546"/>
  <c r="P546" s="1"/>
  <c r="C1267"/>
  <c r="K120" i="3"/>
  <c r="M180"/>
  <c r="K180"/>
  <c r="M178"/>
  <c r="N179" s="1"/>
  <c r="V7"/>
  <c r="M179" l="1"/>
  <c r="P843" i="4"/>
  <c r="P1147"/>
  <c r="P289"/>
  <c r="P531"/>
  <c r="P234"/>
  <c r="P354"/>
  <c r="P787"/>
  <c r="P973"/>
  <c r="P561"/>
  <c r="P943"/>
  <c r="P1187"/>
  <c r="P189"/>
  <c r="P229"/>
  <c r="P269"/>
  <c r="P309"/>
  <c r="P349"/>
  <c r="P551"/>
  <c r="P631"/>
  <c r="P713"/>
  <c r="P853"/>
  <c r="P933"/>
  <c r="P1009"/>
  <c r="P1061"/>
  <c r="P1207"/>
  <c r="P790"/>
  <c r="P505"/>
  <c r="P601"/>
  <c r="P681"/>
  <c r="P903"/>
  <c r="P983"/>
  <c r="P1029"/>
  <c r="P1081"/>
  <c r="P1247"/>
  <c r="P1142"/>
  <c r="P259"/>
  <c r="P661"/>
  <c r="P1065"/>
  <c r="P249"/>
  <c r="P395"/>
  <c r="P953"/>
  <c r="P1025"/>
  <c r="P1073"/>
  <c r="P441"/>
  <c r="P923"/>
  <c r="P169"/>
  <c r="P329"/>
  <c r="P611"/>
  <c r="P1267"/>
  <c r="P274"/>
  <c r="P591"/>
  <c r="P893"/>
  <c r="P1033"/>
  <c r="P1089"/>
  <c r="P863"/>
  <c r="P1057"/>
  <c r="P656"/>
  <c r="P581"/>
  <c r="P1017"/>
  <c r="P209"/>
  <c r="P369"/>
  <c r="P873"/>
  <c r="P194"/>
  <c r="P314"/>
  <c r="P671"/>
  <c r="P641"/>
  <c r="P1001"/>
  <c r="P541"/>
  <c r="P621"/>
  <c r="P753"/>
  <c r="P883"/>
  <c r="P963"/>
  <c r="P1041"/>
  <c r="P1097"/>
  <c r="P1227"/>
  <c r="P174"/>
  <c r="P214"/>
  <c r="P254"/>
  <c r="P294"/>
  <c r="P334"/>
  <c r="P374"/>
  <c r="P457"/>
  <c r="P571"/>
  <c r="P651"/>
  <c r="P913"/>
  <c r="P993"/>
  <c r="P1049"/>
  <c r="P1105"/>
  <c r="P1167"/>
  <c r="X9" i="3"/>
  <c r="X8"/>
  <c r="X7"/>
  <c r="X6"/>
  <c r="W9"/>
  <c r="W8"/>
  <c r="W7"/>
  <c r="W6"/>
  <c r="V8"/>
  <c r="V9"/>
  <c r="V6"/>
  <c r="Z7" l="1"/>
  <c r="AA7"/>
  <c r="Z6"/>
  <c r="AA6"/>
  <c r="Z8"/>
  <c r="AA8"/>
  <c r="Z9"/>
  <c r="AA9"/>
  <c r="G144" i="2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39"/>
  <c r="G140"/>
  <c r="G141"/>
  <c r="G142"/>
  <c r="G143"/>
  <c r="G138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A93"/>
  <c r="A137" s="1"/>
  <c r="A181" s="1"/>
  <c r="A225" s="1"/>
  <c r="G92"/>
  <c r="A92"/>
  <c r="A136" s="1"/>
  <c r="A180" s="1"/>
  <c r="A224" s="1"/>
  <c r="G91"/>
  <c r="A91"/>
  <c r="A135"/>
  <c r="A179" s="1"/>
  <c r="A223" s="1"/>
  <c r="G90"/>
  <c r="A90"/>
  <c r="A134"/>
  <c r="A178" s="1"/>
  <c r="A222" s="1"/>
  <c r="G89"/>
  <c r="A89"/>
  <c r="A133" s="1"/>
  <c r="A177" s="1"/>
  <c r="A221" s="1"/>
  <c r="G88"/>
  <c r="A88"/>
  <c r="A132" s="1"/>
  <c r="A176" s="1"/>
  <c r="A220" s="1"/>
  <c r="G87"/>
  <c r="A87"/>
  <c r="A131" s="1"/>
  <c r="A175" s="1"/>
  <c r="A219" s="1"/>
  <c r="G86"/>
  <c r="A86"/>
  <c r="A130" s="1"/>
  <c r="A174" s="1"/>
  <c r="A218" s="1"/>
  <c r="G85"/>
  <c r="A85"/>
  <c r="A129" s="1"/>
  <c r="A173" s="1"/>
  <c r="A217" s="1"/>
  <c r="G84"/>
  <c r="A84"/>
  <c r="A128" s="1"/>
  <c r="A172" s="1"/>
  <c r="A216" s="1"/>
  <c r="G83"/>
  <c r="A83"/>
  <c r="A127"/>
  <c r="A171" s="1"/>
  <c r="A215" s="1"/>
  <c r="G82"/>
  <c r="A82"/>
  <c r="A126"/>
  <c r="A170" s="1"/>
  <c r="A214" s="1"/>
  <c r="G81"/>
  <c r="A81"/>
  <c r="A125" s="1"/>
  <c r="A169" s="1"/>
  <c r="A213" s="1"/>
  <c r="G80"/>
  <c r="A80"/>
  <c r="A124" s="1"/>
  <c r="A168" s="1"/>
  <c r="A212" s="1"/>
  <c r="G79"/>
  <c r="A79"/>
  <c r="A123" s="1"/>
  <c r="A167" s="1"/>
  <c r="A211" s="1"/>
  <c r="G78"/>
  <c r="A78"/>
  <c r="A122"/>
  <c r="A166" s="1"/>
  <c r="A210" s="1"/>
  <c r="G77"/>
  <c r="A77"/>
  <c r="A121" s="1"/>
  <c r="A165" s="1"/>
  <c r="A209" s="1"/>
  <c r="G76"/>
  <c r="A76"/>
  <c r="A120" s="1"/>
  <c r="A164" s="1"/>
  <c r="A208" s="1"/>
  <c r="G75"/>
  <c r="A75"/>
  <c r="A119" s="1"/>
  <c r="A163" s="1"/>
  <c r="A207" s="1"/>
  <c r="G74"/>
  <c r="A74"/>
  <c r="A118" s="1"/>
  <c r="A162" s="1"/>
  <c r="A206" s="1"/>
  <c r="G73"/>
  <c r="A73"/>
  <c r="A117"/>
  <c r="A161" s="1"/>
  <c r="A205" s="1"/>
  <c r="G72"/>
  <c r="A72"/>
  <c r="A116" s="1"/>
  <c r="A160" s="1"/>
  <c r="A204" s="1"/>
  <c r="G71"/>
  <c r="A71"/>
  <c r="A115"/>
  <c r="A159" s="1"/>
  <c r="A203" s="1"/>
  <c r="G70"/>
  <c r="A70"/>
  <c r="A114" s="1"/>
  <c r="A158" s="1"/>
  <c r="A202" s="1"/>
  <c r="G69"/>
  <c r="A69"/>
  <c r="A113" s="1"/>
  <c r="A157" s="1"/>
  <c r="A201" s="1"/>
  <c r="G68"/>
  <c r="A68"/>
  <c r="A112" s="1"/>
  <c r="A156" s="1"/>
  <c r="A200" s="1"/>
  <c r="G67"/>
  <c r="A67"/>
  <c r="A111"/>
  <c r="A155" s="1"/>
  <c r="A199" s="1"/>
  <c r="G66"/>
  <c r="A66"/>
  <c r="A110" s="1"/>
  <c r="A154" s="1"/>
  <c r="A198" s="1"/>
  <c r="G65"/>
  <c r="A65"/>
  <c r="A109"/>
  <c r="A153" s="1"/>
  <c r="A197" s="1"/>
  <c r="G64"/>
  <c r="A64"/>
  <c r="A108"/>
  <c r="A152" s="1"/>
  <c r="A196" s="1"/>
  <c r="G63"/>
  <c r="A63"/>
  <c r="A107" s="1"/>
  <c r="A151" s="1"/>
  <c r="A195" s="1"/>
  <c r="G62"/>
  <c r="A62"/>
  <c r="A106" s="1"/>
  <c r="A150" s="1"/>
  <c r="A194" s="1"/>
  <c r="G61"/>
  <c r="A61"/>
  <c r="A105"/>
  <c r="A149" s="1"/>
  <c r="A193" s="1"/>
  <c r="G60"/>
  <c r="A60"/>
  <c r="A104"/>
  <c r="A148" s="1"/>
  <c r="A192" s="1"/>
  <c r="G59"/>
  <c r="A59"/>
  <c r="A103" s="1"/>
  <c r="A147" s="1"/>
  <c r="A191" s="1"/>
  <c r="G58"/>
  <c r="A58"/>
  <c r="A102" s="1"/>
  <c r="A146" s="1"/>
  <c r="A190" s="1"/>
  <c r="G57"/>
  <c r="A57"/>
  <c r="A101" s="1"/>
  <c r="A145" s="1"/>
  <c r="A189" s="1"/>
  <c r="G56"/>
  <c r="A56"/>
  <c r="A100" s="1"/>
  <c r="A144" s="1"/>
  <c r="A188" s="1"/>
  <c r="G55"/>
  <c r="A55"/>
  <c r="A99" s="1"/>
  <c r="A143" s="1"/>
  <c r="A187" s="1"/>
  <c r="G54"/>
  <c r="A54"/>
  <c r="A98" s="1"/>
  <c r="A142" s="1"/>
  <c r="A186" s="1"/>
  <c r="G53"/>
  <c r="A53"/>
  <c r="A97" s="1"/>
  <c r="A141" s="1"/>
  <c r="A185" s="1"/>
  <c r="G52"/>
  <c r="A52"/>
  <c r="A96" s="1"/>
  <c r="A140" s="1"/>
  <c r="A184" s="1"/>
  <c r="G51"/>
  <c r="A51"/>
  <c r="A95"/>
  <c r="A139" s="1"/>
  <c r="A183" s="1"/>
  <c r="G50"/>
  <c r="A50"/>
  <c r="A94" s="1"/>
  <c r="A138" s="1"/>
  <c r="A182" s="1"/>
  <c r="F25" i="4" l="1"/>
  <c r="E147"/>
  <c r="E9"/>
  <c r="E115"/>
  <c r="E3"/>
  <c r="E83"/>
  <c r="E210"/>
  <c r="E51"/>
  <c r="E183"/>
  <c r="E11"/>
  <c r="E1191"/>
  <c r="E1083"/>
  <c r="E971"/>
  <c r="F1036"/>
  <c r="E944"/>
  <c r="G900"/>
  <c r="M900" s="1"/>
  <c r="F1193"/>
  <c r="E1149"/>
  <c r="E1117"/>
  <c r="G1081"/>
  <c r="M1081" s="1"/>
  <c r="G1045"/>
  <c r="M1045" s="1"/>
  <c r="G1017"/>
  <c r="M1017" s="1"/>
  <c r="G985"/>
  <c r="M985" s="1"/>
  <c r="G949"/>
  <c r="M949" s="1"/>
  <c r="E917"/>
  <c r="E885"/>
  <c r="G853"/>
  <c r="M853" s="1"/>
  <c r="E821"/>
  <c r="F765"/>
  <c r="F449"/>
  <c r="F357"/>
  <c r="F277"/>
  <c r="F201"/>
  <c r="F153"/>
  <c r="F133"/>
  <c r="F113"/>
  <c r="F89"/>
  <c r="F69"/>
  <c r="F49"/>
  <c r="F21"/>
  <c r="E1259"/>
  <c r="G1159"/>
  <c r="M1159" s="1"/>
  <c r="E1047"/>
  <c r="E935"/>
  <c r="E964"/>
  <c r="E916"/>
  <c r="E872"/>
  <c r="E1161"/>
  <c r="E1129"/>
  <c r="G1101"/>
  <c r="M1101" s="1"/>
  <c r="G1069"/>
  <c r="M1069" s="1"/>
  <c r="E1037"/>
  <c r="E1005"/>
  <c r="G973"/>
  <c r="M973" s="1"/>
  <c r="G945"/>
  <c r="M945" s="1"/>
  <c r="G913"/>
  <c r="M913" s="1"/>
  <c r="E881"/>
  <c r="E849"/>
  <c r="E817"/>
  <c r="F757"/>
  <c r="F1210"/>
  <c r="F998"/>
  <c r="G674"/>
  <c r="M674" s="1"/>
  <c r="E530"/>
  <c r="E402"/>
  <c r="G194"/>
  <c r="M194" s="1"/>
  <c r="E1223"/>
  <c r="E1063"/>
  <c r="E939"/>
  <c r="E907"/>
  <c r="G891"/>
  <c r="M891" s="1"/>
  <c r="E875"/>
  <c r="E859"/>
  <c r="G843"/>
  <c r="M843" s="1"/>
  <c r="E827"/>
  <c r="E811"/>
  <c r="E775"/>
  <c r="G711"/>
  <c r="M711" s="1"/>
  <c r="G695"/>
  <c r="M695" s="1"/>
  <c r="E679"/>
  <c r="G647"/>
  <c r="M647" s="1"/>
  <c r="G611"/>
  <c r="M611" s="1"/>
  <c r="G591"/>
  <c r="M591" s="1"/>
  <c r="G563"/>
  <c r="M563" s="1"/>
  <c r="G527"/>
  <c r="M527" s="1"/>
  <c r="G511"/>
  <c r="M511" s="1"/>
  <c r="E471"/>
  <c r="E407"/>
  <c r="G383"/>
  <c r="M383" s="1"/>
  <c r="G347"/>
  <c r="M347" s="1"/>
  <c r="E327"/>
  <c r="G299"/>
  <c r="M299" s="1"/>
  <c r="G263"/>
  <c r="M263" s="1"/>
  <c r="E231"/>
  <c r="G215"/>
  <c r="M215" s="1"/>
  <c r="G179"/>
  <c r="M179" s="1"/>
  <c r="E155"/>
  <c r="E107"/>
  <c r="E67"/>
  <c r="E23"/>
  <c r="E1239"/>
  <c r="E1131"/>
  <c r="E999"/>
  <c r="E972"/>
  <c r="E924"/>
  <c r="E868"/>
  <c r="E844"/>
  <c r="E824"/>
  <c r="E808"/>
  <c r="E776"/>
  <c r="E1211"/>
  <c r="E1111"/>
  <c r="E1003"/>
  <c r="F1260"/>
  <c r="E956"/>
  <c r="E912"/>
  <c r="E848"/>
  <c r="E1157"/>
  <c r="E1125"/>
  <c r="G1089"/>
  <c r="M1089" s="1"/>
  <c r="E1053"/>
  <c r="G1025"/>
  <c r="M1025" s="1"/>
  <c r="G989"/>
  <c r="M989" s="1"/>
  <c r="E961"/>
  <c r="E925"/>
  <c r="G893"/>
  <c r="M893" s="1"/>
  <c r="E861"/>
  <c r="E829"/>
  <c r="F773"/>
  <c r="F545"/>
  <c r="F361"/>
  <c r="F285"/>
  <c r="F205"/>
  <c r="F161"/>
  <c r="F137"/>
  <c r="F117"/>
  <c r="F97"/>
  <c r="F73"/>
  <c r="F53"/>
  <c r="F33"/>
  <c r="E5"/>
  <c r="E1179"/>
  <c r="E1079"/>
  <c r="E955"/>
  <c r="G976"/>
  <c r="M976" s="1"/>
  <c r="E928"/>
  <c r="E884"/>
  <c r="E1169"/>
  <c r="E1137"/>
  <c r="G1105"/>
  <c r="M1105" s="1"/>
  <c r="E1077"/>
  <c r="G1049"/>
  <c r="M1049" s="1"/>
  <c r="E1013"/>
  <c r="E981"/>
  <c r="G953"/>
  <c r="M953" s="1"/>
  <c r="E921"/>
  <c r="E889"/>
  <c r="E857"/>
  <c r="E825"/>
  <c r="F769"/>
  <c r="F549"/>
  <c r="F1054"/>
  <c r="E706"/>
  <c r="E578"/>
  <c r="G466"/>
  <c r="M466" s="1"/>
  <c r="G274"/>
  <c r="M274" s="1"/>
  <c r="G1247"/>
  <c r="M1247" s="1"/>
  <c r="E1115"/>
  <c r="G963"/>
  <c r="M963" s="1"/>
  <c r="E911"/>
  <c r="E895"/>
  <c r="E879"/>
  <c r="G863"/>
  <c r="M863" s="1"/>
  <c r="G847"/>
  <c r="M847" s="1"/>
  <c r="E831"/>
  <c r="E815"/>
  <c r="G787"/>
  <c r="M787" s="1"/>
  <c r="E727"/>
  <c r="G699"/>
  <c r="M699" s="1"/>
  <c r="G683"/>
  <c r="M683" s="1"/>
  <c r="G651"/>
  <c r="M651" s="1"/>
  <c r="E615"/>
  <c r="E599"/>
  <c r="G567"/>
  <c r="M567" s="1"/>
  <c r="G531"/>
  <c r="M531" s="1"/>
  <c r="G515"/>
  <c r="M515" s="1"/>
  <c r="E487"/>
  <c r="E423"/>
  <c r="G387"/>
  <c r="M387" s="1"/>
  <c r="E359"/>
  <c r="G335"/>
  <c r="M335" s="1"/>
  <c r="G303"/>
  <c r="M303" s="1"/>
  <c r="G267"/>
  <c r="M267" s="1"/>
  <c r="E247"/>
  <c r="G219"/>
  <c r="M219" s="1"/>
  <c r="G183"/>
  <c r="M183" s="1"/>
  <c r="E163"/>
  <c r="E123"/>
  <c r="E75"/>
  <c r="E35"/>
  <c r="E1255"/>
  <c r="E1163"/>
  <c r="E1031"/>
  <c r="E919"/>
  <c r="G936"/>
  <c r="M936" s="1"/>
  <c r="E880"/>
  <c r="E852"/>
  <c r="E828"/>
  <c r="E812"/>
  <c r="E780"/>
  <c r="G752"/>
  <c r="M752" s="1"/>
  <c r="G736"/>
  <c r="M736" s="1"/>
  <c r="G720"/>
  <c r="M720" s="1"/>
  <c r="E696"/>
  <c r="E664"/>
  <c r="E648"/>
  <c r="G616"/>
  <c r="M616" s="1"/>
  <c r="E588"/>
  <c r="G572"/>
  <c r="M572" s="1"/>
  <c r="G540"/>
  <c r="M540" s="1"/>
  <c r="E520"/>
  <c r="E488"/>
  <c r="E456"/>
  <c r="G432"/>
  <c r="M432" s="1"/>
  <c r="G416"/>
  <c r="M416" s="1"/>
  <c r="G400"/>
  <c r="M400" s="1"/>
  <c r="E376"/>
  <c r="E348"/>
  <c r="E316"/>
  <c r="E284"/>
  <c r="E264"/>
  <c r="G232"/>
  <c r="M232" s="1"/>
  <c r="E200"/>
  <c r="E12"/>
  <c r="E931"/>
  <c r="E631"/>
  <c r="E428"/>
  <c r="F347"/>
  <c r="F724"/>
  <c r="E903"/>
  <c r="E551"/>
  <c r="F312"/>
  <c r="F927"/>
  <c r="E891"/>
  <c r="E391"/>
  <c r="F383"/>
  <c r="G1243"/>
  <c r="M1243" s="1"/>
  <c r="G1147"/>
  <c r="M1147" s="1"/>
  <c r="E1035"/>
  <c r="G927"/>
  <c r="M927" s="1"/>
  <c r="E968"/>
  <c r="E920"/>
  <c r="E876"/>
  <c r="E1165"/>
  <c r="E1133"/>
  <c r="G1097"/>
  <c r="M1097" s="1"/>
  <c r="G1065"/>
  <c r="M1065" s="1"/>
  <c r="G1033"/>
  <c r="M1033" s="1"/>
  <c r="E997"/>
  <c r="E969"/>
  <c r="G933"/>
  <c r="M933" s="1"/>
  <c r="E901"/>
  <c r="G869"/>
  <c r="M869" s="1"/>
  <c r="E837"/>
  <c r="F785"/>
  <c r="F629"/>
  <c r="F365"/>
  <c r="F321"/>
  <c r="F237"/>
  <c r="F165"/>
  <c r="F145"/>
  <c r="F121"/>
  <c r="F101"/>
  <c r="F81"/>
  <c r="F57"/>
  <c r="F37"/>
  <c r="G13"/>
  <c r="M13" s="1"/>
  <c r="E1195"/>
  <c r="E1099"/>
  <c r="G983"/>
  <c r="M983" s="1"/>
  <c r="F1176"/>
  <c r="G940"/>
  <c r="M940" s="1"/>
  <c r="E892"/>
  <c r="E836"/>
  <c r="E1145"/>
  <c r="E1113"/>
  <c r="E1085"/>
  <c r="G1057"/>
  <c r="M1057" s="1"/>
  <c r="G1021"/>
  <c r="M1021" s="1"/>
  <c r="G993"/>
  <c r="M993" s="1"/>
  <c r="E957"/>
  <c r="E929"/>
  <c r="E897"/>
  <c r="G865"/>
  <c r="M865" s="1"/>
  <c r="E833"/>
  <c r="F781"/>
  <c r="F585"/>
  <c r="F1074"/>
  <c r="E722"/>
  <c r="E594"/>
  <c r="G482"/>
  <c r="M482" s="1"/>
  <c r="E338"/>
  <c r="E1271"/>
  <c r="E1143"/>
  <c r="E987"/>
  <c r="G923"/>
  <c r="M923" s="1"/>
  <c r="E899"/>
  <c r="G883"/>
  <c r="M883" s="1"/>
  <c r="E867"/>
  <c r="G851"/>
  <c r="M851" s="1"/>
  <c r="E835"/>
  <c r="E819"/>
  <c r="E791"/>
  <c r="E743"/>
  <c r="G703"/>
  <c r="M703" s="1"/>
  <c r="G687"/>
  <c r="M687" s="1"/>
  <c r="E663"/>
  <c r="G631"/>
  <c r="M631" s="1"/>
  <c r="G603"/>
  <c r="M603" s="1"/>
  <c r="G571"/>
  <c r="M571" s="1"/>
  <c r="E535"/>
  <c r="G519"/>
  <c r="M519" s="1"/>
  <c r="E503"/>
  <c r="E439"/>
  <c r="G391"/>
  <c r="M391" s="1"/>
  <c r="G375"/>
  <c r="M375" s="1"/>
  <c r="G339"/>
  <c r="M339" s="1"/>
  <c r="G307"/>
  <c r="M307" s="1"/>
  <c r="E279"/>
  <c r="G255"/>
  <c r="M255" s="1"/>
  <c r="G223"/>
  <c r="M223" s="1"/>
  <c r="G187"/>
  <c r="M187" s="1"/>
  <c r="E171"/>
  <c r="E131"/>
  <c r="E91"/>
  <c r="E43"/>
  <c r="E1275"/>
  <c r="G1187"/>
  <c r="M1187" s="1"/>
  <c r="E1067"/>
  <c r="G943"/>
  <c r="M943" s="1"/>
  <c r="E948"/>
  <c r="G896"/>
  <c r="M896" s="1"/>
  <c r="G856"/>
  <c r="M856" s="1"/>
  <c r="E832"/>
  <c r="E816"/>
  <c r="E792"/>
  <c r="E760"/>
  <c r="G740"/>
  <c r="M740" s="1"/>
  <c r="G724"/>
  <c r="M724" s="1"/>
  <c r="E700"/>
  <c r="E668"/>
  <c r="G652"/>
  <c r="M652" s="1"/>
  <c r="G620"/>
  <c r="M620" s="1"/>
  <c r="E600"/>
  <c r="G576"/>
  <c r="M576" s="1"/>
  <c r="E552"/>
  <c r="E524"/>
  <c r="E492"/>
  <c r="E460"/>
  <c r="G436"/>
  <c r="M436" s="1"/>
  <c r="G420"/>
  <c r="M420" s="1"/>
  <c r="G404"/>
  <c r="M404" s="1"/>
  <c r="E380"/>
  <c r="G352"/>
  <c r="M352" s="1"/>
  <c r="E328"/>
  <c r="E296"/>
  <c r="E268"/>
  <c r="E236"/>
  <c r="E204"/>
  <c r="E184"/>
  <c r="E1207"/>
  <c r="E716"/>
  <c r="E519"/>
  <c r="E263"/>
  <c r="F603"/>
  <c r="G1267"/>
  <c r="M1267" s="1"/>
  <c r="G1167"/>
  <c r="M1167" s="1"/>
  <c r="E1051"/>
  <c r="E951"/>
  <c r="G980"/>
  <c r="M980" s="1"/>
  <c r="E932"/>
  <c r="E888"/>
  <c r="E1173"/>
  <c r="E1141"/>
  <c r="E1109"/>
  <c r="G1073"/>
  <c r="M1073" s="1"/>
  <c r="G1041"/>
  <c r="M1041" s="1"/>
  <c r="G1009"/>
  <c r="M1009" s="1"/>
  <c r="E977"/>
  <c r="E941"/>
  <c r="G909"/>
  <c r="M909" s="1"/>
  <c r="E877"/>
  <c r="E845"/>
  <c r="E813"/>
  <c r="F665"/>
  <c r="F445"/>
  <c r="F325"/>
  <c r="F241"/>
  <c r="F197"/>
  <c r="F149"/>
  <c r="F129"/>
  <c r="F105"/>
  <c r="F85"/>
  <c r="F65"/>
  <c r="F41"/>
  <c r="F17"/>
  <c r="G1227"/>
  <c r="M1227" s="1"/>
  <c r="E1127"/>
  <c r="E1015"/>
  <c r="E915"/>
  <c r="E952"/>
  <c r="E904"/>
  <c r="G860"/>
  <c r="M860" s="1"/>
  <c r="E1153"/>
  <c r="E1121"/>
  <c r="E1093"/>
  <c r="G1061"/>
  <c r="M1061" s="1"/>
  <c r="G1029"/>
  <c r="M1029" s="1"/>
  <c r="G1001"/>
  <c r="M1001" s="1"/>
  <c r="E965"/>
  <c r="E937"/>
  <c r="G905"/>
  <c r="M905" s="1"/>
  <c r="G873"/>
  <c r="M873" s="1"/>
  <c r="E841"/>
  <c r="E809"/>
  <c r="F669"/>
  <c r="F1126"/>
  <c r="E786"/>
  <c r="E658"/>
  <c r="G498"/>
  <c r="M498" s="1"/>
  <c r="G354"/>
  <c r="M354" s="1"/>
  <c r="F170"/>
  <c r="E1175"/>
  <c r="E1019"/>
  <c r="G931"/>
  <c r="M931" s="1"/>
  <c r="G903"/>
  <c r="M903" s="1"/>
  <c r="G887"/>
  <c r="M887" s="1"/>
  <c r="E871"/>
  <c r="E855"/>
  <c r="E839"/>
  <c r="E823"/>
  <c r="E807"/>
  <c r="E759"/>
  <c r="G707"/>
  <c r="M707" s="1"/>
  <c r="G691"/>
  <c r="M691" s="1"/>
  <c r="G671"/>
  <c r="M671" s="1"/>
  <c r="G643"/>
  <c r="M643" s="1"/>
  <c r="G607"/>
  <c r="M607" s="1"/>
  <c r="E583"/>
  <c r="G551"/>
  <c r="M551" s="1"/>
  <c r="G523"/>
  <c r="M523" s="1"/>
  <c r="G507"/>
  <c r="M507" s="1"/>
  <c r="E455"/>
  <c r="G395"/>
  <c r="M395" s="1"/>
  <c r="G379"/>
  <c r="M379" s="1"/>
  <c r="G343"/>
  <c r="M343" s="1"/>
  <c r="E311"/>
  <c r="G295"/>
  <c r="M295" s="1"/>
  <c r="G259"/>
  <c r="M259" s="1"/>
  <c r="G227"/>
  <c r="M227" s="1"/>
  <c r="E199"/>
  <c r="G175"/>
  <c r="M175" s="1"/>
  <c r="E139"/>
  <c r="E99"/>
  <c r="E59"/>
  <c r="E7"/>
  <c r="G1207"/>
  <c r="M1207" s="1"/>
  <c r="E1095"/>
  <c r="E967"/>
  <c r="E960"/>
  <c r="E908"/>
  <c r="E864"/>
  <c r="E840"/>
  <c r="E820"/>
  <c r="E796"/>
  <c r="E764"/>
  <c r="G744"/>
  <c r="M744" s="1"/>
  <c r="G728"/>
  <c r="M728" s="1"/>
  <c r="E712"/>
  <c r="E680"/>
  <c r="G656"/>
  <c r="M656" s="1"/>
  <c r="E632"/>
  <c r="E604"/>
  <c r="G580"/>
  <c r="M580" s="1"/>
  <c r="E556"/>
  <c r="G532"/>
  <c r="M532" s="1"/>
  <c r="E504"/>
  <c r="E472"/>
  <c r="G440"/>
  <c r="M440" s="1"/>
  <c r="G424"/>
  <c r="M424" s="1"/>
  <c r="G408"/>
  <c r="M408" s="1"/>
  <c r="E392"/>
  <c r="E360"/>
  <c r="E332"/>
  <c r="E300"/>
  <c r="G272"/>
  <c r="M272" s="1"/>
  <c r="E248"/>
  <c r="E216"/>
  <c r="E188"/>
  <c r="E4"/>
  <c r="E851"/>
  <c r="E540"/>
  <c r="E343"/>
  <c r="F532"/>
  <c r="F945"/>
  <c r="E748"/>
  <c r="E295"/>
  <c r="F515"/>
  <c r="E983"/>
  <c r="E647"/>
  <c r="E215"/>
  <c r="F691"/>
  <c r="E684"/>
  <c r="E584"/>
  <c r="E476"/>
  <c r="G396"/>
  <c r="M396" s="1"/>
  <c r="E280"/>
  <c r="E8"/>
  <c r="E375"/>
  <c r="E466"/>
  <c r="E843"/>
  <c r="F567"/>
  <c r="E927"/>
  <c r="E711"/>
  <c r="E396"/>
  <c r="F740"/>
  <c r="E1273"/>
  <c r="G1261"/>
  <c r="M1261" s="1"/>
  <c r="F1253"/>
  <c r="E1245"/>
  <c r="G1229"/>
  <c r="M1229" s="1"/>
  <c r="F1221"/>
  <c r="F1189"/>
  <c r="F1237"/>
  <c r="E1225"/>
  <c r="G1177"/>
  <c r="M1177" s="1"/>
  <c r="G1278"/>
  <c r="M1278" s="1"/>
  <c r="G1270"/>
  <c r="M1270" s="1"/>
  <c r="G1242"/>
  <c r="M1242" s="1"/>
  <c r="F1238"/>
  <c r="E1234"/>
  <c r="G1226"/>
  <c r="M1226" s="1"/>
  <c r="G1198"/>
  <c r="M1198" s="1"/>
  <c r="F1194"/>
  <c r="E1190"/>
  <c r="G1162"/>
  <c r="M1162" s="1"/>
  <c r="F1158"/>
  <c r="E1154"/>
  <c r="G1146"/>
  <c r="M1146" s="1"/>
  <c r="E1138"/>
  <c r="E1130"/>
  <c r="G1114"/>
  <c r="M1114" s="1"/>
  <c r="E1106"/>
  <c r="E1098"/>
  <c r="G1090"/>
  <c r="M1090" s="1"/>
  <c r="F1082"/>
  <c r="F1050"/>
  <c r="G1030"/>
  <c r="M1030" s="1"/>
  <c r="F1022"/>
  <c r="E1018"/>
  <c r="G1002"/>
  <c r="M1002" s="1"/>
  <c r="E998"/>
  <c r="G990"/>
  <c r="M990" s="1"/>
  <c r="F986"/>
  <c r="E982"/>
  <c r="E954"/>
  <c r="E950"/>
  <c r="G942"/>
  <c r="M942" s="1"/>
  <c r="E918"/>
  <c r="G910"/>
  <c r="M910" s="1"/>
  <c r="F906"/>
  <c r="E902"/>
  <c r="E874"/>
  <c r="G866"/>
  <c r="M866" s="1"/>
  <c r="F862"/>
  <c r="E854"/>
  <c r="E834"/>
  <c r="G818"/>
  <c r="M818" s="1"/>
  <c r="E806"/>
  <c r="E790"/>
  <c r="E774"/>
  <c r="E758"/>
  <c r="F742"/>
  <c r="G730"/>
  <c r="M730" s="1"/>
  <c r="F718"/>
  <c r="E714"/>
  <c r="G698"/>
  <c r="M698" s="1"/>
  <c r="F670"/>
  <c r="E646"/>
  <c r="E638"/>
  <c r="G630"/>
  <c r="M630" s="1"/>
  <c r="F622"/>
  <c r="G546"/>
  <c r="M546" s="1"/>
  <c r="G538"/>
  <c r="M538" s="1"/>
  <c r="F534"/>
  <c r="G518"/>
  <c r="M518" s="1"/>
  <c r="F514"/>
  <c r="G490"/>
  <c r="M490" s="1"/>
  <c r="E462"/>
  <c r="G454"/>
  <c r="M454" s="1"/>
  <c r="F450"/>
  <c r="G442"/>
  <c r="M442" s="1"/>
  <c r="F438"/>
  <c r="G430"/>
  <c r="M430" s="1"/>
  <c r="F426"/>
  <c r="E422"/>
  <c r="F414"/>
  <c r="E410"/>
  <c r="G402"/>
  <c r="M402" s="1"/>
  <c r="E398"/>
  <c r="G390"/>
  <c r="M390" s="1"/>
  <c r="F386"/>
  <c r="G378"/>
  <c r="M378" s="1"/>
  <c r="E374"/>
  <c r="F366"/>
  <c r="E362"/>
  <c r="G350"/>
  <c r="M350" s="1"/>
  <c r="F346"/>
  <c r="E342"/>
  <c r="E334"/>
  <c r="F326"/>
  <c r="G318"/>
  <c r="M318" s="1"/>
  <c r="E314"/>
  <c r="G306"/>
  <c r="M306" s="1"/>
  <c r="E302"/>
  <c r="G294"/>
  <c r="M294" s="1"/>
  <c r="G286"/>
  <c r="M286" s="1"/>
  <c r="F282"/>
  <c r="E278"/>
  <c r="G266"/>
  <c r="M266" s="1"/>
  <c r="F262"/>
  <c r="G254"/>
  <c r="M254" s="1"/>
  <c r="E250"/>
  <c r="G242"/>
  <c r="M242" s="1"/>
  <c r="E238"/>
  <c r="F230"/>
  <c r="G222"/>
  <c r="M222" s="1"/>
  <c r="F218"/>
  <c r="G210"/>
  <c r="M210" s="1"/>
  <c r="E206"/>
  <c r="G198"/>
  <c r="M198" s="1"/>
  <c r="F190"/>
  <c r="E186"/>
  <c r="G178"/>
  <c r="M178" s="1"/>
  <c r="G170"/>
  <c r="M170" s="1"/>
  <c r="E166"/>
  <c r="G158"/>
  <c r="M158" s="1"/>
  <c r="F154"/>
  <c r="E150"/>
  <c r="G142"/>
  <c r="M142" s="1"/>
  <c r="F138"/>
  <c r="E134"/>
  <c r="G126"/>
  <c r="M126" s="1"/>
  <c r="F122"/>
  <c r="E118"/>
  <c r="G110"/>
  <c r="M110" s="1"/>
  <c r="F106"/>
  <c r="E102"/>
  <c r="G94"/>
  <c r="M94" s="1"/>
  <c r="F90"/>
  <c r="E86"/>
  <c r="G78"/>
  <c r="M78" s="1"/>
  <c r="F74"/>
  <c r="E70"/>
  <c r="G62"/>
  <c r="M62" s="1"/>
  <c r="F58"/>
  <c r="E54"/>
  <c r="G46"/>
  <c r="M46" s="1"/>
  <c r="F42"/>
  <c r="E38"/>
  <c r="G30"/>
  <c r="M30" s="1"/>
  <c r="F26"/>
  <c r="E22"/>
  <c r="G14"/>
  <c r="M14" s="1"/>
  <c r="E10"/>
  <c r="E2"/>
  <c r="E1227"/>
  <c r="E514"/>
  <c r="E258"/>
  <c r="G1257"/>
  <c r="M1257" s="1"/>
  <c r="E1249"/>
  <c r="G1197"/>
  <c r="M1197" s="1"/>
  <c r="F1185"/>
  <c r="E1181"/>
  <c r="G1258"/>
  <c r="M1258" s="1"/>
  <c r="F1254"/>
  <c r="E1250"/>
  <c r="G1222"/>
  <c r="M1222" s="1"/>
  <c r="F1218"/>
  <c r="G1210"/>
  <c r="M1210" s="1"/>
  <c r="E1206"/>
  <c r="G1178"/>
  <c r="M1178" s="1"/>
  <c r="F1174"/>
  <c r="E1170"/>
  <c r="G1142"/>
  <c r="M1142" s="1"/>
  <c r="F1134"/>
  <c r="E1118"/>
  <c r="G1102"/>
  <c r="M1102" s="1"/>
  <c r="F1086"/>
  <c r="E1078"/>
  <c r="F1070"/>
  <c r="E1066"/>
  <c r="G1058"/>
  <c r="M1058" s="1"/>
  <c r="E1054"/>
  <c r="G1038"/>
  <c r="M1038" s="1"/>
  <c r="F1034"/>
  <c r="F1026"/>
  <c r="G1006"/>
  <c r="M1006" s="1"/>
  <c r="F978"/>
  <c r="E974"/>
  <c r="G716"/>
  <c r="M716" s="1"/>
  <c r="G612"/>
  <c r="M612" s="1"/>
  <c r="E508"/>
  <c r="G412"/>
  <c r="M412" s="1"/>
  <c r="G312"/>
  <c r="M312" s="1"/>
  <c r="G192"/>
  <c r="M192" s="1"/>
  <c r="E572"/>
  <c r="E695"/>
  <c r="F707"/>
  <c r="E923"/>
  <c r="F295"/>
  <c r="E943"/>
  <c r="E732"/>
  <c r="E567"/>
  <c r="F620"/>
  <c r="F1273"/>
  <c r="E1269"/>
  <c r="G1253"/>
  <c r="M1253" s="1"/>
  <c r="F1245"/>
  <c r="E1241"/>
  <c r="G1221"/>
  <c r="M1221" s="1"/>
  <c r="E1189"/>
  <c r="G1237"/>
  <c r="M1237" s="1"/>
  <c r="F1225"/>
  <c r="E1213"/>
  <c r="E1282"/>
  <c r="E1274"/>
  <c r="E1266"/>
  <c r="G1238"/>
  <c r="M1238" s="1"/>
  <c r="F1234"/>
  <c r="E1230"/>
  <c r="E1202"/>
  <c r="G1194"/>
  <c r="M1194" s="1"/>
  <c r="F1190"/>
  <c r="E1186"/>
  <c r="G1158"/>
  <c r="M1158" s="1"/>
  <c r="F1154"/>
  <c r="E1150"/>
  <c r="G1138"/>
  <c r="M1138" s="1"/>
  <c r="F1130"/>
  <c r="F1122"/>
  <c r="G1106"/>
  <c r="M1106" s="1"/>
  <c r="F1098"/>
  <c r="E1094"/>
  <c r="G1082"/>
  <c r="M1082" s="1"/>
  <c r="E1050"/>
  <c r="E1042"/>
  <c r="G1022"/>
  <c r="M1022" s="1"/>
  <c r="F1018"/>
  <c r="E1010"/>
  <c r="G998"/>
  <c r="M998" s="1"/>
  <c r="F994"/>
  <c r="G986"/>
  <c r="M986" s="1"/>
  <c r="F982"/>
  <c r="G954"/>
  <c r="M954" s="1"/>
  <c r="F950"/>
  <c r="E946"/>
  <c r="G918"/>
  <c r="M918" s="1"/>
  <c r="E914"/>
  <c r="G906"/>
  <c r="M906" s="1"/>
  <c r="F902"/>
  <c r="G874"/>
  <c r="M874" s="1"/>
  <c r="E870"/>
  <c r="G862"/>
  <c r="M862" s="1"/>
  <c r="F854"/>
  <c r="G834"/>
  <c r="M834" s="1"/>
  <c r="E822"/>
  <c r="G806"/>
  <c r="M806" s="1"/>
  <c r="G790"/>
  <c r="M790" s="1"/>
  <c r="G774"/>
  <c r="M774" s="1"/>
  <c r="G758"/>
  <c r="M758" s="1"/>
  <c r="G742"/>
  <c r="M742" s="1"/>
  <c r="F738"/>
  <c r="G718"/>
  <c r="M718" s="1"/>
  <c r="F714"/>
  <c r="E702"/>
  <c r="G670"/>
  <c r="M670" s="1"/>
  <c r="F646"/>
  <c r="G638"/>
  <c r="M638" s="1"/>
  <c r="F634"/>
  <c r="G622"/>
  <c r="M622" s="1"/>
  <c r="F610"/>
  <c r="E542"/>
  <c r="G534"/>
  <c r="M534" s="1"/>
  <c r="F530"/>
  <c r="G514"/>
  <c r="M514" s="1"/>
  <c r="E506"/>
  <c r="G462"/>
  <c r="M462" s="1"/>
  <c r="E458"/>
  <c r="G450"/>
  <c r="M450" s="1"/>
  <c r="E446"/>
  <c r="G438"/>
  <c r="M438" s="1"/>
  <c r="F434"/>
  <c r="G426"/>
  <c r="M426" s="1"/>
  <c r="F422"/>
  <c r="G414"/>
  <c r="M414" s="1"/>
  <c r="F410"/>
  <c r="E406"/>
  <c r="F398"/>
  <c r="E394"/>
  <c r="G386"/>
  <c r="M386" s="1"/>
  <c r="E382"/>
  <c r="G374"/>
  <c r="M374" s="1"/>
  <c r="G366"/>
  <c r="M366" s="1"/>
  <c r="F362"/>
  <c r="E358"/>
  <c r="G346"/>
  <c r="M346" s="1"/>
  <c r="F342"/>
  <c r="G334"/>
  <c r="M334" s="1"/>
  <c r="G326"/>
  <c r="M326" s="1"/>
  <c r="F322"/>
  <c r="G314"/>
  <c r="M314" s="1"/>
  <c r="E310"/>
  <c r="F302"/>
  <c r="E298"/>
  <c r="F290"/>
  <c r="G282"/>
  <c r="M282" s="1"/>
  <c r="F278"/>
  <c r="E270"/>
  <c r="G262"/>
  <c r="M262" s="1"/>
  <c r="F258"/>
  <c r="F250"/>
  <c r="E246"/>
  <c r="F238"/>
  <c r="G230"/>
  <c r="M230" s="1"/>
  <c r="F226"/>
  <c r="G218"/>
  <c r="M218" s="1"/>
  <c r="E214"/>
  <c r="F206"/>
  <c r="E202"/>
  <c r="G190"/>
  <c r="M190" s="1"/>
  <c r="F186"/>
  <c r="E182"/>
  <c r="E174"/>
  <c r="F166"/>
  <c r="E162"/>
  <c r="G154"/>
  <c r="M154" s="1"/>
  <c r="F150"/>
  <c r="E146"/>
  <c r="G138"/>
  <c r="M138" s="1"/>
  <c r="F134"/>
  <c r="E130"/>
  <c r="G122"/>
  <c r="M122" s="1"/>
  <c r="F118"/>
  <c r="E114"/>
  <c r="G106"/>
  <c r="M106" s="1"/>
  <c r="F102"/>
  <c r="E98"/>
  <c r="G90"/>
  <c r="M90" s="1"/>
  <c r="F86"/>
  <c r="E82"/>
  <c r="G74"/>
  <c r="M74" s="1"/>
  <c r="F70"/>
  <c r="E66"/>
  <c r="G58"/>
  <c r="M58" s="1"/>
  <c r="F54"/>
  <c r="E50"/>
  <c r="G42"/>
  <c r="M42" s="1"/>
  <c r="F38"/>
  <c r="E34"/>
  <c r="G26"/>
  <c r="M26" s="1"/>
  <c r="F22"/>
  <c r="E18"/>
  <c r="G10"/>
  <c r="M10" s="1"/>
  <c r="E6"/>
  <c r="E1243"/>
  <c r="E642"/>
  <c r="E322"/>
  <c r="F638"/>
  <c r="F1249"/>
  <c r="E1233"/>
  <c r="G1185"/>
  <c r="M1185" s="1"/>
  <c r="F1181"/>
  <c r="E1262"/>
  <c r="G1254"/>
  <c r="M1254" s="1"/>
  <c r="F1250"/>
  <c r="E1246"/>
  <c r="E1218"/>
  <c r="E1214"/>
  <c r="F1206"/>
  <c r="E1182"/>
  <c r="G1174"/>
  <c r="M1174" s="1"/>
  <c r="F1170"/>
  <c r="E1166"/>
  <c r="E1134"/>
  <c r="G1118"/>
  <c r="M1118" s="1"/>
  <c r="E1110"/>
  <c r="G1086"/>
  <c r="M1086" s="1"/>
  <c r="F1078"/>
  <c r="G1070"/>
  <c r="M1070" s="1"/>
  <c r="F1066"/>
  <c r="E1062"/>
  <c r="G1054"/>
  <c r="M1054" s="1"/>
  <c r="E1046"/>
  <c r="G1034"/>
  <c r="M1034" s="1"/>
  <c r="E1026"/>
  <c r="E1014"/>
  <c r="G978"/>
  <c r="M978" s="1"/>
  <c r="F974"/>
  <c r="E970"/>
  <c r="G732"/>
  <c r="M732" s="1"/>
  <c r="E636"/>
  <c r="G536"/>
  <c r="M536" s="1"/>
  <c r="G428"/>
  <c r="M428" s="1"/>
  <c r="E344"/>
  <c r="E220"/>
  <c r="E883"/>
  <c r="F856"/>
  <c r="E887"/>
  <c r="F400"/>
  <c r="E13"/>
  <c r="E274"/>
  <c r="E847"/>
  <c r="E620"/>
  <c r="F432"/>
  <c r="F980"/>
  <c r="G1273"/>
  <c r="M1273" s="1"/>
  <c r="F1269"/>
  <c r="E1261"/>
  <c r="G1245"/>
  <c r="M1245" s="1"/>
  <c r="F1241"/>
  <c r="E1229"/>
  <c r="G1189"/>
  <c r="M1189" s="1"/>
  <c r="E1281"/>
  <c r="G1225"/>
  <c r="M1225" s="1"/>
  <c r="F1213"/>
  <c r="G1282"/>
  <c r="M1282" s="1"/>
  <c r="G1274"/>
  <c r="M1274" s="1"/>
  <c r="G1266"/>
  <c r="M1266" s="1"/>
  <c r="E1242"/>
  <c r="G1234"/>
  <c r="M1234" s="1"/>
  <c r="F1230"/>
  <c r="G1202"/>
  <c r="M1202" s="1"/>
  <c r="E1198"/>
  <c r="G1190"/>
  <c r="M1190" s="1"/>
  <c r="F1186"/>
  <c r="E1162"/>
  <c r="G1154"/>
  <c r="M1154" s="1"/>
  <c r="F1150"/>
  <c r="E1146"/>
  <c r="G1130"/>
  <c r="M1130" s="1"/>
  <c r="E1122"/>
  <c r="E1114"/>
  <c r="G1098"/>
  <c r="M1098" s="1"/>
  <c r="F1094"/>
  <c r="E1090"/>
  <c r="G1050"/>
  <c r="M1050" s="1"/>
  <c r="F1042"/>
  <c r="E1030"/>
  <c r="G1018"/>
  <c r="M1018" s="1"/>
  <c r="F1010"/>
  <c r="E1002"/>
  <c r="E994"/>
  <c r="E990"/>
  <c r="G982"/>
  <c r="M982" s="1"/>
  <c r="E958"/>
  <c r="G950"/>
  <c r="M950" s="1"/>
  <c r="F946"/>
  <c r="E942"/>
  <c r="F914"/>
  <c r="E910"/>
  <c r="G902"/>
  <c r="M902" s="1"/>
  <c r="E878"/>
  <c r="F870"/>
  <c r="E866"/>
  <c r="G854"/>
  <c r="M854" s="1"/>
  <c r="E838"/>
  <c r="G822"/>
  <c r="M822" s="1"/>
  <c r="F818"/>
  <c r="F802"/>
  <c r="F786"/>
  <c r="F770"/>
  <c r="F754"/>
  <c r="G738"/>
  <c r="M738" s="1"/>
  <c r="E730"/>
  <c r="G714"/>
  <c r="M714" s="1"/>
  <c r="F702"/>
  <c r="E698"/>
  <c r="G646"/>
  <c r="M646" s="1"/>
  <c r="F642"/>
  <c r="E634"/>
  <c r="E630"/>
  <c r="G610"/>
  <c r="M610" s="1"/>
  <c r="F542"/>
  <c r="E538"/>
  <c r="G530"/>
  <c r="M530" s="1"/>
  <c r="E518"/>
  <c r="F506"/>
  <c r="E490"/>
  <c r="F458"/>
  <c r="E454"/>
  <c r="F446"/>
  <c r="E442"/>
  <c r="G434"/>
  <c r="M434" s="1"/>
  <c r="E430"/>
  <c r="G422"/>
  <c r="M422" s="1"/>
  <c r="F418"/>
  <c r="G410"/>
  <c r="M410" s="1"/>
  <c r="F406"/>
  <c r="G398"/>
  <c r="M398" s="1"/>
  <c r="F394"/>
  <c r="E390"/>
  <c r="F382"/>
  <c r="E378"/>
  <c r="F370"/>
  <c r="G362"/>
  <c r="M362" s="1"/>
  <c r="F358"/>
  <c r="E350"/>
  <c r="G342"/>
  <c r="M342" s="1"/>
  <c r="F338"/>
  <c r="E330"/>
  <c r="G322"/>
  <c r="M322" s="1"/>
  <c r="E318"/>
  <c r="F310"/>
  <c r="G302"/>
  <c r="M302" s="1"/>
  <c r="F298"/>
  <c r="G290"/>
  <c r="M290" s="1"/>
  <c r="E286"/>
  <c r="G278"/>
  <c r="M278" s="1"/>
  <c r="F270"/>
  <c r="E266"/>
  <c r="G258"/>
  <c r="M258" s="1"/>
  <c r="G250"/>
  <c r="M250" s="1"/>
  <c r="F246"/>
  <c r="G238"/>
  <c r="M238" s="1"/>
  <c r="E234"/>
  <c r="G226"/>
  <c r="M226" s="1"/>
  <c r="E222"/>
  <c r="G214"/>
  <c r="M214" s="1"/>
  <c r="G206"/>
  <c r="M206" s="1"/>
  <c r="F202"/>
  <c r="E198"/>
  <c r="G186"/>
  <c r="M186" s="1"/>
  <c r="F182"/>
  <c r="G174"/>
  <c r="M174" s="1"/>
  <c r="G166"/>
  <c r="M166" s="1"/>
  <c r="F162"/>
  <c r="E158"/>
  <c r="G150"/>
  <c r="M150" s="1"/>
  <c r="F146"/>
  <c r="E142"/>
  <c r="G134"/>
  <c r="M134" s="1"/>
  <c r="F130"/>
  <c r="E126"/>
  <c r="G118"/>
  <c r="M118" s="1"/>
  <c r="F114"/>
  <c r="E110"/>
  <c r="G102"/>
  <c r="M102" s="1"/>
  <c r="F98"/>
  <c r="E94"/>
  <c r="G86"/>
  <c r="M86" s="1"/>
  <c r="F82"/>
  <c r="E78"/>
  <c r="G70"/>
  <c r="M70" s="1"/>
  <c r="F66"/>
  <c r="E62"/>
  <c r="G54"/>
  <c r="M54" s="1"/>
  <c r="F50"/>
  <c r="E46"/>
  <c r="G38"/>
  <c r="M38" s="1"/>
  <c r="F34"/>
  <c r="E30"/>
  <c r="G22"/>
  <c r="M22" s="1"/>
  <c r="F18"/>
  <c r="E14"/>
  <c r="G6"/>
  <c r="M6" s="1"/>
  <c r="F2"/>
  <c r="E770"/>
  <c r="E386"/>
  <c r="F498"/>
  <c r="G1249"/>
  <c r="M1249" s="1"/>
  <c r="F1233"/>
  <c r="E1197"/>
  <c r="G1181"/>
  <c r="M1181" s="1"/>
  <c r="F1262"/>
  <c r="E1258"/>
  <c r="G1250"/>
  <c r="M1250" s="1"/>
  <c r="F1246"/>
  <c r="G1218"/>
  <c r="M1218" s="1"/>
  <c r="F1214"/>
  <c r="G1206"/>
  <c r="M1206" s="1"/>
  <c r="F1182"/>
  <c r="E1178"/>
  <c r="G1170"/>
  <c r="M1170" s="1"/>
  <c r="F1166"/>
  <c r="G1134"/>
  <c r="M1134" s="1"/>
  <c r="E1126"/>
  <c r="G1110"/>
  <c r="M1110" s="1"/>
  <c r="E1102"/>
  <c r="G1078"/>
  <c r="M1078" s="1"/>
  <c r="E1074"/>
  <c r="G1066"/>
  <c r="M1066" s="1"/>
  <c r="F1062"/>
  <c r="E1058"/>
  <c r="F1046"/>
  <c r="E1038"/>
  <c r="G1026"/>
  <c r="M1026" s="1"/>
  <c r="F1014"/>
  <c r="E1006"/>
  <c r="G974"/>
  <c r="M974" s="1"/>
  <c r="G748"/>
  <c r="M748" s="1"/>
  <c r="G660"/>
  <c r="M660" s="1"/>
  <c r="E568"/>
  <c r="E444"/>
  <c r="E364"/>
  <c r="E252"/>
  <c r="F416"/>
  <c r="E1159"/>
  <c r="F223"/>
  <c r="E412"/>
  <c r="F909"/>
  <c r="E863"/>
  <c r="E652"/>
  <c r="F187"/>
  <c r="F891"/>
  <c r="G1269"/>
  <c r="M1269" s="1"/>
  <c r="F1261"/>
  <c r="E1253"/>
  <c r="G1241"/>
  <c r="M1241" s="1"/>
  <c r="F1229"/>
  <c r="E1221"/>
  <c r="G1281"/>
  <c r="M1281" s="1"/>
  <c r="E1237"/>
  <c r="G1213"/>
  <c r="M1213" s="1"/>
  <c r="E1177"/>
  <c r="E1278"/>
  <c r="E1270"/>
  <c r="F1242"/>
  <c r="E1238"/>
  <c r="G1230"/>
  <c r="M1230" s="1"/>
  <c r="E1226"/>
  <c r="F1198"/>
  <c r="E1194"/>
  <c r="G1186"/>
  <c r="M1186" s="1"/>
  <c r="F1162"/>
  <c r="E1158"/>
  <c r="G1150"/>
  <c r="M1150" s="1"/>
  <c r="F1146"/>
  <c r="F1138"/>
  <c r="G1122"/>
  <c r="M1122" s="1"/>
  <c r="F1114"/>
  <c r="F1106"/>
  <c r="G1094"/>
  <c r="M1094" s="1"/>
  <c r="F1090"/>
  <c r="E1082"/>
  <c r="G1042"/>
  <c r="M1042" s="1"/>
  <c r="F1030"/>
  <c r="E1022"/>
  <c r="G1010"/>
  <c r="M1010" s="1"/>
  <c r="F1002"/>
  <c r="G994"/>
  <c r="M994" s="1"/>
  <c r="F990"/>
  <c r="E986"/>
  <c r="G958"/>
  <c r="M958" s="1"/>
  <c r="F954"/>
  <c r="G946"/>
  <c r="M946" s="1"/>
  <c r="F942"/>
  <c r="G914"/>
  <c r="M914" s="1"/>
  <c r="F910"/>
  <c r="E906"/>
  <c r="G878"/>
  <c r="M878" s="1"/>
  <c r="G870"/>
  <c r="M870" s="1"/>
  <c r="F866"/>
  <c r="E862"/>
  <c r="G838"/>
  <c r="M838" s="1"/>
  <c r="F834"/>
  <c r="E818"/>
  <c r="G802"/>
  <c r="M802" s="1"/>
  <c r="G786"/>
  <c r="M786" s="1"/>
  <c r="G770"/>
  <c r="M770" s="1"/>
  <c r="G754"/>
  <c r="M754" s="1"/>
  <c r="E742"/>
  <c r="F730"/>
  <c r="E718"/>
  <c r="G702"/>
  <c r="M702" s="1"/>
  <c r="F698"/>
  <c r="E670"/>
  <c r="G642"/>
  <c r="M642" s="1"/>
  <c r="G634"/>
  <c r="M634" s="1"/>
  <c r="F630"/>
  <c r="E622"/>
  <c r="G542"/>
  <c r="M542" s="1"/>
  <c r="F538"/>
  <c r="E534"/>
  <c r="F518"/>
  <c r="G506"/>
  <c r="M506" s="1"/>
  <c r="F490"/>
  <c r="G458"/>
  <c r="M458" s="1"/>
  <c r="F454"/>
  <c r="G446"/>
  <c r="M446" s="1"/>
  <c r="F442"/>
  <c r="E438"/>
  <c r="F430"/>
  <c r="E426"/>
  <c r="G418"/>
  <c r="M418" s="1"/>
  <c r="E414"/>
  <c r="G406"/>
  <c r="M406" s="1"/>
  <c r="F402"/>
  <c r="G394"/>
  <c r="M394" s="1"/>
  <c r="F390"/>
  <c r="G382"/>
  <c r="M382" s="1"/>
  <c r="F378"/>
  <c r="G370"/>
  <c r="M370" s="1"/>
  <c r="E366"/>
  <c r="G358"/>
  <c r="M358" s="1"/>
  <c r="F350"/>
  <c r="E346"/>
  <c r="G338"/>
  <c r="M338" s="1"/>
  <c r="G330"/>
  <c r="M330" s="1"/>
  <c r="E326"/>
  <c r="F318"/>
  <c r="G310"/>
  <c r="M310" s="1"/>
  <c r="F306"/>
  <c r="G298"/>
  <c r="M298" s="1"/>
  <c r="E294"/>
  <c r="F286"/>
  <c r="E282"/>
  <c r="G270"/>
  <c r="M270" s="1"/>
  <c r="F266"/>
  <c r="E262"/>
  <c r="E254"/>
  <c r="G246"/>
  <c r="M246" s="1"/>
  <c r="F242"/>
  <c r="G234"/>
  <c r="M234" s="1"/>
  <c r="E230"/>
  <c r="F222"/>
  <c r="E218"/>
  <c r="F210"/>
  <c r="G202"/>
  <c r="M202" s="1"/>
  <c r="F198"/>
  <c r="E190"/>
  <c r="G182"/>
  <c r="M182" s="1"/>
  <c r="F178"/>
  <c r="E170"/>
  <c r="G162"/>
  <c r="M162" s="1"/>
  <c r="F158"/>
  <c r="E154"/>
  <c r="G146"/>
  <c r="M146" s="1"/>
  <c r="F142"/>
  <c r="E138"/>
  <c r="G130"/>
  <c r="M130" s="1"/>
  <c r="F126"/>
  <c r="E122"/>
  <c r="G114"/>
  <c r="M114" s="1"/>
  <c r="F110"/>
  <c r="E106"/>
  <c r="G98"/>
  <c r="M98" s="1"/>
  <c r="F94"/>
  <c r="E90"/>
  <c r="G82"/>
  <c r="M82" s="1"/>
  <c r="F78"/>
  <c r="E74"/>
  <c r="G66"/>
  <c r="M66" s="1"/>
  <c r="F62"/>
  <c r="E58"/>
  <c r="G50"/>
  <c r="M50" s="1"/>
  <c r="F46"/>
  <c r="E42"/>
  <c r="G34"/>
  <c r="M34" s="1"/>
  <c r="F30"/>
  <c r="E26"/>
  <c r="G18"/>
  <c r="M18" s="1"/>
  <c r="F14"/>
  <c r="F10"/>
  <c r="G2"/>
  <c r="M2" s="1"/>
  <c r="E1147"/>
  <c r="E450"/>
  <c r="E194"/>
  <c r="E1257"/>
  <c r="G1233"/>
  <c r="M1233" s="1"/>
  <c r="F1197"/>
  <c r="E1185"/>
  <c r="G1262"/>
  <c r="M1262" s="1"/>
  <c r="F1258"/>
  <c r="E1254"/>
  <c r="G1246"/>
  <c r="M1246" s="1"/>
  <c r="E1222"/>
  <c r="G1214"/>
  <c r="M1214" s="1"/>
  <c r="E1210"/>
  <c r="G1182"/>
  <c r="M1182" s="1"/>
  <c r="F1178"/>
  <c r="E1174"/>
  <c r="G1166"/>
  <c r="M1166" s="1"/>
  <c r="E1142"/>
  <c r="G1126"/>
  <c r="M1126" s="1"/>
  <c r="F1118"/>
  <c r="F1102"/>
  <c r="E1086"/>
  <c r="G1074"/>
  <c r="M1074" s="1"/>
  <c r="E1070"/>
  <c r="G1062"/>
  <c r="M1062" s="1"/>
  <c r="F1058"/>
  <c r="G1046"/>
  <c r="M1046" s="1"/>
  <c r="F1038"/>
  <c r="E1034"/>
  <c r="G1014"/>
  <c r="M1014" s="1"/>
  <c r="F1006"/>
  <c r="E978"/>
  <c r="G970"/>
  <c r="M970" s="1"/>
  <c r="F970"/>
  <c r="G962"/>
  <c r="M962" s="1"/>
  <c r="E938"/>
  <c r="G930"/>
  <c r="M930" s="1"/>
  <c r="F926"/>
  <c r="F922"/>
  <c r="G894"/>
  <c r="M894" s="1"/>
  <c r="F890"/>
  <c r="E886"/>
  <c r="G858"/>
  <c r="M858" s="1"/>
  <c r="F850"/>
  <c r="E846"/>
  <c r="G830"/>
  <c r="M830" s="1"/>
  <c r="E826"/>
  <c r="F810"/>
  <c r="G794"/>
  <c r="M794" s="1"/>
  <c r="F782"/>
  <c r="E778"/>
  <c r="F762"/>
  <c r="E750"/>
  <c r="G734"/>
  <c r="M734" s="1"/>
  <c r="F726"/>
  <c r="G710"/>
  <c r="M710" s="1"/>
  <c r="F706"/>
  <c r="G690"/>
  <c r="M690" s="1"/>
  <c r="E686"/>
  <c r="G678"/>
  <c r="M678" s="1"/>
  <c r="E666"/>
  <c r="G658"/>
  <c r="M658" s="1"/>
  <c r="E654"/>
  <c r="G626"/>
  <c r="M626" s="1"/>
  <c r="G614"/>
  <c r="M614" s="1"/>
  <c r="F606"/>
  <c r="E602"/>
  <c r="G594"/>
  <c r="M594" s="1"/>
  <c r="E590"/>
  <c r="F582"/>
  <c r="G574"/>
  <c r="M574" s="1"/>
  <c r="F570"/>
  <c r="E566"/>
  <c r="F558"/>
  <c r="E554"/>
  <c r="G526"/>
  <c r="M526" s="1"/>
  <c r="F522"/>
  <c r="E510"/>
  <c r="E494"/>
  <c r="E478"/>
  <c r="G470"/>
  <c r="M470" s="1"/>
  <c r="G1275"/>
  <c r="M1275" s="1"/>
  <c r="G1263"/>
  <c r="M1263" s="1"/>
  <c r="G1255"/>
  <c r="M1255" s="1"/>
  <c r="G1239"/>
  <c r="M1239" s="1"/>
  <c r="G1231"/>
  <c r="M1231" s="1"/>
  <c r="G1219"/>
  <c r="M1219" s="1"/>
  <c r="G1211"/>
  <c r="M1211" s="1"/>
  <c r="G1199"/>
  <c r="M1199" s="1"/>
  <c r="G1191"/>
  <c r="M1191" s="1"/>
  <c r="G1179"/>
  <c r="M1179" s="1"/>
  <c r="G1171"/>
  <c r="M1171" s="1"/>
  <c r="G1155"/>
  <c r="M1155" s="1"/>
  <c r="G1143"/>
  <c r="M1143" s="1"/>
  <c r="G1135"/>
  <c r="M1135" s="1"/>
  <c r="G1127"/>
  <c r="M1127" s="1"/>
  <c r="G1119"/>
  <c r="M1119" s="1"/>
  <c r="G1111"/>
  <c r="M1111" s="1"/>
  <c r="G1103"/>
  <c r="M1103" s="1"/>
  <c r="G1095"/>
  <c r="M1095" s="1"/>
  <c r="G1087"/>
  <c r="M1087" s="1"/>
  <c r="G1079"/>
  <c r="M1079" s="1"/>
  <c r="G1071"/>
  <c r="M1071" s="1"/>
  <c r="G1063"/>
  <c r="M1063" s="1"/>
  <c r="G1055"/>
  <c r="M1055" s="1"/>
  <c r="G1047"/>
  <c r="M1047" s="1"/>
  <c r="G1039"/>
  <c r="M1039" s="1"/>
  <c r="G1031"/>
  <c r="M1031" s="1"/>
  <c r="G1023"/>
  <c r="M1023" s="1"/>
  <c r="G1015"/>
  <c r="M1015" s="1"/>
  <c r="G1007"/>
  <c r="M1007" s="1"/>
  <c r="G999"/>
  <c r="M999" s="1"/>
  <c r="G991"/>
  <c r="M991" s="1"/>
  <c r="G979"/>
  <c r="M979" s="1"/>
  <c r="G971"/>
  <c r="M971" s="1"/>
  <c r="G959"/>
  <c r="M959" s="1"/>
  <c r="G951"/>
  <c r="M951" s="1"/>
  <c r="E1279"/>
  <c r="E1215"/>
  <c r="E1151"/>
  <c r="E1087"/>
  <c r="E1023"/>
  <c r="E959"/>
  <c r="E562"/>
  <c r="E306"/>
  <c r="F482"/>
  <c r="G1277"/>
  <c r="M1277" s="1"/>
  <c r="E1265"/>
  <c r="G1209"/>
  <c r="M1209" s="1"/>
  <c r="E1205"/>
  <c r="E1201"/>
  <c r="F1280"/>
  <c r="E1276"/>
  <c r="G1268"/>
  <c r="M1268" s="1"/>
  <c r="F1264"/>
  <c r="G1256"/>
  <c r="M1256" s="1"/>
  <c r="F1252"/>
  <c r="E1248"/>
  <c r="G1240"/>
  <c r="M1240" s="1"/>
  <c r="F1236"/>
  <c r="G1228"/>
  <c r="M1228" s="1"/>
  <c r="F1224"/>
  <c r="E1220"/>
  <c r="G1212"/>
  <c r="M1212" s="1"/>
  <c r="F1208"/>
  <c r="E1204"/>
  <c r="G1196"/>
  <c r="M1196" s="1"/>
  <c r="F1192"/>
  <c r="E1188"/>
  <c r="G1180"/>
  <c r="M1180" s="1"/>
  <c r="E1176"/>
  <c r="F1168"/>
  <c r="E1164"/>
  <c r="G1156"/>
  <c r="M1156" s="1"/>
  <c r="E1152"/>
  <c r="G1144"/>
  <c r="M1144" s="1"/>
  <c r="F1140"/>
  <c r="E1136"/>
  <c r="G1128"/>
  <c r="M1128" s="1"/>
  <c r="F1124"/>
  <c r="E1120"/>
  <c r="G1112"/>
  <c r="M1112" s="1"/>
  <c r="F1108"/>
  <c r="E1104"/>
  <c r="G1096"/>
  <c r="M1096" s="1"/>
  <c r="E1092"/>
  <c r="G1084"/>
  <c r="M1084" s="1"/>
  <c r="F1080"/>
  <c r="E1076"/>
  <c r="G1068"/>
  <c r="M1068" s="1"/>
  <c r="F1064"/>
  <c r="E1060"/>
  <c r="G1052"/>
  <c r="M1052" s="1"/>
  <c r="F1048"/>
  <c r="E1044"/>
  <c r="G1036"/>
  <c r="M1036" s="1"/>
  <c r="E1032"/>
  <c r="G1024"/>
  <c r="M1024" s="1"/>
  <c r="F1020"/>
  <c r="G1012"/>
  <c r="M1012" s="1"/>
  <c r="F1008"/>
  <c r="E1004"/>
  <c r="G996"/>
  <c r="M996" s="1"/>
  <c r="F992"/>
  <c r="E988"/>
  <c r="E1267"/>
  <c r="E1203"/>
  <c r="E1139"/>
  <c r="E1075"/>
  <c r="E1011"/>
  <c r="E947"/>
  <c r="E610"/>
  <c r="E354"/>
  <c r="F466"/>
  <c r="F1092"/>
  <c r="F939"/>
  <c r="F919"/>
  <c r="F911"/>
  <c r="F899"/>
  <c r="F879"/>
  <c r="F871"/>
  <c r="F859"/>
  <c r="F839"/>
  <c r="F831"/>
  <c r="F823"/>
  <c r="F815"/>
  <c r="F807"/>
  <c r="F799"/>
  <c r="F791"/>
  <c r="F779"/>
  <c r="F771"/>
  <c r="F763"/>
  <c r="F755"/>
  <c r="F747"/>
  <c r="F739"/>
  <c r="F731"/>
  <c r="F723"/>
  <c r="F715"/>
  <c r="F675"/>
  <c r="F663"/>
  <c r="F655"/>
  <c r="F635"/>
  <c r="F623"/>
  <c r="F615"/>
  <c r="F595"/>
  <c r="F583"/>
  <c r="F575"/>
  <c r="F555"/>
  <c r="F543"/>
  <c r="F535"/>
  <c r="F499"/>
  <c r="F491"/>
  <c r="F483"/>
  <c r="F475"/>
  <c r="F467"/>
  <c r="F459"/>
  <c r="F451"/>
  <c r="F443"/>
  <c r="F435"/>
  <c r="F427"/>
  <c r="F419"/>
  <c r="F411"/>
  <c r="F403"/>
  <c r="F371"/>
  <c r="F363"/>
  <c r="G351"/>
  <c r="M351" s="1"/>
  <c r="G327"/>
  <c r="M327" s="1"/>
  <c r="G319"/>
  <c r="M319" s="1"/>
  <c r="F311"/>
  <c r="F287"/>
  <c r="G275"/>
  <c r="M275" s="1"/>
  <c r="G251"/>
  <c r="M251" s="1"/>
  <c r="G243"/>
  <c r="M243" s="1"/>
  <c r="F235"/>
  <c r="F211"/>
  <c r="F203"/>
  <c r="G191"/>
  <c r="M191" s="1"/>
  <c r="G167"/>
  <c r="M167" s="1"/>
  <c r="G159"/>
  <c r="M159" s="1"/>
  <c r="G151"/>
  <c r="M151" s="1"/>
  <c r="G143"/>
  <c r="M143" s="1"/>
  <c r="G135"/>
  <c r="M135" s="1"/>
  <c r="G127"/>
  <c r="M127" s="1"/>
  <c r="G119"/>
  <c r="M119" s="1"/>
  <c r="G111"/>
  <c r="M111" s="1"/>
  <c r="G103"/>
  <c r="M103" s="1"/>
  <c r="G95"/>
  <c r="M95" s="1"/>
  <c r="G87"/>
  <c r="M87" s="1"/>
  <c r="G79"/>
  <c r="M79" s="1"/>
  <c r="G71"/>
  <c r="M71" s="1"/>
  <c r="G63"/>
  <c r="M63" s="1"/>
  <c r="G55"/>
  <c r="M55" s="1"/>
  <c r="G47"/>
  <c r="M47" s="1"/>
  <c r="G39"/>
  <c r="M39" s="1"/>
  <c r="G31"/>
  <c r="M31" s="1"/>
  <c r="G23"/>
  <c r="M23" s="1"/>
  <c r="G15"/>
  <c r="M15" s="1"/>
  <c r="G7"/>
  <c r="M7" s="1"/>
  <c r="E940"/>
  <c r="E860"/>
  <c r="E771"/>
  <c r="E728"/>
  <c r="E675"/>
  <c r="E616"/>
  <c r="E563"/>
  <c r="E515"/>
  <c r="E451"/>
  <c r="E419"/>
  <c r="E371"/>
  <c r="E966"/>
  <c r="F938"/>
  <c r="E934"/>
  <c r="G926"/>
  <c r="M926" s="1"/>
  <c r="E922"/>
  <c r="E898"/>
  <c r="G890"/>
  <c r="M890" s="1"/>
  <c r="F886"/>
  <c r="F882"/>
  <c r="G850"/>
  <c r="M850" s="1"/>
  <c r="F846"/>
  <c r="E842"/>
  <c r="F826"/>
  <c r="G810"/>
  <c r="M810" s="1"/>
  <c r="E798"/>
  <c r="G782"/>
  <c r="M782" s="1"/>
  <c r="F778"/>
  <c r="G762"/>
  <c r="M762" s="1"/>
  <c r="F750"/>
  <c r="E746"/>
  <c r="G726"/>
  <c r="M726" s="1"/>
  <c r="F722"/>
  <c r="G706"/>
  <c r="M706" s="1"/>
  <c r="E694"/>
  <c r="F686"/>
  <c r="E682"/>
  <c r="G666"/>
  <c r="M666" s="1"/>
  <c r="E662"/>
  <c r="F654"/>
  <c r="E650"/>
  <c r="E618"/>
  <c r="G606"/>
  <c r="M606" s="1"/>
  <c r="F602"/>
  <c r="F598"/>
  <c r="F590"/>
  <c r="G582"/>
  <c r="M582" s="1"/>
  <c r="F578"/>
  <c r="G570"/>
  <c r="M570" s="1"/>
  <c r="F566"/>
  <c r="G558"/>
  <c r="M558" s="1"/>
  <c r="F554"/>
  <c r="E550"/>
  <c r="G522"/>
  <c r="M522" s="1"/>
  <c r="F510"/>
  <c r="G494"/>
  <c r="M494" s="1"/>
  <c r="G478"/>
  <c r="M478" s="1"/>
  <c r="E474"/>
  <c r="F1279"/>
  <c r="F1271"/>
  <c r="F1259"/>
  <c r="F1251"/>
  <c r="F1235"/>
  <c r="F1223"/>
  <c r="F1215"/>
  <c r="F1203"/>
  <c r="F1195"/>
  <c r="F1183"/>
  <c r="F1175"/>
  <c r="F1163"/>
  <c r="F1151"/>
  <c r="F1139"/>
  <c r="F1131"/>
  <c r="F1123"/>
  <c r="F1115"/>
  <c r="F1107"/>
  <c r="F1099"/>
  <c r="F1091"/>
  <c r="F1083"/>
  <c r="F1075"/>
  <c r="F1067"/>
  <c r="F1059"/>
  <c r="F1051"/>
  <c r="F1043"/>
  <c r="F1035"/>
  <c r="F1027"/>
  <c r="F1019"/>
  <c r="F1011"/>
  <c r="F1003"/>
  <c r="F995"/>
  <c r="F987"/>
  <c r="F975"/>
  <c r="F967"/>
  <c r="F955"/>
  <c r="F947"/>
  <c r="E1231"/>
  <c r="E1167"/>
  <c r="E1103"/>
  <c r="E1039"/>
  <c r="E975"/>
  <c r="E626"/>
  <c r="E370"/>
  <c r="F6"/>
  <c r="F1243"/>
  <c r="F1265"/>
  <c r="E1217"/>
  <c r="G1205"/>
  <c r="M1205" s="1"/>
  <c r="F1201"/>
  <c r="G1280"/>
  <c r="M1280" s="1"/>
  <c r="F1276"/>
  <c r="E1272"/>
  <c r="G1264"/>
  <c r="M1264" s="1"/>
  <c r="E1260"/>
  <c r="G1252"/>
  <c r="M1252" s="1"/>
  <c r="F1248"/>
  <c r="E1244"/>
  <c r="G1236"/>
  <c r="M1236" s="1"/>
  <c r="E1232"/>
  <c r="G1224"/>
  <c r="M1224" s="1"/>
  <c r="F1220"/>
  <c r="E1216"/>
  <c r="G1208"/>
  <c r="M1208" s="1"/>
  <c r="F1204"/>
  <c r="E1200"/>
  <c r="G1192"/>
  <c r="M1192" s="1"/>
  <c r="F1188"/>
  <c r="E1184"/>
  <c r="G1176"/>
  <c r="M1176" s="1"/>
  <c r="G1168"/>
  <c r="M1168" s="1"/>
  <c r="F1164"/>
  <c r="E1160"/>
  <c r="G1152"/>
  <c r="M1152" s="1"/>
  <c r="E1148"/>
  <c r="G1140"/>
  <c r="M1140" s="1"/>
  <c r="F1136"/>
  <c r="E1132"/>
  <c r="G1124"/>
  <c r="M1124" s="1"/>
  <c r="F1120"/>
  <c r="E1116"/>
  <c r="G1108"/>
  <c r="M1108" s="1"/>
  <c r="F1104"/>
  <c r="E1100"/>
  <c r="G1092"/>
  <c r="M1092" s="1"/>
  <c r="E1088"/>
  <c r="G1080"/>
  <c r="M1080" s="1"/>
  <c r="F1076"/>
  <c r="E1072"/>
  <c r="G1064"/>
  <c r="M1064" s="1"/>
  <c r="F1060"/>
  <c r="E1056"/>
  <c r="G1048"/>
  <c r="M1048" s="1"/>
  <c r="F1044"/>
  <c r="E1040"/>
  <c r="F1032"/>
  <c r="E1028"/>
  <c r="G1020"/>
  <c r="M1020" s="1"/>
  <c r="E1016"/>
  <c r="G1008"/>
  <c r="M1008" s="1"/>
  <c r="F1004"/>
  <c r="E1000"/>
  <c r="G992"/>
  <c r="M992" s="1"/>
  <c r="F988"/>
  <c r="E984"/>
  <c r="E1219"/>
  <c r="E1155"/>
  <c r="E1091"/>
  <c r="E1027"/>
  <c r="E963"/>
  <c r="E674"/>
  <c r="E418"/>
  <c r="F330"/>
  <c r="F1016"/>
  <c r="G939"/>
  <c r="M939" s="1"/>
  <c r="G919"/>
  <c r="M919" s="1"/>
  <c r="G911"/>
  <c r="M911" s="1"/>
  <c r="G899"/>
  <c r="M899" s="1"/>
  <c r="G879"/>
  <c r="M879" s="1"/>
  <c r="G871"/>
  <c r="M871" s="1"/>
  <c r="G859"/>
  <c r="M859" s="1"/>
  <c r="G839"/>
  <c r="M839" s="1"/>
  <c r="G831"/>
  <c r="M831" s="1"/>
  <c r="G823"/>
  <c r="M823" s="1"/>
  <c r="G815"/>
  <c r="M815" s="1"/>
  <c r="G807"/>
  <c r="M807" s="1"/>
  <c r="G799"/>
  <c r="M799" s="1"/>
  <c r="G791"/>
  <c r="M791" s="1"/>
  <c r="G779"/>
  <c r="M779" s="1"/>
  <c r="G771"/>
  <c r="M771" s="1"/>
  <c r="G763"/>
  <c r="M763" s="1"/>
  <c r="G755"/>
  <c r="M755" s="1"/>
  <c r="G747"/>
  <c r="M747" s="1"/>
  <c r="G739"/>
  <c r="M739" s="1"/>
  <c r="G731"/>
  <c r="M731" s="1"/>
  <c r="G723"/>
  <c r="M723" s="1"/>
  <c r="G715"/>
  <c r="M715" s="1"/>
  <c r="G675"/>
  <c r="M675" s="1"/>
  <c r="G663"/>
  <c r="M663" s="1"/>
  <c r="G655"/>
  <c r="M655" s="1"/>
  <c r="G635"/>
  <c r="M635" s="1"/>
  <c r="G623"/>
  <c r="M623" s="1"/>
  <c r="G615"/>
  <c r="M615" s="1"/>
  <c r="G595"/>
  <c r="M595" s="1"/>
  <c r="G583"/>
  <c r="M583" s="1"/>
  <c r="G575"/>
  <c r="M575" s="1"/>
  <c r="G555"/>
  <c r="M555" s="1"/>
  <c r="G543"/>
  <c r="M543" s="1"/>
  <c r="G535"/>
  <c r="M535" s="1"/>
  <c r="G499"/>
  <c r="M499" s="1"/>
  <c r="G491"/>
  <c r="M491" s="1"/>
  <c r="G483"/>
  <c r="M483" s="1"/>
  <c r="G475"/>
  <c r="M475" s="1"/>
  <c r="G467"/>
  <c r="M467" s="1"/>
  <c r="G459"/>
  <c r="M459" s="1"/>
  <c r="G451"/>
  <c r="M451" s="1"/>
  <c r="G443"/>
  <c r="M443" s="1"/>
  <c r="G435"/>
  <c r="M435" s="1"/>
  <c r="G427"/>
  <c r="M427" s="1"/>
  <c r="G419"/>
  <c r="M419" s="1"/>
  <c r="G411"/>
  <c r="M411" s="1"/>
  <c r="G403"/>
  <c r="M403" s="1"/>
  <c r="G371"/>
  <c r="M371" s="1"/>
  <c r="G363"/>
  <c r="M363" s="1"/>
  <c r="F355"/>
  <c r="F331"/>
  <c r="F323"/>
  <c r="G311"/>
  <c r="M311" s="1"/>
  <c r="G287"/>
  <c r="M287" s="1"/>
  <c r="G279"/>
  <c r="M279" s="1"/>
  <c r="F271"/>
  <c r="F247"/>
  <c r="G235"/>
  <c r="M235" s="1"/>
  <c r="G211"/>
  <c r="M211" s="1"/>
  <c r="G203"/>
  <c r="M203" s="1"/>
  <c r="F195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3"/>
  <c r="E976"/>
  <c r="E896"/>
  <c r="E787"/>
  <c r="E739"/>
  <c r="E691"/>
  <c r="E627"/>
  <c r="E579"/>
  <c r="E531"/>
  <c r="E467"/>
  <c r="E424"/>
  <c r="E387"/>
  <c r="E323"/>
  <c r="F966"/>
  <c r="G938"/>
  <c r="M938" s="1"/>
  <c r="F934"/>
  <c r="E930"/>
  <c r="G922"/>
  <c r="M922" s="1"/>
  <c r="F898"/>
  <c r="E894"/>
  <c r="G886"/>
  <c r="M886" s="1"/>
  <c r="E882"/>
  <c r="E858"/>
  <c r="G846"/>
  <c r="M846" s="1"/>
  <c r="F842"/>
  <c r="G826"/>
  <c r="M826" s="1"/>
  <c r="E814"/>
  <c r="G798"/>
  <c r="M798" s="1"/>
  <c r="E794"/>
  <c r="G778"/>
  <c r="M778" s="1"/>
  <c r="E766"/>
  <c r="G750"/>
  <c r="M750" s="1"/>
  <c r="F746"/>
  <c r="E734"/>
  <c r="G722"/>
  <c r="M722" s="1"/>
  <c r="E710"/>
  <c r="F694"/>
  <c r="G686"/>
  <c r="M686" s="1"/>
  <c r="F682"/>
  <c r="E678"/>
  <c r="F662"/>
  <c r="G654"/>
  <c r="M654" s="1"/>
  <c r="F650"/>
  <c r="F618"/>
  <c r="E614"/>
  <c r="G602"/>
  <c r="M602" s="1"/>
  <c r="E598"/>
  <c r="G590"/>
  <c r="M590" s="1"/>
  <c r="E586"/>
  <c r="G578"/>
  <c r="M578" s="1"/>
  <c r="E574"/>
  <c r="G566"/>
  <c r="M566" s="1"/>
  <c r="F562"/>
  <c r="G554"/>
  <c r="M554" s="1"/>
  <c r="F550"/>
  <c r="E526"/>
  <c r="G510"/>
  <c r="M510" s="1"/>
  <c r="E502"/>
  <c r="E486"/>
  <c r="F474"/>
  <c r="G1279"/>
  <c r="M1279" s="1"/>
  <c r="G1271"/>
  <c r="M1271" s="1"/>
  <c r="G1259"/>
  <c r="M1259" s="1"/>
  <c r="G1251"/>
  <c r="M1251" s="1"/>
  <c r="G1235"/>
  <c r="M1235" s="1"/>
  <c r="G1223"/>
  <c r="M1223" s="1"/>
  <c r="G1215"/>
  <c r="M1215" s="1"/>
  <c r="G1203"/>
  <c r="M1203" s="1"/>
  <c r="G1195"/>
  <c r="M1195" s="1"/>
  <c r="G1183"/>
  <c r="M1183" s="1"/>
  <c r="G1175"/>
  <c r="M1175" s="1"/>
  <c r="G1163"/>
  <c r="M1163" s="1"/>
  <c r="G1151"/>
  <c r="M1151" s="1"/>
  <c r="G1139"/>
  <c r="M1139" s="1"/>
  <c r="G1131"/>
  <c r="M1131" s="1"/>
  <c r="G1123"/>
  <c r="M1123" s="1"/>
  <c r="G1115"/>
  <c r="M1115" s="1"/>
  <c r="G1107"/>
  <c r="M1107" s="1"/>
  <c r="G1099"/>
  <c r="M1099" s="1"/>
  <c r="G1091"/>
  <c r="M1091" s="1"/>
  <c r="G1083"/>
  <c r="M1083" s="1"/>
  <c r="G1075"/>
  <c r="M1075" s="1"/>
  <c r="G1067"/>
  <c r="M1067" s="1"/>
  <c r="G1059"/>
  <c r="M1059" s="1"/>
  <c r="G1051"/>
  <c r="M1051" s="1"/>
  <c r="G1043"/>
  <c r="M1043" s="1"/>
  <c r="G1035"/>
  <c r="M1035" s="1"/>
  <c r="G1027"/>
  <c r="M1027" s="1"/>
  <c r="G1019"/>
  <c r="M1019" s="1"/>
  <c r="G1011"/>
  <c r="M1011" s="1"/>
  <c r="G1003"/>
  <c r="M1003" s="1"/>
  <c r="G995"/>
  <c r="M995" s="1"/>
  <c r="G987"/>
  <c r="M987" s="1"/>
  <c r="G975"/>
  <c r="M975" s="1"/>
  <c r="G967"/>
  <c r="M967" s="1"/>
  <c r="G955"/>
  <c r="M955" s="1"/>
  <c r="G947"/>
  <c r="M947" s="1"/>
  <c r="E1247"/>
  <c r="E1183"/>
  <c r="E1119"/>
  <c r="E1055"/>
  <c r="E991"/>
  <c r="E690"/>
  <c r="E434"/>
  <c r="E178"/>
  <c r="F1110"/>
  <c r="G1265"/>
  <c r="M1265" s="1"/>
  <c r="F1217"/>
  <c r="E1209"/>
  <c r="G1201"/>
  <c r="M1201" s="1"/>
  <c r="E1193"/>
  <c r="G1276"/>
  <c r="M1276" s="1"/>
  <c r="F1272"/>
  <c r="E1268"/>
  <c r="G1260"/>
  <c r="M1260" s="1"/>
  <c r="E1256"/>
  <c r="G1248"/>
  <c r="M1248" s="1"/>
  <c r="F1244"/>
  <c r="E1240"/>
  <c r="G1232"/>
  <c r="M1232" s="1"/>
  <c r="E1228"/>
  <c r="G1220"/>
  <c r="M1220" s="1"/>
  <c r="F1216"/>
  <c r="E1212"/>
  <c r="G1204"/>
  <c r="M1204" s="1"/>
  <c r="F1200"/>
  <c r="E1196"/>
  <c r="G1188"/>
  <c r="M1188" s="1"/>
  <c r="F1184"/>
  <c r="E1180"/>
  <c r="E1172"/>
  <c r="G1164"/>
  <c r="M1164" s="1"/>
  <c r="F1160"/>
  <c r="E1156"/>
  <c r="F1148"/>
  <c r="E1144"/>
  <c r="G1136"/>
  <c r="M1136" s="1"/>
  <c r="F1132"/>
  <c r="E1128"/>
  <c r="G1120"/>
  <c r="M1120" s="1"/>
  <c r="F1116"/>
  <c r="E1112"/>
  <c r="G1104"/>
  <c r="M1104" s="1"/>
  <c r="F1100"/>
  <c r="E1096"/>
  <c r="F1088"/>
  <c r="E1084"/>
  <c r="G1076"/>
  <c r="M1076" s="1"/>
  <c r="F1072"/>
  <c r="E1068"/>
  <c r="G1060"/>
  <c r="M1060" s="1"/>
  <c r="F1056"/>
  <c r="E1052"/>
  <c r="G1044"/>
  <c r="M1044" s="1"/>
  <c r="F1040"/>
  <c r="G1032"/>
  <c r="M1032" s="1"/>
  <c r="F1028"/>
  <c r="E1024"/>
  <c r="G1016"/>
  <c r="M1016" s="1"/>
  <c r="E1012"/>
  <c r="G1004"/>
  <c r="M1004" s="1"/>
  <c r="F1000"/>
  <c r="E996"/>
  <c r="G988"/>
  <c r="M988" s="1"/>
  <c r="F984"/>
  <c r="E1235"/>
  <c r="E1171"/>
  <c r="E1107"/>
  <c r="E1043"/>
  <c r="E979"/>
  <c r="E738"/>
  <c r="E482"/>
  <c r="E226"/>
  <c r="F874"/>
  <c r="F1226"/>
  <c r="F935"/>
  <c r="F915"/>
  <c r="F907"/>
  <c r="F895"/>
  <c r="F875"/>
  <c r="F867"/>
  <c r="F855"/>
  <c r="F835"/>
  <c r="F827"/>
  <c r="F819"/>
  <c r="F811"/>
  <c r="F803"/>
  <c r="F795"/>
  <c r="F783"/>
  <c r="F775"/>
  <c r="F767"/>
  <c r="F759"/>
  <c r="F751"/>
  <c r="F743"/>
  <c r="F735"/>
  <c r="F727"/>
  <c r="F719"/>
  <c r="F679"/>
  <c r="F667"/>
  <c r="F659"/>
  <c r="F639"/>
  <c r="F627"/>
  <c r="F619"/>
  <c r="F599"/>
  <c r="F587"/>
  <c r="F579"/>
  <c r="F559"/>
  <c r="F547"/>
  <c r="F539"/>
  <c r="F503"/>
  <c r="F495"/>
  <c r="F487"/>
  <c r="F479"/>
  <c r="F471"/>
  <c r="F463"/>
  <c r="F455"/>
  <c r="F447"/>
  <c r="F439"/>
  <c r="F431"/>
  <c r="F423"/>
  <c r="F415"/>
  <c r="F407"/>
  <c r="F399"/>
  <c r="F367"/>
  <c r="G355"/>
  <c r="M355" s="1"/>
  <c r="G331"/>
  <c r="M331" s="1"/>
  <c r="G323"/>
  <c r="M323" s="1"/>
  <c r="F315"/>
  <c r="F291"/>
  <c r="F283"/>
  <c r="G271"/>
  <c r="M271" s="1"/>
  <c r="G247"/>
  <c r="M247" s="1"/>
  <c r="G239"/>
  <c r="M239" s="1"/>
  <c r="F231"/>
  <c r="F207"/>
  <c r="G195"/>
  <c r="M195" s="1"/>
  <c r="G171"/>
  <c r="M171" s="1"/>
  <c r="G163"/>
  <c r="M163" s="1"/>
  <c r="G155"/>
  <c r="M155" s="1"/>
  <c r="G147"/>
  <c r="M147" s="1"/>
  <c r="G139"/>
  <c r="M139" s="1"/>
  <c r="G131"/>
  <c r="M131" s="1"/>
  <c r="G123"/>
  <c r="M123" s="1"/>
  <c r="G115"/>
  <c r="M115" s="1"/>
  <c r="G107"/>
  <c r="M107" s="1"/>
  <c r="G99"/>
  <c r="M99" s="1"/>
  <c r="G91"/>
  <c r="M91" s="1"/>
  <c r="G83"/>
  <c r="M83" s="1"/>
  <c r="G75"/>
  <c r="M75" s="1"/>
  <c r="G67"/>
  <c r="M67" s="1"/>
  <c r="G59"/>
  <c r="M59" s="1"/>
  <c r="G51"/>
  <c r="M51" s="1"/>
  <c r="G43"/>
  <c r="M43" s="1"/>
  <c r="G35"/>
  <c r="M35" s="1"/>
  <c r="G27"/>
  <c r="M27" s="1"/>
  <c r="G19"/>
  <c r="M19" s="1"/>
  <c r="G11"/>
  <c r="M11" s="1"/>
  <c r="G3"/>
  <c r="M3" s="1"/>
  <c r="E980"/>
  <c r="E900"/>
  <c r="E803"/>
  <c r="E744"/>
  <c r="E707"/>
  <c r="E643"/>
  <c r="E595"/>
  <c r="E536"/>
  <c r="E483"/>
  <c r="E435"/>
  <c r="E403"/>
  <c r="E339"/>
  <c r="G966"/>
  <c r="M966" s="1"/>
  <c r="E962"/>
  <c r="G934"/>
  <c r="M934" s="1"/>
  <c r="F930"/>
  <c r="E926"/>
  <c r="G898"/>
  <c r="M898" s="1"/>
  <c r="F894"/>
  <c r="E890"/>
  <c r="G882"/>
  <c r="M882" s="1"/>
  <c r="F858"/>
  <c r="E850"/>
  <c r="G842"/>
  <c r="M842" s="1"/>
  <c r="E830"/>
  <c r="G814"/>
  <c r="M814" s="1"/>
  <c r="E810"/>
  <c r="F794"/>
  <c r="E782"/>
  <c r="G766"/>
  <c r="M766" s="1"/>
  <c r="E762"/>
  <c r="G746"/>
  <c r="M746" s="1"/>
  <c r="F734"/>
  <c r="E726"/>
  <c r="F710"/>
  <c r="G694"/>
  <c r="M694" s="1"/>
  <c r="F690"/>
  <c r="G682"/>
  <c r="M682" s="1"/>
  <c r="F678"/>
  <c r="G662"/>
  <c r="M662" s="1"/>
  <c r="F658"/>
  <c r="G650"/>
  <c r="M650" s="1"/>
  <c r="G618"/>
  <c r="M618" s="1"/>
  <c r="F614"/>
  <c r="E606"/>
  <c r="G598"/>
  <c r="M598" s="1"/>
  <c r="F594"/>
  <c r="G586"/>
  <c r="M586" s="1"/>
  <c r="E582"/>
  <c r="F574"/>
  <c r="E570"/>
  <c r="G562"/>
  <c r="M562" s="1"/>
  <c r="E558"/>
  <c r="G550"/>
  <c r="M550" s="1"/>
  <c r="F526"/>
  <c r="E522"/>
  <c r="G502"/>
  <c r="M502" s="1"/>
  <c r="G486"/>
  <c r="M486" s="1"/>
  <c r="G474"/>
  <c r="M474" s="1"/>
  <c r="E470"/>
  <c r="F1275"/>
  <c r="F1263"/>
  <c r="F1255"/>
  <c r="F1239"/>
  <c r="F1231"/>
  <c r="F1219"/>
  <c r="F1211"/>
  <c r="F1199"/>
  <c r="F1191"/>
  <c r="F1179"/>
  <c r="F1171"/>
  <c r="F1155"/>
  <c r="F1143"/>
  <c r="F1135"/>
  <c r="F1127"/>
  <c r="F1119"/>
  <c r="F1111"/>
  <c r="F1103"/>
  <c r="F1095"/>
  <c r="F1087"/>
  <c r="F1079"/>
  <c r="F1071"/>
  <c r="F1063"/>
  <c r="F1055"/>
  <c r="F1047"/>
  <c r="F1039"/>
  <c r="F1031"/>
  <c r="F1023"/>
  <c r="F1015"/>
  <c r="F1007"/>
  <c r="F999"/>
  <c r="F991"/>
  <c r="F979"/>
  <c r="F971"/>
  <c r="F959"/>
  <c r="F951"/>
  <c r="E1263"/>
  <c r="E1199"/>
  <c r="E1135"/>
  <c r="E1071"/>
  <c r="E1007"/>
  <c r="E754"/>
  <c r="E498"/>
  <c r="E242"/>
  <c r="F962"/>
  <c r="E1277"/>
  <c r="G1217"/>
  <c r="M1217" s="1"/>
  <c r="F1209"/>
  <c r="F1205"/>
  <c r="G1193"/>
  <c r="M1193" s="1"/>
  <c r="E1280"/>
  <c r="G1272"/>
  <c r="M1272" s="1"/>
  <c r="F1268"/>
  <c r="E1264"/>
  <c r="F1256"/>
  <c r="E1252"/>
  <c r="G1244"/>
  <c r="M1244" s="1"/>
  <c r="F1240"/>
  <c r="E1236"/>
  <c r="F1228"/>
  <c r="E1224"/>
  <c r="G1216"/>
  <c r="M1216" s="1"/>
  <c r="F1212"/>
  <c r="E1208"/>
  <c r="G1200"/>
  <c r="M1200" s="1"/>
  <c r="F1196"/>
  <c r="E1192"/>
  <c r="G1184"/>
  <c r="M1184" s="1"/>
  <c r="F1180"/>
  <c r="G1172"/>
  <c r="M1172" s="1"/>
  <c r="E1168"/>
  <c r="G1160"/>
  <c r="M1160" s="1"/>
  <c r="F1156"/>
  <c r="G1148"/>
  <c r="M1148" s="1"/>
  <c r="F1144"/>
  <c r="E1140"/>
  <c r="G1132"/>
  <c r="M1132" s="1"/>
  <c r="F1128"/>
  <c r="E1124"/>
  <c r="G1116"/>
  <c r="M1116" s="1"/>
  <c r="F1112"/>
  <c r="E1108"/>
  <c r="G1100"/>
  <c r="M1100" s="1"/>
  <c r="F1096"/>
  <c r="G1088"/>
  <c r="M1088" s="1"/>
  <c r="F1084"/>
  <c r="E1080"/>
  <c r="G1072"/>
  <c r="M1072" s="1"/>
  <c r="F1068"/>
  <c r="E1064"/>
  <c r="G1056"/>
  <c r="M1056" s="1"/>
  <c r="F1052"/>
  <c r="E1048"/>
  <c r="G1040"/>
  <c r="M1040" s="1"/>
  <c r="E1036"/>
  <c r="G1028"/>
  <c r="M1028" s="1"/>
  <c r="F1024"/>
  <c r="E1020"/>
  <c r="F1012"/>
  <c r="E1008"/>
  <c r="G1000"/>
  <c r="M1000" s="1"/>
  <c r="F996"/>
  <c r="E992"/>
  <c r="G984"/>
  <c r="M984" s="1"/>
  <c r="E1251"/>
  <c r="E1187"/>
  <c r="E1123"/>
  <c r="E1059"/>
  <c r="E995"/>
  <c r="E802"/>
  <c r="E546"/>
  <c r="E290"/>
  <c r="F674"/>
  <c r="F1159"/>
  <c r="G935"/>
  <c r="M935" s="1"/>
  <c r="G915"/>
  <c r="M915" s="1"/>
  <c r="G907"/>
  <c r="M907" s="1"/>
  <c r="G895"/>
  <c r="M895" s="1"/>
  <c r="G875"/>
  <c r="M875" s="1"/>
  <c r="G867"/>
  <c r="M867" s="1"/>
  <c r="G855"/>
  <c r="M855" s="1"/>
  <c r="G835"/>
  <c r="M835" s="1"/>
  <c r="G827"/>
  <c r="M827" s="1"/>
  <c r="G819"/>
  <c r="M819" s="1"/>
  <c r="G811"/>
  <c r="M811" s="1"/>
  <c r="G803"/>
  <c r="M803" s="1"/>
  <c r="G795"/>
  <c r="M795" s="1"/>
  <c r="G783"/>
  <c r="M783" s="1"/>
  <c r="G775"/>
  <c r="M775" s="1"/>
  <c r="G767"/>
  <c r="M767" s="1"/>
  <c r="G759"/>
  <c r="M759" s="1"/>
  <c r="G751"/>
  <c r="M751" s="1"/>
  <c r="G743"/>
  <c r="M743" s="1"/>
  <c r="G735"/>
  <c r="M735" s="1"/>
  <c r="G727"/>
  <c r="M727" s="1"/>
  <c r="G719"/>
  <c r="M719" s="1"/>
  <c r="G679"/>
  <c r="M679" s="1"/>
  <c r="G667"/>
  <c r="M667" s="1"/>
  <c r="G659"/>
  <c r="M659" s="1"/>
  <c r="G639"/>
  <c r="M639" s="1"/>
  <c r="G627"/>
  <c r="M627" s="1"/>
  <c r="G619"/>
  <c r="M619" s="1"/>
  <c r="G599"/>
  <c r="M599" s="1"/>
  <c r="G587"/>
  <c r="M587" s="1"/>
  <c r="G579"/>
  <c r="M579" s="1"/>
  <c r="G559"/>
  <c r="M559" s="1"/>
  <c r="G547"/>
  <c r="M547" s="1"/>
  <c r="G539"/>
  <c r="M539" s="1"/>
  <c r="G503"/>
  <c r="M503" s="1"/>
  <c r="G495"/>
  <c r="M495" s="1"/>
  <c r="G487"/>
  <c r="M487" s="1"/>
  <c r="G479"/>
  <c r="M479" s="1"/>
  <c r="G471"/>
  <c r="M471" s="1"/>
  <c r="G463"/>
  <c r="M463" s="1"/>
  <c r="G455"/>
  <c r="M455" s="1"/>
  <c r="G447"/>
  <c r="M447" s="1"/>
  <c r="G439"/>
  <c r="M439" s="1"/>
  <c r="G431"/>
  <c r="M431" s="1"/>
  <c r="G423"/>
  <c r="M423" s="1"/>
  <c r="G415"/>
  <c r="M415" s="1"/>
  <c r="G407"/>
  <c r="M407" s="1"/>
  <c r="G399"/>
  <c r="M399" s="1"/>
  <c r="G367"/>
  <c r="M367" s="1"/>
  <c r="G359"/>
  <c r="M359" s="1"/>
  <c r="F351"/>
  <c r="F327"/>
  <c r="G315"/>
  <c r="M315" s="1"/>
  <c r="G291"/>
  <c r="M291" s="1"/>
  <c r="G283"/>
  <c r="M283" s="1"/>
  <c r="F275"/>
  <c r="F251"/>
  <c r="F243"/>
  <c r="G231"/>
  <c r="M231" s="1"/>
  <c r="G207"/>
  <c r="M207" s="1"/>
  <c r="G199"/>
  <c r="M199" s="1"/>
  <c r="F191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E936"/>
  <c r="E856"/>
  <c r="E755"/>
  <c r="E723"/>
  <c r="E659"/>
  <c r="E611"/>
  <c r="E547"/>
  <c r="E499"/>
  <c r="E440"/>
  <c r="E408"/>
  <c r="E355"/>
  <c r="E307"/>
  <c r="E275"/>
  <c r="E227"/>
  <c r="E27"/>
  <c r="F307"/>
  <c r="F412"/>
  <c r="F563"/>
  <c r="F703"/>
  <c r="F851"/>
  <c r="F940"/>
  <c r="F972"/>
  <c r="G960"/>
  <c r="M960" s="1"/>
  <c r="G952"/>
  <c r="M952" s="1"/>
  <c r="G944"/>
  <c r="M944" s="1"/>
  <c r="G928"/>
  <c r="M928" s="1"/>
  <c r="F920"/>
  <c r="F912"/>
  <c r="F904"/>
  <c r="G884"/>
  <c r="M884" s="1"/>
  <c r="G876"/>
  <c r="M876" s="1"/>
  <c r="G868"/>
  <c r="M868" s="1"/>
  <c r="G852"/>
  <c r="M852" s="1"/>
  <c r="F844"/>
  <c r="F836"/>
  <c r="F828"/>
  <c r="F820"/>
  <c r="F812"/>
  <c r="F804"/>
  <c r="F796"/>
  <c r="F788"/>
  <c r="F780"/>
  <c r="F772"/>
  <c r="F764"/>
  <c r="F756"/>
  <c r="F708"/>
  <c r="F700"/>
  <c r="F692"/>
  <c r="F684"/>
  <c r="F676"/>
  <c r="F668"/>
  <c r="F648"/>
  <c r="F640"/>
  <c r="F632"/>
  <c r="F624"/>
  <c r="F604"/>
  <c r="F596"/>
  <c r="F588"/>
  <c r="F568"/>
  <c r="F560"/>
  <c r="F552"/>
  <c r="F544"/>
  <c r="F524"/>
  <c r="F516"/>
  <c r="F508"/>
  <c r="F500"/>
  <c r="F492"/>
  <c r="F484"/>
  <c r="F476"/>
  <c r="F468"/>
  <c r="F460"/>
  <c r="F452"/>
  <c r="F444"/>
  <c r="F388"/>
  <c r="F380"/>
  <c r="F372"/>
  <c r="F364"/>
  <c r="F356"/>
  <c r="F344"/>
  <c r="F336"/>
  <c r="F328"/>
  <c r="F320"/>
  <c r="F308"/>
  <c r="F300"/>
  <c r="F292"/>
  <c r="F284"/>
  <c r="F276"/>
  <c r="F264"/>
  <c r="F256"/>
  <c r="F248"/>
  <c r="F240"/>
  <c r="F228"/>
  <c r="F220"/>
  <c r="F212"/>
  <c r="F204"/>
  <c r="F196"/>
  <c r="F184"/>
  <c r="F176"/>
  <c r="G168"/>
  <c r="M168" s="1"/>
  <c r="F164"/>
  <c r="E160"/>
  <c r="G152"/>
  <c r="M152" s="1"/>
  <c r="F148"/>
  <c r="E144"/>
  <c r="G136"/>
  <c r="M136" s="1"/>
  <c r="F132"/>
  <c r="E128"/>
  <c r="G120"/>
  <c r="M120" s="1"/>
  <c r="F116"/>
  <c r="E112"/>
  <c r="G104"/>
  <c r="M104" s="1"/>
  <c r="F100"/>
  <c r="E96"/>
  <c r="G88"/>
  <c r="M88" s="1"/>
  <c r="F84"/>
  <c r="E80"/>
  <c r="G72"/>
  <c r="M72" s="1"/>
  <c r="F68"/>
  <c r="E64"/>
  <c r="G56"/>
  <c r="M56" s="1"/>
  <c r="F52"/>
  <c r="E48"/>
  <c r="G40"/>
  <c r="M40" s="1"/>
  <c r="F36"/>
  <c r="E32"/>
  <c r="G24"/>
  <c r="M24" s="1"/>
  <c r="F20"/>
  <c r="E16"/>
  <c r="F8"/>
  <c r="E1101"/>
  <c r="E1073"/>
  <c r="E1057"/>
  <c r="E1033"/>
  <c r="E1017"/>
  <c r="E989"/>
  <c r="E949"/>
  <c r="E909"/>
  <c r="E869"/>
  <c r="E799"/>
  <c r="E767"/>
  <c r="E735"/>
  <c r="E703"/>
  <c r="E671"/>
  <c r="E639"/>
  <c r="E607"/>
  <c r="E575"/>
  <c r="E543"/>
  <c r="E511"/>
  <c r="E479"/>
  <c r="E447"/>
  <c r="E415"/>
  <c r="E383"/>
  <c r="E351"/>
  <c r="E319"/>
  <c r="E287"/>
  <c r="E255"/>
  <c r="E223"/>
  <c r="E191"/>
  <c r="E159"/>
  <c r="E127"/>
  <c r="E95"/>
  <c r="E63"/>
  <c r="E31"/>
  <c r="F267"/>
  <c r="F408"/>
  <c r="F523"/>
  <c r="F683"/>
  <c r="F748"/>
  <c r="F936"/>
  <c r="G1173"/>
  <c r="M1173" s="1"/>
  <c r="G1165"/>
  <c r="M1165" s="1"/>
  <c r="G1157"/>
  <c r="M1157" s="1"/>
  <c r="G1149"/>
  <c r="M1149" s="1"/>
  <c r="G1141"/>
  <c r="M1141" s="1"/>
  <c r="G1133"/>
  <c r="M1133" s="1"/>
  <c r="G1125"/>
  <c r="M1125" s="1"/>
  <c r="G1117"/>
  <c r="M1117" s="1"/>
  <c r="G1109"/>
  <c r="M1109" s="1"/>
  <c r="G1085"/>
  <c r="M1085" s="1"/>
  <c r="G1053"/>
  <c r="M1053" s="1"/>
  <c r="G1013"/>
  <c r="M1013" s="1"/>
  <c r="G997"/>
  <c r="M997" s="1"/>
  <c r="G977"/>
  <c r="M977" s="1"/>
  <c r="G965"/>
  <c r="M965" s="1"/>
  <c r="G957"/>
  <c r="M957" s="1"/>
  <c r="G937"/>
  <c r="M937" s="1"/>
  <c r="G925"/>
  <c r="M925" s="1"/>
  <c r="G917"/>
  <c r="M917" s="1"/>
  <c r="G897"/>
  <c r="M897" s="1"/>
  <c r="G885"/>
  <c r="M885" s="1"/>
  <c r="G877"/>
  <c r="M877" s="1"/>
  <c r="G857"/>
  <c r="M857" s="1"/>
  <c r="G845"/>
  <c r="M845" s="1"/>
  <c r="G837"/>
  <c r="M837" s="1"/>
  <c r="G829"/>
  <c r="M829" s="1"/>
  <c r="G821"/>
  <c r="M821" s="1"/>
  <c r="G813"/>
  <c r="M813" s="1"/>
  <c r="G805"/>
  <c r="M805" s="1"/>
  <c r="E801"/>
  <c r="F797"/>
  <c r="G789"/>
  <c r="M789" s="1"/>
  <c r="E785"/>
  <c r="E777"/>
  <c r="E769"/>
  <c r="E761"/>
  <c r="E753"/>
  <c r="G745"/>
  <c r="M745" s="1"/>
  <c r="E741"/>
  <c r="F737"/>
  <c r="G729"/>
  <c r="M729" s="1"/>
  <c r="E725"/>
  <c r="F721"/>
  <c r="G713"/>
  <c r="M713" s="1"/>
  <c r="E709"/>
  <c r="G701"/>
  <c r="M701" s="1"/>
  <c r="F697"/>
  <c r="E693"/>
  <c r="G685"/>
  <c r="M685" s="1"/>
  <c r="E681"/>
  <c r="G673"/>
  <c r="M673" s="1"/>
  <c r="E669"/>
  <c r="E661"/>
  <c r="G653"/>
  <c r="M653" s="1"/>
  <c r="F649"/>
  <c r="E645"/>
  <c r="E637"/>
  <c r="F633"/>
  <c r="E625"/>
  <c r="E617"/>
  <c r="F613"/>
  <c r="G605"/>
  <c r="M605" s="1"/>
  <c r="E601"/>
  <c r="G593"/>
  <c r="M593" s="1"/>
  <c r="E589"/>
  <c r="E581"/>
  <c r="G573"/>
  <c r="M573" s="1"/>
  <c r="F569"/>
  <c r="E565"/>
  <c r="E557"/>
  <c r="F553"/>
  <c r="E545"/>
  <c r="E537"/>
  <c r="F533"/>
  <c r="G525"/>
  <c r="M525" s="1"/>
  <c r="F521"/>
  <c r="E517"/>
  <c r="G509"/>
  <c r="M509" s="1"/>
  <c r="E505"/>
  <c r="G497"/>
  <c r="M497" s="1"/>
  <c r="E493"/>
  <c r="F489"/>
  <c r="G481"/>
  <c r="M481" s="1"/>
  <c r="E477"/>
  <c r="F473"/>
  <c r="G465"/>
  <c r="M465" s="1"/>
  <c r="E461"/>
  <c r="G453"/>
  <c r="M453" s="1"/>
  <c r="G445"/>
  <c r="M445" s="1"/>
  <c r="G437"/>
  <c r="M437" s="1"/>
  <c r="E433"/>
  <c r="F429"/>
  <c r="G421"/>
  <c r="M421" s="1"/>
  <c r="E417"/>
  <c r="F413"/>
  <c r="G405"/>
  <c r="M405" s="1"/>
  <c r="E401"/>
  <c r="F397"/>
  <c r="G389"/>
  <c r="M389" s="1"/>
  <c r="F385"/>
  <c r="E381"/>
  <c r="G373"/>
  <c r="M373" s="1"/>
  <c r="E369"/>
  <c r="E361"/>
  <c r="E353"/>
  <c r="G345"/>
  <c r="M345" s="1"/>
  <c r="F341"/>
  <c r="E337"/>
  <c r="G329"/>
  <c r="M329" s="1"/>
  <c r="G321"/>
  <c r="M321" s="1"/>
  <c r="G313"/>
  <c r="M313" s="1"/>
  <c r="E309"/>
  <c r="G301"/>
  <c r="M301" s="1"/>
  <c r="F297"/>
  <c r="F293"/>
  <c r="E285"/>
  <c r="E277"/>
  <c r="G269"/>
  <c r="M269" s="1"/>
  <c r="E265"/>
  <c r="G257"/>
  <c r="M257" s="1"/>
  <c r="E253"/>
  <c r="G245"/>
  <c r="M245" s="1"/>
  <c r="G237"/>
  <c r="M237" s="1"/>
  <c r="F233"/>
  <c r="F225"/>
  <c r="E221"/>
  <c r="G213"/>
  <c r="M213" s="1"/>
  <c r="E209"/>
  <c r="E201"/>
  <c r="E193"/>
  <c r="G185"/>
  <c r="M185" s="1"/>
  <c r="F181"/>
  <c r="E177"/>
  <c r="G169"/>
  <c r="M169" s="1"/>
  <c r="G161"/>
  <c r="M161" s="1"/>
  <c r="G153"/>
  <c r="M153" s="1"/>
  <c r="G145"/>
  <c r="M145" s="1"/>
  <c r="G137"/>
  <c r="M137" s="1"/>
  <c r="G129"/>
  <c r="M129" s="1"/>
  <c r="G121"/>
  <c r="M121" s="1"/>
  <c r="G113"/>
  <c r="M113" s="1"/>
  <c r="G105"/>
  <c r="M105" s="1"/>
  <c r="G97"/>
  <c r="M97" s="1"/>
  <c r="G89"/>
  <c r="M89" s="1"/>
  <c r="G81"/>
  <c r="M81" s="1"/>
  <c r="G73"/>
  <c r="M73" s="1"/>
  <c r="G65"/>
  <c r="M65" s="1"/>
  <c r="G57"/>
  <c r="M57" s="1"/>
  <c r="G49"/>
  <c r="M49" s="1"/>
  <c r="G41"/>
  <c r="M41" s="1"/>
  <c r="G33"/>
  <c r="M33" s="1"/>
  <c r="G25"/>
  <c r="M25" s="1"/>
  <c r="G17"/>
  <c r="M17" s="1"/>
  <c r="G5"/>
  <c r="M5" s="1"/>
  <c r="E784"/>
  <c r="E752"/>
  <c r="E720"/>
  <c r="E688"/>
  <c r="E656"/>
  <c r="E624"/>
  <c r="E592"/>
  <c r="E560"/>
  <c r="E528"/>
  <c r="E496"/>
  <c r="E464"/>
  <c r="E432"/>
  <c r="E400"/>
  <c r="E368"/>
  <c r="E336"/>
  <c r="E304"/>
  <c r="E272"/>
  <c r="E240"/>
  <c r="E208"/>
  <c r="E176"/>
  <c r="F45"/>
  <c r="F109"/>
  <c r="F175"/>
  <c r="F263"/>
  <c r="F352"/>
  <c r="F436"/>
  <c r="F589"/>
  <c r="F660"/>
  <c r="F744"/>
  <c r="F896"/>
  <c r="F1021"/>
  <c r="E291"/>
  <c r="E232"/>
  <c r="E179"/>
  <c r="F272"/>
  <c r="F396"/>
  <c r="F527"/>
  <c r="F687"/>
  <c r="F752"/>
  <c r="F905"/>
  <c r="G972"/>
  <c r="M972" s="1"/>
  <c r="F964"/>
  <c r="F956"/>
  <c r="F948"/>
  <c r="F932"/>
  <c r="G920"/>
  <c r="M920" s="1"/>
  <c r="G912"/>
  <c r="M912" s="1"/>
  <c r="G904"/>
  <c r="M904" s="1"/>
  <c r="G888"/>
  <c r="M888" s="1"/>
  <c r="F880"/>
  <c r="F872"/>
  <c r="F864"/>
  <c r="G844"/>
  <c r="M844" s="1"/>
  <c r="G836"/>
  <c r="M836" s="1"/>
  <c r="G828"/>
  <c r="M828" s="1"/>
  <c r="G820"/>
  <c r="M820" s="1"/>
  <c r="G812"/>
  <c r="M812" s="1"/>
  <c r="G804"/>
  <c r="M804" s="1"/>
  <c r="G796"/>
  <c r="M796" s="1"/>
  <c r="G788"/>
  <c r="M788" s="1"/>
  <c r="G780"/>
  <c r="M780" s="1"/>
  <c r="G772"/>
  <c r="M772" s="1"/>
  <c r="G764"/>
  <c r="M764" s="1"/>
  <c r="G756"/>
  <c r="M756" s="1"/>
  <c r="G708"/>
  <c r="M708" s="1"/>
  <c r="G700"/>
  <c r="M700" s="1"/>
  <c r="G692"/>
  <c r="M692" s="1"/>
  <c r="G684"/>
  <c r="M684" s="1"/>
  <c r="G676"/>
  <c r="M676" s="1"/>
  <c r="G668"/>
  <c r="M668" s="1"/>
  <c r="G648"/>
  <c r="M648" s="1"/>
  <c r="G640"/>
  <c r="M640" s="1"/>
  <c r="G632"/>
  <c r="M632" s="1"/>
  <c r="G624"/>
  <c r="M624" s="1"/>
  <c r="G604"/>
  <c r="M604" s="1"/>
  <c r="G596"/>
  <c r="M596" s="1"/>
  <c r="G588"/>
  <c r="M588" s="1"/>
  <c r="G568"/>
  <c r="M568" s="1"/>
  <c r="G560"/>
  <c r="M560" s="1"/>
  <c r="G552"/>
  <c r="M552" s="1"/>
  <c r="G544"/>
  <c r="M544" s="1"/>
  <c r="G524"/>
  <c r="M524" s="1"/>
  <c r="G516"/>
  <c r="M516" s="1"/>
  <c r="G508"/>
  <c r="M508" s="1"/>
  <c r="G500"/>
  <c r="M500" s="1"/>
  <c r="G492"/>
  <c r="M492" s="1"/>
  <c r="G484"/>
  <c r="M484" s="1"/>
  <c r="G476"/>
  <c r="M476" s="1"/>
  <c r="G468"/>
  <c r="M468" s="1"/>
  <c r="G460"/>
  <c r="M460" s="1"/>
  <c r="G452"/>
  <c r="M452" s="1"/>
  <c r="G444"/>
  <c r="M444" s="1"/>
  <c r="G388"/>
  <c r="M388" s="1"/>
  <c r="G380"/>
  <c r="M380" s="1"/>
  <c r="G372"/>
  <c r="M372" s="1"/>
  <c r="G364"/>
  <c r="M364" s="1"/>
  <c r="G356"/>
  <c r="M356" s="1"/>
  <c r="G344"/>
  <c r="M344" s="1"/>
  <c r="G336"/>
  <c r="M336" s="1"/>
  <c r="G328"/>
  <c r="M328" s="1"/>
  <c r="G320"/>
  <c r="M320" s="1"/>
  <c r="G308"/>
  <c r="M308" s="1"/>
  <c r="G300"/>
  <c r="M300" s="1"/>
  <c r="G292"/>
  <c r="M292" s="1"/>
  <c r="G284"/>
  <c r="M284" s="1"/>
  <c r="G276"/>
  <c r="M276" s="1"/>
  <c r="G264"/>
  <c r="M264" s="1"/>
  <c r="G256"/>
  <c r="M256" s="1"/>
  <c r="G248"/>
  <c r="M248" s="1"/>
  <c r="G240"/>
  <c r="M240" s="1"/>
  <c r="G228"/>
  <c r="M228" s="1"/>
  <c r="G220"/>
  <c r="M220" s="1"/>
  <c r="G212"/>
  <c r="M212" s="1"/>
  <c r="G204"/>
  <c r="M204" s="1"/>
  <c r="G196"/>
  <c r="M196" s="1"/>
  <c r="G184"/>
  <c r="M184" s="1"/>
  <c r="G176"/>
  <c r="M176" s="1"/>
  <c r="E172"/>
  <c r="G164"/>
  <c r="M164" s="1"/>
  <c r="F160"/>
  <c r="E156"/>
  <c r="G148"/>
  <c r="M148" s="1"/>
  <c r="F144"/>
  <c r="E140"/>
  <c r="G132"/>
  <c r="M132" s="1"/>
  <c r="F128"/>
  <c r="E124"/>
  <c r="G116"/>
  <c r="M116" s="1"/>
  <c r="F112"/>
  <c r="E108"/>
  <c r="G100"/>
  <c r="M100" s="1"/>
  <c r="F96"/>
  <c r="E92"/>
  <c r="G84"/>
  <c r="M84" s="1"/>
  <c r="F80"/>
  <c r="E76"/>
  <c r="G68"/>
  <c r="M68" s="1"/>
  <c r="F64"/>
  <c r="E60"/>
  <c r="G52"/>
  <c r="M52" s="1"/>
  <c r="F48"/>
  <c r="E44"/>
  <c r="G36"/>
  <c r="M36" s="1"/>
  <c r="F32"/>
  <c r="E28"/>
  <c r="G20"/>
  <c r="M20" s="1"/>
  <c r="F16"/>
  <c r="G8"/>
  <c r="M8" s="1"/>
  <c r="E1105"/>
  <c r="E1081"/>
  <c r="E1061"/>
  <c r="E1041"/>
  <c r="E1021"/>
  <c r="E993"/>
  <c r="E953"/>
  <c r="E913"/>
  <c r="E873"/>
  <c r="E804"/>
  <c r="E772"/>
  <c r="E740"/>
  <c r="E708"/>
  <c r="E676"/>
  <c r="E644"/>
  <c r="E612"/>
  <c r="E580"/>
  <c r="E548"/>
  <c r="E516"/>
  <c r="E484"/>
  <c r="E452"/>
  <c r="E420"/>
  <c r="E388"/>
  <c r="E356"/>
  <c r="E324"/>
  <c r="E292"/>
  <c r="E260"/>
  <c r="E228"/>
  <c r="E196"/>
  <c r="E167"/>
  <c r="E135"/>
  <c r="E103"/>
  <c r="E71"/>
  <c r="E39"/>
  <c r="F232"/>
  <c r="F391"/>
  <c r="F507"/>
  <c r="F647"/>
  <c r="F732"/>
  <c r="F900"/>
  <c r="F1101"/>
  <c r="F1169"/>
  <c r="F1161"/>
  <c r="F1153"/>
  <c r="F1145"/>
  <c r="F1137"/>
  <c r="F1129"/>
  <c r="F1121"/>
  <c r="F1113"/>
  <c r="F1093"/>
  <c r="F1077"/>
  <c r="F1037"/>
  <c r="F1005"/>
  <c r="F981"/>
  <c r="F969"/>
  <c r="F961"/>
  <c r="F941"/>
  <c r="F929"/>
  <c r="F921"/>
  <c r="F901"/>
  <c r="F889"/>
  <c r="F881"/>
  <c r="F861"/>
  <c r="F849"/>
  <c r="F841"/>
  <c r="F833"/>
  <c r="F825"/>
  <c r="F817"/>
  <c r="F809"/>
  <c r="G801"/>
  <c r="M801" s="1"/>
  <c r="E797"/>
  <c r="F793"/>
  <c r="G785"/>
  <c r="M785" s="1"/>
  <c r="G777"/>
  <c r="M777" s="1"/>
  <c r="G769"/>
  <c r="M769" s="1"/>
  <c r="G761"/>
  <c r="M761" s="1"/>
  <c r="G753"/>
  <c r="M753" s="1"/>
  <c r="F749"/>
  <c r="G741"/>
  <c r="M741" s="1"/>
  <c r="E737"/>
  <c r="F733"/>
  <c r="G725"/>
  <c r="M725" s="1"/>
  <c r="E721"/>
  <c r="F717"/>
  <c r="F709"/>
  <c r="E705"/>
  <c r="G697"/>
  <c r="M697" s="1"/>
  <c r="F693"/>
  <c r="E689"/>
  <c r="G681"/>
  <c r="M681" s="1"/>
  <c r="F677"/>
  <c r="G669"/>
  <c r="M669" s="1"/>
  <c r="G661"/>
  <c r="M661" s="1"/>
  <c r="F657"/>
  <c r="G649"/>
  <c r="M649" s="1"/>
  <c r="F645"/>
  <c r="G637"/>
  <c r="M637" s="1"/>
  <c r="E633"/>
  <c r="G625"/>
  <c r="M625" s="1"/>
  <c r="G617"/>
  <c r="M617" s="1"/>
  <c r="E613"/>
  <c r="E609"/>
  <c r="G601"/>
  <c r="M601" s="1"/>
  <c r="F597"/>
  <c r="G589"/>
  <c r="M589" s="1"/>
  <c r="G581"/>
  <c r="M581" s="1"/>
  <c r="F577"/>
  <c r="G569"/>
  <c r="M569" s="1"/>
  <c r="F565"/>
  <c r="G557"/>
  <c r="M557" s="1"/>
  <c r="E553"/>
  <c r="G545"/>
  <c r="M545" s="1"/>
  <c r="G537"/>
  <c r="M537" s="1"/>
  <c r="E533"/>
  <c r="E529"/>
  <c r="G521"/>
  <c r="M521" s="1"/>
  <c r="F517"/>
  <c r="E513"/>
  <c r="G505"/>
  <c r="M505" s="1"/>
  <c r="F501"/>
  <c r="G493"/>
  <c r="M493" s="1"/>
  <c r="E489"/>
  <c r="F485"/>
  <c r="G477"/>
  <c r="M477" s="1"/>
  <c r="E473"/>
  <c r="F469"/>
  <c r="G461"/>
  <c r="M461" s="1"/>
  <c r="E457"/>
  <c r="E449"/>
  <c r="E441"/>
  <c r="G433"/>
  <c r="M433" s="1"/>
  <c r="E429"/>
  <c r="F425"/>
  <c r="G417"/>
  <c r="M417" s="1"/>
  <c r="E413"/>
  <c r="F409"/>
  <c r="G401"/>
  <c r="M401" s="1"/>
  <c r="E397"/>
  <c r="E393"/>
  <c r="G385"/>
  <c r="M385" s="1"/>
  <c r="F381"/>
  <c r="E377"/>
  <c r="G369"/>
  <c r="M369" s="1"/>
  <c r="G361"/>
  <c r="M361" s="1"/>
  <c r="G353"/>
  <c r="M353" s="1"/>
  <c r="E349"/>
  <c r="G341"/>
  <c r="M341" s="1"/>
  <c r="F337"/>
  <c r="F333"/>
  <c r="E325"/>
  <c r="E317"/>
  <c r="G309"/>
  <c r="M309" s="1"/>
  <c r="E305"/>
  <c r="G297"/>
  <c r="M297" s="1"/>
  <c r="E293"/>
  <c r="G285"/>
  <c r="M285" s="1"/>
  <c r="G277"/>
  <c r="M277" s="1"/>
  <c r="F273"/>
  <c r="F265"/>
  <c r="E261"/>
  <c r="G253"/>
  <c r="M253" s="1"/>
  <c r="E249"/>
  <c r="E241"/>
  <c r="E233"/>
  <c r="G225"/>
  <c r="M225" s="1"/>
  <c r="F221"/>
  <c r="E217"/>
  <c r="G209"/>
  <c r="M209" s="1"/>
  <c r="G201"/>
  <c r="M201" s="1"/>
  <c r="G193"/>
  <c r="M193" s="1"/>
  <c r="E189"/>
  <c r="G181"/>
  <c r="M181" s="1"/>
  <c r="F177"/>
  <c r="F173"/>
  <c r="E165"/>
  <c r="E157"/>
  <c r="E149"/>
  <c r="E141"/>
  <c r="E133"/>
  <c r="E125"/>
  <c r="E117"/>
  <c r="E109"/>
  <c r="E101"/>
  <c r="E93"/>
  <c r="E85"/>
  <c r="E77"/>
  <c r="E69"/>
  <c r="E61"/>
  <c r="E53"/>
  <c r="E45"/>
  <c r="E37"/>
  <c r="E29"/>
  <c r="E21"/>
  <c r="F9"/>
  <c r="E795"/>
  <c r="E763"/>
  <c r="E731"/>
  <c r="E699"/>
  <c r="E667"/>
  <c r="E635"/>
  <c r="E603"/>
  <c r="E571"/>
  <c r="E539"/>
  <c r="E507"/>
  <c r="E475"/>
  <c r="E443"/>
  <c r="E411"/>
  <c r="E379"/>
  <c r="E347"/>
  <c r="E315"/>
  <c r="E283"/>
  <c r="E251"/>
  <c r="E219"/>
  <c r="E187"/>
  <c r="F29"/>
  <c r="F93"/>
  <c r="F157"/>
  <c r="F245"/>
  <c r="F335"/>
  <c r="F420"/>
  <c r="F572"/>
  <c r="F643"/>
  <c r="F728"/>
  <c r="F860"/>
  <c r="F985"/>
  <c r="F1278"/>
  <c r="F1270"/>
  <c r="E312"/>
  <c r="E243"/>
  <c r="E195"/>
  <c r="F255"/>
  <c r="F379"/>
  <c r="F511"/>
  <c r="F652"/>
  <c r="F736"/>
  <c r="F887"/>
  <c r="F1069"/>
  <c r="G964"/>
  <c r="M964" s="1"/>
  <c r="G956"/>
  <c r="M956" s="1"/>
  <c r="G948"/>
  <c r="M948" s="1"/>
  <c r="G932"/>
  <c r="M932" s="1"/>
  <c r="F924"/>
  <c r="F916"/>
  <c r="F908"/>
  <c r="F892"/>
  <c r="G880"/>
  <c r="M880" s="1"/>
  <c r="G872"/>
  <c r="M872" s="1"/>
  <c r="G864"/>
  <c r="M864" s="1"/>
  <c r="G848"/>
  <c r="M848" s="1"/>
  <c r="F840"/>
  <c r="F832"/>
  <c r="F824"/>
  <c r="F816"/>
  <c r="F808"/>
  <c r="F800"/>
  <c r="F792"/>
  <c r="F784"/>
  <c r="F776"/>
  <c r="F768"/>
  <c r="F760"/>
  <c r="F712"/>
  <c r="F704"/>
  <c r="F696"/>
  <c r="F688"/>
  <c r="F680"/>
  <c r="F672"/>
  <c r="F664"/>
  <c r="F644"/>
  <c r="F636"/>
  <c r="F628"/>
  <c r="F608"/>
  <c r="F600"/>
  <c r="F592"/>
  <c r="F584"/>
  <c r="F564"/>
  <c r="F556"/>
  <c r="F548"/>
  <c r="F528"/>
  <c r="F520"/>
  <c r="F512"/>
  <c r="F504"/>
  <c r="F496"/>
  <c r="F488"/>
  <c r="F480"/>
  <c r="F472"/>
  <c r="F464"/>
  <c r="F456"/>
  <c r="F448"/>
  <c r="F392"/>
  <c r="F384"/>
  <c r="F376"/>
  <c r="F368"/>
  <c r="F360"/>
  <c r="F348"/>
  <c r="F340"/>
  <c r="F332"/>
  <c r="F324"/>
  <c r="F316"/>
  <c r="F304"/>
  <c r="F296"/>
  <c r="F288"/>
  <c r="F280"/>
  <c r="F268"/>
  <c r="F260"/>
  <c r="F252"/>
  <c r="F244"/>
  <c r="F236"/>
  <c r="F224"/>
  <c r="F216"/>
  <c r="F208"/>
  <c r="F200"/>
  <c r="F188"/>
  <c r="F180"/>
  <c r="F172"/>
  <c r="E168"/>
  <c r="G160"/>
  <c r="M160" s="1"/>
  <c r="F156"/>
  <c r="E152"/>
  <c r="G144"/>
  <c r="M144" s="1"/>
  <c r="F140"/>
  <c r="E136"/>
  <c r="G128"/>
  <c r="M128" s="1"/>
  <c r="F124"/>
  <c r="E120"/>
  <c r="G112"/>
  <c r="M112" s="1"/>
  <c r="F108"/>
  <c r="E104"/>
  <c r="G96"/>
  <c r="M96" s="1"/>
  <c r="F92"/>
  <c r="E88"/>
  <c r="G80"/>
  <c r="M80" s="1"/>
  <c r="F76"/>
  <c r="E72"/>
  <c r="G64"/>
  <c r="M64" s="1"/>
  <c r="F60"/>
  <c r="E56"/>
  <c r="G48"/>
  <c r="M48" s="1"/>
  <c r="F44"/>
  <c r="E40"/>
  <c r="G32"/>
  <c r="M32" s="1"/>
  <c r="F28"/>
  <c r="E24"/>
  <c r="G16"/>
  <c r="M16" s="1"/>
  <c r="F12"/>
  <c r="F4"/>
  <c r="E1089"/>
  <c r="E1065"/>
  <c r="E1045"/>
  <c r="E1025"/>
  <c r="E1001"/>
  <c r="E973"/>
  <c r="E933"/>
  <c r="E893"/>
  <c r="E853"/>
  <c r="E783"/>
  <c r="E751"/>
  <c r="E719"/>
  <c r="E687"/>
  <c r="E655"/>
  <c r="E623"/>
  <c r="E591"/>
  <c r="E559"/>
  <c r="E527"/>
  <c r="E495"/>
  <c r="E463"/>
  <c r="E431"/>
  <c r="E399"/>
  <c r="E367"/>
  <c r="E335"/>
  <c r="E303"/>
  <c r="E271"/>
  <c r="E239"/>
  <c r="E207"/>
  <c r="E175"/>
  <c r="E143"/>
  <c r="E111"/>
  <c r="E79"/>
  <c r="E47"/>
  <c r="F215"/>
  <c r="F375"/>
  <c r="F440"/>
  <c r="F612"/>
  <c r="F716"/>
  <c r="F865"/>
  <c r="F1045"/>
  <c r="G1169"/>
  <c r="M1169" s="1"/>
  <c r="G1161"/>
  <c r="M1161" s="1"/>
  <c r="G1153"/>
  <c r="M1153" s="1"/>
  <c r="G1145"/>
  <c r="M1145" s="1"/>
  <c r="G1137"/>
  <c r="M1137" s="1"/>
  <c r="G1129"/>
  <c r="M1129" s="1"/>
  <c r="G1121"/>
  <c r="M1121" s="1"/>
  <c r="G1113"/>
  <c r="M1113" s="1"/>
  <c r="G1093"/>
  <c r="M1093" s="1"/>
  <c r="G1077"/>
  <c r="M1077" s="1"/>
  <c r="G1037"/>
  <c r="M1037" s="1"/>
  <c r="G1005"/>
  <c r="M1005" s="1"/>
  <c r="G981"/>
  <c r="M981" s="1"/>
  <c r="G969"/>
  <c r="M969" s="1"/>
  <c r="G961"/>
  <c r="M961" s="1"/>
  <c r="G941"/>
  <c r="M941" s="1"/>
  <c r="G929"/>
  <c r="M929" s="1"/>
  <c r="G921"/>
  <c r="M921" s="1"/>
  <c r="G901"/>
  <c r="M901" s="1"/>
  <c r="G889"/>
  <c r="M889" s="1"/>
  <c r="G881"/>
  <c r="M881" s="1"/>
  <c r="G861"/>
  <c r="M861" s="1"/>
  <c r="G849"/>
  <c r="M849" s="1"/>
  <c r="G841"/>
  <c r="M841" s="1"/>
  <c r="G833"/>
  <c r="M833" s="1"/>
  <c r="G825"/>
  <c r="M825" s="1"/>
  <c r="G817"/>
  <c r="M817" s="1"/>
  <c r="G809"/>
  <c r="M809" s="1"/>
  <c r="F805"/>
  <c r="G797"/>
  <c r="M797" s="1"/>
  <c r="E793"/>
  <c r="F789"/>
  <c r="E781"/>
  <c r="E773"/>
  <c r="E765"/>
  <c r="E757"/>
  <c r="E749"/>
  <c r="F745"/>
  <c r="G737"/>
  <c r="M737" s="1"/>
  <c r="E733"/>
  <c r="F729"/>
  <c r="G721"/>
  <c r="M721" s="1"/>
  <c r="E717"/>
  <c r="G709"/>
  <c r="M709" s="1"/>
  <c r="F705"/>
  <c r="E701"/>
  <c r="G693"/>
  <c r="M693" s="1"/>
  <c r="F689"/>
  <c r="E685"/>
  <c r="E677"/>
  <c r="F673"/>
  <c r="E665"/>
  <c r="E657"/>
  <c r="F653"/>
  <c r="G645"/>
  <c r="M645" s="1"/>
  <c r="E641"/>
  <c r="G633"/>
  <c r="M633" s="1"/>
  <c r="E629"/>
  <c r="E621"/>
  <c r="G613"/>
  <c r="M613" s="1"/>
  <c r="F609"/>
  <c r="E605"/>
  <c r="E597"/>
  <c r="F593"/>
  <c r="E585"/>
  <c r="E577"/>
  <c r="F573"/>
  <c r="G565"/>
  <c r="M565" s="1"/>
  <c r="E561"/>
  <c r="G553"/>
  <c r="M553" s="1"/>
  <c r="E549"/>
  <c r="E541"/>
  <c r="G533"/>
  <c r="M533" s="1"/>
  <c r="F529"/>
  <c r="E525"/>
  <c r="G517"/>
  <c r="M517" s="1"/>
  <c r="F513"/>
  <c r="E509"/>
  <c r="E501"/>
  <c r="F497"/>
  <c r="G489"/>
  <c r="M489" s="1"/>
  <c r="E485"/>
  <c r="F481"/>
  <c r="G473"/>
  <c r="M473" s="1"/>
  <c r="E469"/>
  <c r="F465"/>
  <c r="G457"/>
  <c r="M457" s="1"/>
  <c r="G449"/>
  <c r="M449" s="1"/>
  <c r="G441"/>
  <c r="M441" s="1"/>
  <c r="F437"/>
  <c r="G429"/>
  <c r="M429" s="1"/>
  <c r="E425"/>
  <c r="F421"/>
  <c r="G413"/>
  <c r="M413" s="1"/>
  <c r="E409"/>
  <c r="F405"/>
  <c r="G397"/>
  <c r="M397" s="1"/>
  <c r="F393"/>
  <c r="E389"/>
  <c r="G381"/>
  <c r="M381" s="1"/>
  <c r="F377"/>
  <c r="F373"/>
  <c r="E365"/>
  <c r="E357"/>
  <c r="G349"/>
  <c r="M349" s="1"/>
  <c r="E345"/>
  <c r="G337"/>
  <c r="M337" s="1"/>
  <c r="E333"/>
  <c r="G325"/>
  <c r="M325" s="1"/>
  <c r="G317"/>
  <c r="M317" s="1"/>
  <c r="F313"/>
  <c r="F305"/>
  <c r="E301"/>
  <c r="G293"/>
  <c r="M293" s="1"/>
  <c r="E289"/>
  <c r="E281"/>
  <c r="E273"/>
  <c r="G265"/>
  <c r="M265" s="1"/>
  <c r="F261"/>
  <c r="E257"/>
  <c r="G249"/>
  <c r="M249" s="1"/>
  <c r="G241"/>
  <c r="M241" s="1"/>
  <c r="G233"/>
  <c r="M233" s="1"/>
  <c r="E229"/>
  <c r="G221"/>
  <c r="M221" s="1"/>
  <c r="F217"/>
  <c r="F213"/>
  <c r="E205"/>
  <c r="E197"/>
  <c r="G189"/>
  <c r="M189" s="1"/>
  <c r="E185"/>
  <c r="G177"/>
  <c r="M177" s="1"/>
  <c r="E173"/>
  <c r="G165"/>
  <c r="M165" s="1"/>
  <c r="G157"/>
  <c r="M157" s="1"/>
  <c r="G149"/>
  <c r="M149" s="1"/>
  <c r="G141"/>
  <c r="M141" s="1"/>
  <c r="G133"/>
  <c r="M133" s="1"/>
  <c r="G125"/>
  <c r="M125" s="1"/>
  <c r="G117"/>
  <c r="M117" s="1"/>
  <c r="G109"/>
  <c r="M109" s="1"/>
  <c r="G101"/>
  <c r="M101" s="1"/>
  <c r="G93"/>
  <c r="M93" s="1"/>
  <c r="G85"/>
  <c r="M85" s="1"/>
  <c r="G77"/>
  <c r="M77" s="1"/>
  <c r="G69"/>
  <c r="M69" s="1"/>
  <c r="G61"/>
  <c r="M61" s="1"/>
  <c r="G53"/>
  <c r="M53" s="1"/>
  <c r="G45"/>
  <c r="M45" s="1"/>
  <c r="G37"/>
  <c r="M37" s="1"/>
  <c r="G29"/>
  <c r="M29" s="1"/>
  <c r="G21"/>
  <c r="M21" s="1"/>
  <c r="G9"/>
  <c r="M9" s="1"/>
  <c r="E800"/>
  <c r="E768"/>
  <c r="E736"/>
  <c r="E704"/>
  <c r="E672"/>
  <c r="E640"/>
  <c r="E608"/>
  <c r="E576"/>
  <c r="E544"/>
  <c r="E512"/>
  <c r="E480"/>
  <c r="E448"/>
  <c r="E416"/>
  <c r="E384"/>
  <c r="E352"/>
  <c r="E320"/>
  <c r="E288"/>
  <c r="E256"/>
  <c r="E224"/>
  <c r="E192"/>
  <c r="F13"/>
  <c r="F77"/>
  <c r="F141"/>
  <c r="F227"/>
  <c r="F317"/>
  <c r="F404"/>
  <c r="F519"/>
  <c r="F625"/>
  <c r="F711"/>
  <c r="F777"/>
  <c r="F949"/>
  <c r="E259"/>
  <c r="E211"/>
  <c r="F183"/>
  <c r="F343"/>
  <c r="F428"/>
  <c r="F580"/>
  <c r="F720"/>
  <c r="F869"/>
  <c r="F976"/>
  <c r="G968"/>
  <c r="M968" s="1"/>
  <c r="F960"/>
  <c r="F952"/>
  <c r="F944"/>
  <c r="G924"/>
  <c r="M924" s="1"/>
  <c r="G916"/>
  <c r="M916" s="1"/>
  <c r="G908"/>
  <c r="M908" s="1"/>
  <c r="G892"/>
  <c r="M892" s="1"/>
  <c r="F884"/>
  <c r="F876"/>
  <c r="F868"/>
  <c r="F852"/>
  <c r="G840"/>
  <c r="M840" s="1"/>
  <c r="G832"/>
  <c r="M832" s="1"/>
  <c r="G824"/>
  <c r="M824" s="1"/>
  <c r="G816"/>
  <c r="M816" s="1"/>
  <c r="G808"/>
  <c r="M808" s="1"/>
  <c r="G800"/>
  <c r="M800" s="1"/>
  <c r="G792"/>
  <c r="M792" s="1"/>
  <c r="G784"/>
  <c r="M784" s="1"/>
  <c r="G776"/>
  <c r="M776" s="1"/>
  <c r="G768"/>
  <c r="M768" s="1"/>
  <c r="G760"/>
  <c r="M760" s="1"/>
  <c r="G712"/>
  <c r="M712" s="1"/>
  <c r="G704"/>
  <c r="M704" s="1"/>
  <c r="G696"/>
  <c r="M696" s="1"/>
  <c r="G688"/>
  <c r="M688" s="1"/>
  <c r="G680"/>
  <c r="M680" s="1"/>
  <c r="G672"/>
  <c r="M672" s="1"/>
  <c r="G664"/>
  <c r="M664" s="1"/>
  <c r="G644"/>
  <c r="M644" s="1"/>
  <c r="G636"/>
  <c r="M636" s="1"/>
  <c r="G628"/>
  <c r="M628" s="1"/>
  <c r="G608"/>
  <c r="M608" s="1"/>
  <c r="G600"/>
  <c r="M600" s="1"/>
  <c r="G592"/>
  <c r="M592" s="1"/>
  <c r="G584"/>
  <c r="M584" s="1"/>
  <c r="G564"/>
  <c r="M564" s="1"/>
  <c r="G556"/>
  <c r="M556" s="1"/>
  <c r="G548"/>
  <c r="M548" s="1"/>
  <c r="G528"/>
  <c r="M528" s="1"/>
  <c r="G520"/>
  <c r="M520" s="1"/>
  <c r="G512"/>
  <c r="M512" s="1"/>
  <c r="G504"/>
  <c r="M504" s="1"/>
  <c r="G496"/>
  <c r="M496" s="1"/>
  <c r="G488"/>
  <c r="M488" s="1"/>
  <c r="G480"/>
  <c r="M480" s="1"/>
  <c r="G472"/>
  <c r="M472" s="1"/>
  <c r="G464"/>
  <c r="M464" s="1"/>
  <c r="G456"/>
  <c r="M456" s="1"/>
  <c r="G448"/>
  <c r="M448" s="1"/>
  <c r="G392"/>
  <c r="M392" s="1"/>
  <c r="G384"/>
  <c r="M384" s="1"/>
  <c r="G376"/>
  <c r="M376" s="1"/>
  <c r="G368"/>
  <c r="M368" s="1"/>
  <c r="G360"/>
  <c r="M360" s="1"/>
  <c r="G348"/>
  <c r="M348" s="1"/>
  <c r="G340"/>
  <c r="M340" s="1"/>
  <c r="G332"/>
  <c r="M332" s="1"/>
  <c r="G324"/>
  <c r="M324" s="1"/>
  <c r="G316"/>
  <c r="M316" s="1"/>
  <c r="G304"/>
  <c r="M304" s="1"/>
  <c r="G296"/>
  <c r="M296" s="1"/>
  <c r="G288"/>
  <c r="M288" s="1"/>
  <c r="G280"/>
  <c r="M280" s="1"/>
  <c r="G268"/>
  <c r="M268" s="1"/>
  <c r="G260"/>
  <c r="M260" s="1"/>
  <c r="G252"/>
  <c r="M252" s="1"/>
  <c r="G244"/>
  <c r="M244" s="1"/>
  <c r="G236"/>
  <c r="M236" s="1"/>
  <c r="G224"/>
  <c r="M224" s="1"/>
  <c r="G216"/>
  <c r="M216" s="1"/>
  <c r="G208"/>
  <c r="M208" s="1"/>
  <c r="G200"/>
  <c r="M200" s="1"/>
  <c r="G188"/>
  <c r="M188" s="1"/>
  <c r="G180"/>
  <c r="M180" s="1"/>
  <c r="G172"/>
  <c r="M172" s="1"/>
  <c r="F168"/>
  <c r="E164"/>
  <c r="G156"/>
  <c r="M156" s="1"/>
  <c r="F152"/>
  <c r="E148"/>
  <c r="G140"/>
  <c r="M140" s="1"/>
  <c r="F136"/>
  <c r="E132"/>
  <c r="G124"/>
  <c r="M124" s="1"/>
  <c r="F120"/>
  <c r="E116"/>
  <c r="G108"/>
  <c r="M108" s="1"/>
  <c r="F104"/>
  <c r="E100"/>
  <c r="G92"/>
  <c r="M92" s="1"/>
  <c r="F88"/>
  <c r="E84"/>
  <c r="G76"/>
  <c r="M76" s="1"/>
  <c r="F72"/>
  <c r="E68"/>
  <c r="G60"/>
  <c r="M60" s="1"/>
  <c r="F56"/>
  <c r="E52"/>
  <c r="G44"/>
  <c r="M44" s="1"/>
  <c r="F40"/>
  <c r="E36"/>
  <c r="G28"/>
  <c r="M28" s="1"/>
  <c r="F24"/>
  <c r="E20"/>
  <c r="G12"/>
  <c r="M12" s="1"/>
  <c r="G4"/>
  <c r="M4" s="1"/>
  <c r="E1097"/>
  <c r="E1069"/>
  <c r="E1049"/>
  <c r="E1029"/>
  <c r="E1009"/>
  <c r="E985"/>
  <c r="E945"/>
  <c r="E905"/>
  <c r="E865"/>
  <c r="E788"/>
  <c r="E756"/>
  <c r="E724"/>
  <c r="E692"/>
  <c r="E660"/>
  <c r="E628"/>
  <c r="E596"/>
  <c r="E564"/>
  <c r="E532"/>
  <c r="E500"/>
  <c r="E468"/>
  <c r="E436"/>
  <c r="E404"/>
  <c r="E372"/>
  <c r="E340"/>
  <c r="E308"/>
  <c r="E276"/>
  <c r="E244"/>
  <c r="E212"/>
  <c r="E180"/>
  <c r="E151"/>
  <c r="E119"/>
  <c r="E87"/>
  <c r="E55"/>
  <c r="E15"/>
  <c r="F303"/>
  <c r="F424"/>
  <c r="F540"/>
  <c r="F699"/>
  <c r="F847"/>
  <c r="F989"/>
  <c r="F1173"/>
  <c r="F1165"/>
  <c r="F1157"/>
  <c r="F1149"/>
  <c r="F1141"/>
  <c r="F1133"/>
  <c r="F1125"/>
  <c r="F1117"/>
  <c r="F1109"/>
  <c r="F1085"/>
  <c r="F1053"/>
  <c r="F1013"/>
  <c r="F997"/>
  <c r="F977"/>
  <c r="F965"/>
  <c r="F957"/>
  <c r="F937"/>
  <c r="F925"/>
  <c r="F917"/>
  <c r="F897"/>
  <c r="F885"/>
  <c r="F877"/>
  <c r="F857"/>
  <c r="F845"/>
  <c r="F837"/>
  <c r="F829"/>
  <c r="F821"/>
  <c r="F813"/>
  <c r="E805"/>
  <c r="F801"/>
  <c r="G793"/>
  <c r="M793" s="1"/>
  <c r="E789"/>
  <c r="G781"/>
  <c r="M781" s="1"/>
  <c r="G773"/>
  <c r="M773" s="1"/>
  <c r="G765"/>
  <c r="M765" s="1"/>
  <c r="G757"/>
  <c r="M757" s="1"/>
  <c r="G749"/>
  <c r="M749" s="1"/>
  <c r="E745"/>
  <c r="F741"/>
  <c r="G733"/>
  <c r="M733" s="1"/>
  <c r="E729"/>
  <c r="F725"/>
  <c r="G717"/>
  <c r="M717" s="1"/>
  <c r="E713"/>
  <c r="G705"/>
  <c r="M705" s="1"/>
  <c r="F701"/>
  <c r="E697"/>
  <c r="G689"/>
  <c r="M689" s="1"/>
  <c r="F685"/>
  <c r="G677"/>
  <c r="M677" s="1"/>
  <c r="E673"/>
  <c r="G665"/>
  <c r="M665" s="1"/>
  <c r="G657"/>
  <c r="M657" s="1"/>
  <c r="E653"/>
  <c r="E649"/>
  <c r="G641"/>
  <c r="M641" s="1"/>
  <c r="F637"/>
  <c r="G629"/>
  <c r="M629" s="1"/>
  <c r="G621"/>
  <c r="M621" s="1"/>
  <c r="F617"/>
  <c r="G609"/>
  <c r="M609" s="1"/>
  <c r="F605"/>
  <c r="G597"/>
  <c r="M597" s="1"/>
  <c r="E593"/>
  <c r="G585"/>
  <c r="M585" s="1"/>
  <c r="G577"/>
  <c r="M577" s="1"/>
  <c r="E573"/>
  <c r="E569"/>
  <c r="G561"/>
  <c r="M561" s="1"/>
  <c r="F557"/>
  <c r="G549"/>
  <c r="M549" s="1"/>
  <c r="G541"/>
  <c r="M541" s="1"/>
  <c r="F537"/>
  <c r="G529"/>
  <c r="M529" s="1"/>
  <c r="F525"/>
  <c r="E521"/>
  <c r="G513"/>
  <c r="M513" s="1"/>
  <c r="F509"/>
  <c r="G501"/>
  <c r="M501" s="1"/>
  <c r="E497"/>
  <c r="F493"/>
  <c r="G485"/>
  <c r="M485" s="1"/>
  <c r="E481"/>
  <c r="F477"/>
  <c r="G469"/>
  <c r="M469" s="1"/>
  <c r="E465"/>
  <c r="F461"/>
  <c r="E453"/>
  <c r="E445"/>
  <c r="E437"/>
  <c r="F433"/>
  <c r="G425"/>
  <c r="M425" s="1"/>
  <c r="E421"/>
  <c r="F417"/>
  <c r="G409"/>
  <c r="M409" s="1"/>
  <c r="E405"/>
  <c r="F401"/>
  <c r="G393"/>
  <c r="M393" s="1"/>
  <c r="F389"/>
  <c r="E385"/>
  <c r="G377"/>
  <c r="M377" s="1"/>
  <c r="E373"/>
  <c r="G365"/>
  <c r="M365" s="1"/>
  <c r="G357"/>
  <c r="M357" s="1"/>
  <c r="F353"/>
  <c r="F345"/>
  <c r="E341"/>
  <c r="G333"/>
  <c r="M333" s="1"/>
  <c r="E329"/>
  <c r="E321"/>
  <c r="E313"/>
  <c r="G305"/>
  <c r="M305" s="1"/>
  <c r="F301"/>
  <c r="E297"/>
  <c r="G289"/>
  <c r="M289" s="1"/>
  <c r="G281"/>
  <c r="M281" s="1"/>
  <c r="G273"/>
  <c r="M273" s="1"/>
  <c r="E269"/>
  <c r="G261"/>
  <c r="M261" s="1"/>
  <c r="F257"/>
  <c r="F253"/>
  <c r="E245"/>
  <c r="E237"/>
  <c r="G229"/>
  <c r="M229" s="1"/>
  <c r="E225"/>
  <c r="G217"/>
  <c r="M217" s="1"/>
  <c r="E213"/>
  <c r="G205"/>
  <c r="M205" s="1"/>
  <c r="G197"/>
  <c r="M197" s="1"/>
  <c r="F193"/>
  <c r="F185"/>
  <c r="E181"/>
  <c r="G173"/>
  <c r="M173" s="1"/>
  <c r="E169"/>
  <c r="E161"/>
  <c r="E153"/>
  <c r="E145"/>
  <c r="E137"/>
  <c r="E129"/>
  <c r="E121"/>
  <c r="E113"/>
  <c r="E105"/>
  <c r="E97"/>
  <c r="E89"/>
  <c r="E81"/>
  <c r="E73"/>
  <c r="E65"/>
  <c r="E57"/>
  <c r="E49"/>
  <c r="E41"/>
  <c r="E33"/>
  <c r="E25"/>
  <c r="E17"/>
  <c r="F5"/>
  <c r="E779"/>
  <c r="E747"/>
  <c r="E715"/>
  <c r="E683"/>
  <c r="E651"/>
  <c r="E619"/>
  <c r="E587"/>
  <c r="E555"/>
  <c r="E523"/>
  <c r="E491"/>
  <c r="E459"/>
  <c r="E427"/>
  <c r="E395"/>
  <c r="E363"/>
  <c r="E331"/>
  <c r="E299"/>
  <c r="E267"/>
  <c r="E235"/>
  <c r="E203"/>
  <c r="E19"/>
  <c r="F61"/>
  <c r="F125"/>
  <c r="F192"/>
  <c r="F281"/>
  <c r="F387"/>
  <c r="F453"/>
  <c r="F607"/>
  <c r="F695"/>
  <c r="F761"/>
  <c r="F931"/>
  <c r="F1266"/>
  <c r="F1282"/>
  <c r="F1274"/>
  <c r="F536"/>
  <c r="F790"/>
  <c r="F848"/>
  <c r="F1277"/>
  <c r="F1065"/>
  <c r="F395"/>
  <c r="F1025"/>
  <c r="F339"/>
  <c r="F494"/>
  <c r="F1257"/>
  <c r="F219"/>
  <c r="F319"/>
  <c r="F766"/>
  <c r="F918"/>
  <c r="F581"/>
  <c r="F209"/>
  <c r="F873"/>
  <c r="F314"/>
  <c r="F641"/>
  <c r="F541"/>
  <c r="F753"/>
  <c r="F963"/>
  <c r="F1097"/>
  <c r="F174"/>
  <c r="F254"/>
  <c r="F334"/>
  <c r="F457"/>
  <c r="F651"/>
  <c r="F993"/>
  <c r="F1105"/>
  <c r="F299"/>
  <c r="F822"/>
  <c r="F1222"/>
  <c r="F1177"/>
  <c r="F1142"/>
  <c r="F953"/>
  <c r="F666"/>
  <c r="F462"/>
  <c r="F194"/>
  <c r="F621"/>
  <c r="F1227"/>
  <c r="F374"/>
  <c r="F1049"/>
  <c r="F626"/>
  <c r="F843"/>
  <c r="F289"/>
  <c r="F234"/>
  <c r="F787"/>
  <c r="F561"/>
  <c r="F1187"/>
  <c r="F229"/>
  <c r="F309"/>
  <c r="F551"/>
  <c r="F713"/>
  <c r="F933"/>
  <c r="F1061"/>
  <c r="F601"/>
  <c r="F903"/>
  <c r="F1029"/>
  <c r="F1247"/>
  <c r="F179"/>
  <c r="F968"/>
  <c r="F878"/>
  <c r="F470"/>
  <c r="F814"/>
  <c r="F923"/>
  <c r="F329"/>
  <c r="F1267"/>
  <c r="F591"/>
  <c r="F1033"/>
  <c r="F863"/>
  <c r="F576"/>
  <c r="F279"/>
  <c r="F502"/>
  <c r="F546"/>
  <c r="F656"/>
  <c r="F1232"/>
  <c r="F830"/>
  <c r="F958"/>
  <c r="F928"/>
  <c r="F661"/>
  <c r="F1073"/>
  <c r="F1152"/>
  <c r="F369"/>
  <c r="F1001"/>
  <c r="F1041"/>
  <c r="F294"/>
  <c r="F913"/>
  <c r="F1172"/>
  <c r="F1147"/>
  <c r="F531"/>
  <c r="F354"/>
  <c r="F973"/>
  <c r="F943"/>
  <c r="F189"/>
  <c r="F269"/>
  <c r="F349"/>
  <c r="F631"/>
  <c r="F853"/>
  <c r="F1009"/>
  <c r="F1207"/>
  <c r="F505"/>
  <c r="F681"/>
  <c r="F983"/>
  <c r="F1081"/>
  <c r="F888"/>
  <c r="F486"/>
  <c r="F259"/>
  <c r="F806"/>
  <c r="F586"/>
  <c r="F441"/>
  <c r="F169"/>
  <c r="F611"/>
  <c r="F274"/>
  <c r="F893"/>
  <c r="F1089"/>
  <c r="F1057"/>
  <c r="F199"/>
  <c r="F359"/>
  <c r="F798"/>
  <c r="F1202"/>
  <c r="F616"/>
  <c r="F478"/>
  <c r="F838"/>
  <c r="F758"/>
  <c r="F249"/>
  <c r="F1281"/>
  <c r="F239"/>
  <c r="F1017"/>
  <c r="F671"/>
  <c r="F883"/>
  <c r="F214"/>
  <c r="F571"/>
  <c r="F1167"/>
  <c r="F774"/>
  <c r="N235" l="1"/>
  <c r="O235"/>
  <c r="N25"/>
  <c r="O25"/>
  <c r="N89"/>
  <c r="O89"/>
  <c r="N713"/>
  <c r="O713"/>
  <c r="N468"/>
  <c r="O468"/>
  <c r="N1029"/>
  <c r="O1029"/>
  <c r="N259"/>
  <c r="O259"/>
  <c r="N320"/>
  <c r="O320"/>
  <c r="N173"/>
  <c r="O173"/>
  <c r="N301"/>
  <c r="O301"/>
  <c r="N469"/>
  <c r="O469"/>
  <c r="N47"/>
  <c r="O47"/>
  <c r="N303"/>
  <c r="O303"/>
  <c r="N853"/>
  <c r="O853"/>
  <c r="N88"/>
  <c r="O88"/>
  <c r="N152"/>
  <c r="O152"/>
  <c r="N195"/>
  <c r="O195"/>
  <c r="O443"/>
  <c r="N443"/>
  <c r="N45"/>
  <c r="O45"/>
  <c r="N249"/>
  <c r="O249"/>
  <c r="N325"/>
  <c r="O325"/>
  <c r="N377"/>
  <c r="O377"/>
  <c r="N441"/>
  <c r="O441"/>
  <c r="N489"/>
  <c r="O489"/>
  <c r="N513"/>
  <c r="O513"/>
  <c r="N533"/>
  <c r="O533"/>
  <c r="N609"/>
  <c r="O609"/>
  <c r="N633"/>
  <c r="O633"/>
  <c r="N705"/>
  <c r="O705"/>
  <c r="N39"/>
  <c r="O39"/>
  <c r="N167"/>
  <c r="O167"/>
  <c r="N292"/>
  <c r="O292"/>
  <c r="N420"/>
  <c r="O420"/>
  <c r="N548"/>
  <c r="O548"/>
  <c r="N676"/>
  <c r="O676"/>
  <c r="N804"/>
  <c r="O804"/>
  <c r="N993"/>
  <c r="O993"/>
  <c r="N1081"/>
  <c r="O1081"/>
  <c r="N44"/>
  <c r="O44"/>
  <c r="N108"/>
  <c r="O108"/>
  <c r="N172"/>
  <c r="O172"/>
  <c r="N179"/>
  <c r="O179"/>
  <c r="N240"/>
  <c r="O240"/>
  <c r="N368"/>
  <c r="O368"/>
  <c r="N496"/>
  <c r="O496"/>
  <c r="N624"/>
  <c r="O624"/>
  <c r="N752"/>
  <c r="O752"/>
  <c r="N209"/>
  <c r="O209"/>
  <c r="N285"/>
  <c r="O285"/>
  <c r="N309"/>
  <c r="O309"/>
  <c r="N337"/>
  <c r="O337"/>
  <c r="N361"/>
  <c r="O361"/>
  <c r="N477"/>
  <c r="O477"/>
  <c r="N545"/>
  <c r="O545"/>
  <c r="N617"/>
  <c r="O617"/>
  <c r="N645"/>
  <c r="O645"/>
  <c r="N669"/>
  <c r="O669"/>
  <c r="N693"/>
  <c r="O693"/>
  <c r="N761"/>
  <c r="O761"/>
  <c r="N95"/>
  <c r="O95"/>
  <c r="N223"/>
  <c r="O223"/>
  <c r="N351"/>
  <c r="O351"/>
  <c r="N479"/>
  <c r="O479"/>
  <c r="N607"/>
  <c r="O607"/>
  <c r="N735"/>
  <c r="O735"/>
  <c r="N909"/>
  <c r="O909"/>
  <c r="N1033"/>
  <c r="O1033"/>
  <c r="N32"/>
  <c r="O32"/>
  <c r="N96"/>
  <c r="O96"/>
  <c r="N160"/>
  <c r="O160"/>
  <c r="N275"/>
  <c r="O275"/>
  <c r="N440"/>
  <c r="O440"/>
  <c r="N659"/>
  <c r="O659"/>
  <c r="N936"/>
  <c r="O936"/>
  <c r="N802"/>
  <c r="O802"/>
  <c r="N1187"/>
  <c r="O1187"/>
  <c r="N1020"/>
  <c r="O1020"/>
  <c r="N1064"/>
  <c r="O1064"/>
  <c r="N1108"/>
  <c r="O1108"/>
  <c r="N1264"/>
  <c r="O1264"/>
  <c r="N1277"/>
  <c r="O1277"/>
  <c r="N754"/>
  <c r="O754"/>
  <c r="N1199"/>
  <c r="O1199"/>
  <c r="N726"/>
  <c r="O726"/>
  <c r="N962"/>
  <c r="O962"/>
  <c r="N435"/>
  <c r="O435"/>
  <c r="N643"/>
  <c r="O643"/>
  <c r="N900"/>
  <c r="O900"/>
  <c r="N363"/>
  <c r="O363"/>
  <c r="N491"/>
  <c r="O491"/>
  <c r="N121"/>
  <c r="O121"/>
  <c r="N385"/>
  <c r="O385"/>
  <c r="N497"/>
  <c r="O497"/>
  <c r="N724"/>
  <c r="O724"/>
  <c r="N704"/>
  <c r="O704"/>
  <c r="N197"/>
  <c r="O197"/>
  <c r="N561"/>
  <c r="O561"/>
  <c r="N585"/>
  <c r="O585"/>
  <c r="N175"/>
  <c r="O175"/>
  <c r="N687"/>
  <c r="O687"/>
  <c r="O187"/>
  <c r="N187"/>
  <c r="N109"/>
  <c r="O109"/>
  <c r="N349"/>
  <c r="O349"/>
  <c r="N203"/>
  <c r="O203"/>
  <c r="N331"/>
  <c r="O331"/>
  <c r="N459"/>
  <c r="O459"/>
  <c r="N587"/>
  <c r="O587"/>
  <c r="N715"/>
  <c r="O715"/>
  <c r="N17"/>
  <c r="O17"/>
  <c r="N49"/>
  <c r="O49"/>
  <c r="N81"/>
  <c r="O81"/>
  <c r="N113"/>
  <c r="O113"/>
  <c r="N145"/>
  <c r="O145"/>
  <c r="N225"/>
  <c r="O225"/>
  <c r="N329"/>
  <c r="O329"/>
  <c r="N421"/>
  <c r="O421"/>
  <c r="N445"/>
  <c r="O445"/>
  <c r="N729"/>
  <c r="O729"/>
  <c r="N805"/>
  <c r="O805"/>
  <c r="N55"/>
  <c r="O55"/>
  <c r="N180"/>
  <c r="O180"/>
  <c r="N308"/>
  <c r="O308"/>
  <c r="N436"/>
  <c r="O436"/>
  <c r="N564"/>
  <c r="O564"/>
  <c r="N692"/>
  <c r="O692"/>
  <c r="N865"/>
  <c r="O865"/>
  <c r="N1009"/>
  <c r="O1009"/>
  <c r="N1097"/>
  <c r="O1097"/>
  <c r="N68"/>
  <c r="O68"/>
  <c r="N132"/>
  <c r="O132"/>
  <c r="N211"/>
  <c r="O211"/>
  <c r="N288"/>
  <c r="O288"/>
  <c r="N416"/>
  <c r="O416"/>
  <c r="N544"/>
  <c r="O544"/>
  <c r="N672"/>
  <c r="O672"/>
  <c r="N800"/>
  <c r="O800"/>
  <c r="N345"/>
  <c r="O345"/>
  <c r="N485"/>
  <c r="O485"/>
  <c r="N509"/>
  <c r="O509"/>
  <c r="N577"/>
  <c r="O577"/>
  <c r="N605"/>
  <c r="O605"/>
  <c r="N629"/>
  <c r="O629"/>
  <c r="N677"/>
  <c r="O677"/>
  <c r="N701"/>
  <c r="O701"/>
  <c r="N773"/>
  <c r="O773"/>
  <c r="N143"/>
  <c r="O143"/>
  <c r="N271"/>
  <c r="O271"/>
  <c r="N399"/>
  <c r="O399"/>
  <c r="N527"/>
  <c r="O527"/>
  <c r="N655"/>
  <c r="O655"/>
  <c r="N783"/>
  <c r="O783"/>
  <c r="N973"/>
  <c r="O973"/>
  <c r="N1065"/>
  <c r="O1065"/>
  <c r="N40"/>
  <c r="O40"/>
  <c r="N104"/>
  <c r="O104"/>
  <c r="N168"/>
  <c r="O168"/>
  <c r="N283"/>
  <c r="O283"/>
  <c r="N411"/>
  <c r="O411"/>
  <c r="N539"/>
  <c r="O539"/>
  <c r="N667"/>
  <c r="O667"/>
  <c r="N795"/>
  <c r="O795"/>
  <c r="J973"/>
  <c r="N619"/>
  <c r="O619"/>
  <c r="N153"/>
  <c r="O153"/>
  <c r="N181"/>
  <c r="O181"/>
  <c r="N405"/>
  <c r="O405"/>
  <c r="N569"/>
  <c r="O569"/>
  <c r="N87"/>
  <c r="O87"/>
  <c r="N596"/>
  <c r="O596"/>
  <c r="N576"/>
  <c r="O576"/>
  <c r="N559"/>
  <c r="O559"/>
  <c r="N1089"/>
  <c r="O1089"/>
  <c r="O315"/>
  <c r="N315"/>
  <c r="O699"/>
  <c r="N699"/>
  <c r="N141"/>
  <c r="O141"/>
  <c r="N397"/>
  <c r="O397"/>
  <c r="N19"/>
  <c r="O19"/>
  <c r="N299"/>
  <c r="O299"/>
  <c r="N427"/>
  <c r="O427"/>
  <c r="N555"/>
  <c r="O555"/>
  <c r="N683"/>
  <c r="O683"/>
  <c r="N41"/>
  <c r="O41"/>
  <c r="N73"/>
  <c r="O73"/>
  <c r="N105"/>
  <c r="O105"/>
  <c r="N137"/>
  <c r="O137"/>
  <c r="N169"/>
  <c r="O169"/>
  <c r="N245"/>
  <c r="O245"/>
  <c r="N269"/>
  <c r="O269"/>
  <c r="N297"/>
  <c r="O297"/>
  <c r="N321"/>
  <c r="O321"/>
  <c r="N373"/>
  <c r="O373"/>
  <c r="N437"/>
  <c r="O437"/>
  <c r="N465"/>
  <c r="O465"/>
  <c r="N653"/>
  <c r="O653"/>
  <c r="N745"/>
  <c r="O745"/>
  <c r="N15"/>
  <c r="O15"/>
  <c r="N151"/>
  <c r="O151"/>
  <c r="N276"/>
  <c r="O276"/>
  <c r="N404"/>
  <c r="O404"/>
  <c r="N532"/>
  <c r="O532"/>
  <c r="N660"/>
  <c r="O660"/>
  <c r="N788"/>
  <c r="O788"/>
  <c r="N985"/>
  <c r="O985"/>
  <c r="N1069"/>
  <c r="O1069"/>
  <c r="N20"/>
  <c r="O20"/>
  <c r="N84"/>
  <c r="O84"/>
  <c r="N148"/>
  <c r="O148"/>
  <c r="N256"/>
  <c r="O256"/>
  <c r="N384"/>
  <c r="O384"/>
  <c r="N512"/>
  <c r="O512"/>
  <c r="N640"/>
  <c r="O640"/>
  <c r="N768"/>
  <c r="O768"/>
  <c r="N185"/>
  <c r="O185"/>
  <c r="N289"/>
  <c r="O289"/>
  <c r="N365"/>
  <c r="O365"/>
  <c r="N389"/>
  <c r="O389"/>
  <c r="N409"/>
  <c r="O409"/>
  <c r="N501"/>
  <c r="O501"/>
  <c r="N525"/>
  <c r="O525"/>
  <c r="N549"/>
  <c r="O549"/>
  <c r="N597"/>
  <c r="O597"/>
  <c r="N621"/>
  <c r="O621"/>
  <c r="N717"/>
  <c r="O717"/>
  <c r="N765"/>
  <c r="O765"/>
  <c r="N793"/>
  <c r="O793"/>
  <c r="N111"/>
  <c r="O111"/>
  <c r="N239"/>
  <c r="O239"/>
  <c r="N367"/>
  <c r="O367"/>
  <c r="N495"/>
  <c r="O495"/>
  <c r="N623"/>
  <c r="O623"/>
  <c r="N751"/>
  <c r="O751"/>
  <c r="N933"/>
  <c r="O933"/>
  <c r="N1045"/>
  <c r="O1045"/>
  <c r="N56"/>
  <c r="O56"/>
  <c r="N120"/>
  <c r="O120"/>
  <c r="N312"/>
  <c r="O312"/>
  <c r="O251"/>
  <c r="N251"/>
  <c r="O379"/>
  <c r="N379"/>
  <c r="O507"/>
  <c r="N507"/>
  <c r="O635"/>
  <c r="N635"/>
  <c r="O763"/>
  <c r="N763"/>
  <c r="N29"/>
  <c r="O29"/>
  <c r="N61"/>
  <c r="O61"/>
  <c r="N93"/>
  <c r="O93"/>
  <c r="N125"/>
  <c r="O125"/>
  <c r="N157"/>
  <c r="O157"/>
  <c r="N233"/>
  <c r="O233"/>
  <c r="N261"/>
  <c r="O261"/>
  <c r="J441"/>
  <c r="J853"/>
  <c r="J1029"/>
  <c r="N747"/>
  <c r="O747"/>
  <c r="N57"/>
  <c r="O57"/>
  <c r="N453"/>
  <c r="O453"/>
  <c r="N521"/>
  <c r="O521"/>
  <c r="N593"/>
  <c r="O593"/>
  <c r="N789"/>
  <c r="O789"/>
  <c r="N212"/>
  <c r="O212"/>
  <c r="N340"/>
  <c r="O340"/>
  <c r="N905"/>
  <c r="O905"/>
  <c r="N52"/>
  <c r="O52"/>
  <c r="N116"/>
  <c r="O116"/>
  <c r="N192"/>
  <c r="O192"/>
  <c r="N448"/>
  <c r="O448"/>
  <c r="N273"/>
  <c r="O273"/>
  <c r="N657"/>
  <c r="O657"/>
  <c r="N685"/>
  <c r="O685"/>
  <c r="N749"/>
  <c r="O749"/>
  <c r="N781"/>
  <c r="O781"/>
  <c r="N431"/>
  <c r="O431"/>
  <c r="N1001"/>
  <c r="O1001"/>
  <c r="N24"/>
  <c r="O24"/>
  <c r="O571"/>
  <c r="N571"/>
  <c r="N77"/>
  <c r="O77"/>
  <c r="N267"/>
  <c r="O267"/>
  <c r="N395"/>
  <c r="O395"/>
  <c r="N523"/>
  <c r="O523"/>
  <c r="N651"/>
  <c r="O651"/>
  <c r="N779"/>
  <c r="O779"/>
  <c r="N33"/>
  <c r="O33"/>
  <c r="N65"/>
  <c r="O65"/>
  <c r="N97"/>
  <c r="O97"/>
  <c r="N129"/>
  <c r="O129"/>
  <c r="N161"/>
  <c r="O161"/>
  <c r="N213"/>
  <c r="O213"/>
  <c r="N237"/>
  <c r="O237"/>
  <c r="N313"/>
  <c r="O313"/>
  <c r="N341"/>
  <c r="O341"/>
  <c r="N481"/>
  <c r="O481"/>
  <c r="N573"/>
  <c r="O573"/>
  <c r="N649"/>
  <c r="O649"/>
  <c r="N673"/>
  <c r="O673"/>
  <c r="N697"/>
  <c r="O697"/>
  <c r="N119"/>
  <c r="O119"/>
  <c r="N244"/>
  <c r="O244"/>
  <c r="N372"/>
  <c r="O372"/>
  <c r="N500"/>
  <c r="O500"/>
  <c r="N628"/>
  <c r="O628"/>
  <c r="N756"/>
  <c r="O756"/>
  <c r="N945"/>
  <c r="O945"/>
  <c r="N1049"/>
  <c r="O1049"/>
  <c r="N36"/>
  <c r="O36"/>
  <c r="N100"/>
  <c r="O100"/>
  <c r="N164"/>
  <c r="O164"/>
  <c r="N224"/>
  <c r="O224"/>
  <c r="N352"/>
  <c r="O352"/>
  <c r="N480"/>
  <c r="O480"/>
  <c r="N608"/>
  <c r="O608"/>
  <c r="N736"/>
  <c r="O736"/>
  <c r="N205"/>
  <c r="O205"/>
  <c r="N229"/>
  <c r="O229"/>
  <c r="N257"/>
  <c r="O257"/>
  <c r="N281"/>
  <c r="O281"/>
  <c r="N333"/>
  <c r="O333"/>
  <c r="N357"/>
  <c r="O357"/>
  <c r="N425"/>
  <c r="O425"/>
  <c r="N541"/>
  <c r="O541"/>
  <c r="N641"/>
  <c r="O641"/>
  <c r="N665"/>
  <c r="O665"/>
  <c r="N733"/>
  <c r="O733"/>
  <c r="N757"/>
  <c r="O757"/>
  <c r="N79"/>
  <c r="O79"/>
  <c r="N207"/>
  <c r="O207"/>
  <c r="N335"/>
  <c r="O335"/>
  <c r="N463"/>
  <c r="O463"/>
  <c r="N591"/>
  <c r="O591"/>
  <c r="N719"/>
  <c r="O719"/>
  <c r="N893"/>
  <c r="O893"/>
  <c r="N1025"/>
  <c r="O1025"/>
  <c r="N72"/>
  <c r="O72"/>
  <c r="J349"/>
  <c r="N482"/>
  <c r="O482"/>
  <c r="N1107"/>
  <c r="O1107"/>
  <c r="N1012"/>
  <c r="O1012"/>
  <c r="N1144"/>
  <c r="O1144"/>
  <c r="N1212"/>
  <c r="O1212"/>
  <c r="N1256"/>
  <c r="O1256"/>
  <c r="N434"/>
  <c r="O434"/>
  <c r="N1119"/>
  <c r="O1119"/>
  <c r="N526"/>
  <c r="O526"/>
  <c r="N678"/>
  <c r="O678"/>
  <c r="N710"/>
  <c r="O710"/>
  <c r="N894"/>
  <c r="O894"/>
  <c r="N387"/>
  <c r="O387"/>
  <c r="N579"/>
  <c r="O579"/>
  <c r="N787"/>
  <c r="O787"/>
  <c r="N1027"/>
  <c r="O1027"/>
  <c r="N984"/>
  <c r="O984"/>
  <c r="N1028"/>
  <c r="O1028"/>
  <c r="N1072"/>
  <c r="O1072"/>
  <c r="N1116"/>
  <c r="O1116"/>
  <c r="N1160"/>
  <c r="O1160"/>
  <c r="N1184"/>
  <c r="O1184"/>
  <c r="N1272"/>
  <c r="O1272"/>
  <c r="N1039"/>
  <c r="O1039"/>
  <c r="N662"/>
  <c r="O662"/>
  <c r="N694"/>
  <c r="O694"/>
  <c r="N746"/>
  <c r="O746"/>
  <c r="N842"/>
  <c r="O842"/>
  <c r="N371"/>
  <c r="O371"/>
  <c r="N563"/>
  <c r="O563"/>
  <c r="N771"/>
  <c r="O771"/>
  <c r="N354"/>
  <c r="O354"/>
  <c r="N1075"/>
  <c r="O1075"/>
  <c r="N988"/>
  <c r="O988"/>
  <c r="N1032"/>
  <c r="O1032"/>
  <c r="O1076"/>
  <c r="N1076"/>
  <c r="N1120"/>
  <c r="O1120"/>
  <c r="N1164"/>
  <c r="O1164"/>
  <c r="O1188"/>
  <c r="N1188"/>
  <c r="O1276"/>
  <c r="N1276"/>
  <c r="O306"/>
  <c r="N306"/>
  <c r="O1087"/>
  <c r="N1087"/>
  <c r="N566"/>
  <c r="O566"/>
  <c r="N590"/>
  <c r="O590"/>
  <c r="N666"/>
  <c r="O666"/>
  <c r="O750"/>
  <c r="N750"/>
  <c r="N846"/>
  <c r="O846"/>
  <c r="N1034"/>
  <c r="O1034"/>
  <c r="N1210"/>
  <c r="O1210"/>
  <c r="N1254"/>
  <c r="O1254"/>
  <c r="N450"/>
  <c r="O450"/>
  <c r="O58"/>
  <c r="N58"/>
  <c r="N122"/>
  <c r="O122"/>
  <c r="N190"/>
  <c r="O190"/>
  <c r="N218"/>
  <c r="O218"/>
  <c r="N294"/>
  <c r="O294"/>
  <c r="N346"/>
  <c r="O346"/>
  <c r="N818"/>
  <c r="O818"/>
  <c r="N1226"/>
  <c r="O1226"/>
  <c r="N1270"/>
  <c r="O1270"/>
  <c r="N1237"/>
  <c r="O1237"/>
  <c r="N568"/>
  <c r="O568"/>
  <c r="N1006"/>
  <c r="O1006"/>
  <c r="N1074"/>
  <c r="O1074"/>
  <c r="N1126"/>
  <c r="O1126"/>
  <c r="N1178"/>
  <c r="O1178"/>
  <c r="N46"/>
  <c r="O46"/>
  <c r="N110"/>
  <c r="O110"/>
  <c r="N330"/>
  <c r="O330"/>
  <c r="N430"/>
  <c r="O430"/>
  <c r="N454"/>
  <c r="O454"/>
  <c r="N518"/>
  <c r="O518"/>
  <c r="N730"/>
  <c r="O730"/>
  <c r="N838"/>
  <c r="O838"/>
  <c r="N878"/>
  <c r="O878"/>
  <c r="N942"/>
  <c r="O942"/>
  <c r="N1114"/>
  <c r="O1114"/>
  <c r="N1261"/>
  <c r="O1261"/>
  <c r="N13"/>
  <c r="O13"/>
  <c r="N883"/>
  <c r="O883"/>
  <c r="N1110"/>
  <c r="O1110"/>
  <c r="N1214"/>
  <c r="O1214"/>
  <c r="N1233"/>
  <c r="O1233"/>
  <c r="N642"/>
  <c r="O642"/>
  <c r="O18"/>
  <c r="N18"/>
  <c r="N82"/>
  <c r="O82"/>
  <c r="O146"/>
  <c r="N146"/>
  <c r="N246"/>
  <c r="O246"/>
  <c r="N270"/>
  <c r="O270"/>
  <c r="N298"/>
  <c r="O298"/>
  <c r="N446"/>
  <c r="O446"/>
  <c r="O506"/>
  <c r="N506"/>
  <c r="N542"/>
  <c r="O542"/>
  <c r="N822"/>
  <c r="O822"/>
  <c r="N870"/>
  <c r="O870"/>
  <c r="N914"/>
  <c r="O914"/>
  <c r="N1042"/>
  <c r="O1042"/>
  <c r="N1186"/>
  <c r="O1186"/>
  <c r="N1230"/>
  <c r="O1230"/>
  <c r="O1274"/>
  <c r="N1274"/>
  <c r="N572"/>
  <c r="O572"/>
  <c r="N508"/>
  <c r="O508"/>
  <c r="N1118"/>
  <c r="O1118"/>
  <c r="N1249"/>
  <c r="O1249"/>
  <c r="N1227"/>
  <c r="O1227"/>
  <c r="O22"/>
  <c r="N22"/>
  <c r="O86"/>
  <c r="N86"/>
  <c r="N150"/>
  <c r="O150"/>
  <c r="N250"/>
  <c r="O250"/>
  <c r="N278"/>
  <c r="O278"/>
  <c r="N302"/>
  <c r="O302"/>
  <c r="N646"/>
  <c r="O646"/>
  <c r="N774"/>
  <c r="O774"/>
  <c r="N834"/>
  <c r="O834"/>
  <c r="N874"/>
  <c r="O874"/>
  <c r="N918"/>
  <c r="O918"/>
  <c r="N982"/>
  <c r="O982"/>
  <c r="N1106"/>
  <c r="O1106"/>
  <c r="N1190"/>
  <c r="O1190"/>
  <c r="N1234"/>
  <c r="O1234"/>
  <c r="N396"/>
  <c r="O396"/>
  <c r="N843"/>
  <c r="O843"/>
  <c r="N280"/>
  <c r="O280"/>
  <c r="N684"/>
  <c r="O684"/>
  <c r="N983"/>
  <c r="O983"/>
  <c r="O851"/>
  <c r="N851"/>
  <c r="N248"/>
  <c r="O248"/>
  <c r="N360"/>
  <c r="O360"/>
  <c r="N556"/>
  <c r="O556"/>
  <c r="N840"/>
  <c r="O840"/>
  <c r="N967"/>
  <c r="O967"/>
  <c r="N59"/>
  <c r="O59"/>
  <c r="N199"/>
  <c r="O199"/>
  <c r="N311"/>
  <c r="O311"/>
  <c r="N455"/>
  <c r="O455"/>
  <c r="N583"/>
  <c r="O583"/>
  <c r="N823"/>
  <c r="O823"/>
  <c r="N1175"/>
  <c r="O1175"/>
  <c r="N658"/>
  <c r="O658"/>
  <c r="N809"/>
  <c r="O809"/>
  <c r="N937"/>
  <c r="O937"/>
  <c r="N1015"/>
  <c r="O1015"/>
  <c r="N845"/>
  <c r="O845"/>
  <c r="N977"/>
  <c r="O977"/>
  <c r="N1109"/>
  <c r="O1109"/>
  <c r="O932"/>
  <c r="N932"/>
  <c r="N519"/>
  <c r="O519"/>
  <c r="N204"/>
  <c r="O204"/>
  <c r="N328"/>
  <c r="O328"/>
  <c r="N524"/>
  <c r="O524"/>
  <c r="N816"/>
  <c r="O816"/>
  <c r="O948"/>
  <c r="N948"/>
  <c r="N1275"/>
  <c r="O1275"/>
  <c r="N171"/>
  <c r="O171"/>
  <c r="N279"/>
  <c r="O279"/>
  <c r="N535"/>
  <c r="O535"/>
  <c r="N663"/>
  <c r="O663"/>
  <c r="N791"/>
  <c r="O791"/>
  <c r="N867"/>
  <c r="O867"/>
  <c r="N987"/>
  <c r="O987"/>
  <c r="N897"/>
  <c r="O897"/>
  <c r="N1145"/>
  <c r="O1145"/>
  <c r="N876"/>
  <c r="O876"/>
  <c r="N1035"/>
  <c r="O1035"/>
  <c r="N391"/>
  <c r="O391"/>
  <c r="N551"/>
  <c r="O551"/>
  <c r="N428"/>
  <c r="O428"/>
  <c r="N200"/>
  <c r="O200"/>
  <c r="N316"/>
  <c r="O316"/>
  <c r="N520"/>
  <c r="O520"/>
  <c r="N812"/>
  <c r="O812"/>
  <c r="N1255"/>
  <c r="O1255"/>
  <c r="N163"/>
  <c r="O163"/>
  <c r="N889"/>
  <c r="O889"/>
  <c r="N1013"/>
  <c r="O1013"/>
  <c r="N1137"/>
  <c r="O1137"/>
  <c r="N5"/>
  <c r="O5"/>
  <c r="N925"/>
  <c r="O925"/>
  <c r="N1053"/>
  <c r="O1053"/>
  <c r="N848"/>
  <c r="O848"/>
  <c r="N1003"/>
  <c r="O1003"/>
  <c r="N808"/>
  <c r="O808"/>
  <c r="N924"/>
  <c r="O924"/>
  <c r="N1239"/>
  <c r="O1239"/>
  <c r="N155"/>
  <c r="O155"/>
  <c r="N775"/>
  <c r="O775"/>
  <c r="N859"/>
  <c r="O859"/>
  <c r="N939"/>
  <c r="O939"/>
  <c r="N402"/>
  <c r="O402"/>
  <c r="N881"/>
  <c r="O881"/>
  <c r="N1005"/>
  <c r="O1005"/>
  <c r="N1129"/>
  <c r="O1129"/>
  <c r="O964"/>
  <c r="N964"/>
  <c r="N1259"/>
  <c r="O1259"/>
  <c r="N917"/>
  <c r="O917"/>
  <c r="N971"/>
  <c r="O971"/>
  <c r="N183"/>
  <c r="O183"/>
  <c r="N3"/>
  <c r="O3"/>
  <c r="O37"/>
  <c r="N37"/>
  <c r="O69"/>
  <c r="N69"/>
  <c r="N101"/>
  <c r="O101"/>
  <c r="N133"/>
  <c r="O133"/>
  <c r="N165"/>
  <c r="O165"/>
  <c r="N189"/>
  <c r="O189"/>
  <c r="N217"/>
  <c r="O217"/>
  <c r="N241"/>
  <c r="O241"/>
  <c r="N293"/>
  <c r="O293"/>
  <c r="N317"/>
  <c r="O317"/>
  <c r="N393"/>
  <c r="O393"/>
  <c r="N413"/>
  <c r="O413"/>
  <c r="N529"/>
  <c r="O529"/>
  <c r="N553"/>
  <c r="O553"/>
  <c r="N721"/>
  <c r="O721"/>
  <c r="N797"/>
  <c r="O797"/>
  <c r="N135"/>
  <c r="O135"/>
  <c r="N260"/>
  <c r="O260"/>
  <c r="N388"/>
  <c r="O388"/>
  <c r="N516"/>
  <c r="O516"/>
  <c r="N644"/>
  <c r="O644"/>
  <c r="N772"/>
  <c r="O772"/>
  <c r="N953"/>
  <c r="O953"/>
  <c r="N1061"/>
  <c r="O1061"/>
  <c r="N60"/>
  <c r="O60"/>
  <c r="N124"/>
  <c r="O124"/>
  <c r="N208"/>
  <c r="O208"/>
  <c r="N336"/>
  <c r="O336"/>
  <c r="N464"/>
  <c r="O464"/>
  <c r="N592"/>
  <c r="O592"/>
  <c r="N720"/>
  <c r="O720"/>
  <c r="N177"/>
  <c r="O177"/>
  <c r="N201"/>
  <c r="O201"/>
  <c r="N253"/>
  <c r="O253"/>
  <c r="N277"/>
  <c r="O277"/>
  <c r="N353"/>
  <c r="O353"/>
  <c r="N381"/>
  <c r="O381"/>
  <c r="N401"/>
  <c r="O401"/>
  <c r="N493"/>
  <c r="O493"/>
  <c r="N517"/>
  <c r="O517"/>
  <c r="N537"/>
  <c r="O537"/>
  <c r="N565"/>
  <c r="O565"/>
  <c r="N589"/>
  <c r="O589"/>
  <c r="N637"/>
  <c r="O637"/>
  <c r="N661"/>
  <c r="O661"/>
  <c r="N709"/>
  <c r="O709"/>
  <c r="N753"/>
  <c r="O753"/>
  <c r="N785"/>
  <c r="O785"/>
  <c r="N63"/>
  <c r="O63"/>
  <c r="N191"/>
  <c r="O191"/>
  <c r="N319"/>
  <c r="O319"/>
  <c r="N447"/>
  <c r="O447"/>
  <c r="N575"/>
  <c r="O575"/>
  <c r="N703"/>
  <c r="O703"/>
  <c r="N869"/>
  <c r="O869"/>
  <c r="N1017"/>
  <c r="O1017"/>
  <c r="N1101"/>
  <c r="O1101"/>
  <c r="N48"/>
  <c r="O48"/>
  <c r="N112"/>
  <c r="O112"/>
  <c r="N227"/>
  <c r="O227"/>
  <c r="N408"/>
  <c r="O408"/>
  <c r="N611"/>
  <c r="O611"/>
  <c r="N856"/>
  <c r="O856"/>
  <c r="N546"/>
  <c r="O546"/>
  <c r="N1123"/>
  <c r="O1123"/>
  <c r="N992"/>
  <c r="O992"/>
  <c r="N1036"/>
  <c r="O1036"/>
  <c r="N1080"/>
  <c r="O1080"/>
  <c r="N1124"/>
  <c r="O1124"/>
  <c r="N1168"/>
  <c r="O1168"/>
  <c r="N1192"/>
  <c r="O1192"/>
  <c r="N1236"/>
  <c r="O1236"/>
  <c r="N1280"/>
  <c r="O1280"/>
  <c r="N498"/>
  <c r="O498"/>
  <c r="N1135"/>
  <c r="O1135"/>
  <c r="N570"/>
  <c r="O570"/>
  <c r="N762"/>
  <c r="O762"/>
  <c r="N810"/>
  <c r="O810"/>
  <c r="N850"/>
  <c r="O850"/>
  <c r="N403"/>
  <c r="O403"/>
  <c r="N595"/>
  <c r="O595"/>
  <c r="N803"/>
  <c r="O803"/>
  <c r="N226"/>
  <c r="O226"/>
  <c r="N1043"/>
  <c r="O1043"/>
  <c r="N1052"/>
  <c r="O1052"/>
  <c r="N1096"/>
  <c r="O1096"/>
  <c r="N1228"/>
  <c r="O1228"/>
  <c r="N1209"/>
  <c r="O1209"/>
  <c r="N178"/>
  <c r="O178"/>
  <c r="N1055"/>
  <c r="O1055"/>
  <c r="N586"/>
  <c r="O586"/>
  <c r="N614"/>
  <c r="O614"/>
  <c r="N794"/>
  <c r="O794"/>
  <c r="N930"/>
  <c r="O930"/>
  <c r="N323"/>
  <c r="O323"/>
  <c r="N531"/>
  <c r="O531"/>
  <c r="N739"/>
  <c r="O739"/>
  <c r="N963"/>
  <c r="O963"/>
  <c r="N1219"/>
  <c r="O1219"/>
  <c r="N1000"/>
  <c r="O1000"/>
  <c r="N1088"/>
  <c r="O1088"/>
  <c r="N1132"/>
  <c r="O1132"/>
  <c r="N1200"/>
  <c r="O1200"/>
  <c r="N1244"/>
  <c r="O1244"/>
  <c r="N975"/>
  <c r="O975"/>
  <c r="N1231"/>
  <c r="O1231"/>
  <c r="N922"/>
  <c r="O922"/>
  <c r="N966"/>
  <c r="O966"/>
  <c r="N515"/>
  <c r="O515"/>
  <c r="N728"/>
  <c r="O728"/>
  <c r="N1011"/>
  <c r="O1011"/>
  <c r="N1267"/>
  <c r="O1267"/>
  <c r="N1004"/>
  <c r="O1004"/>
  <c r="N1092"/>
  <c r="O1092"/>
  <c r="O1136"/>
  <c r="N1136"/>
  <c r="N1204"/>
  <c r="O1204"/>
  <c r="N1248"/>
  <c r="O1248"/>
  <c r="N1205"/>
  <c r="O1205"/>
  <c r="N1023"/>
  <c r="O1023"/>
  <c r="N1279"/>
  <c r="O1279"/>
  <c r="O510"/>
  <c r="N510"/>
  <c r="O886"/>
  <c r="N886"/>
  <c r="N1086"/>
  <c r="O1086"/>
  <c r="N1142"/>
  <c r="O1142"/>
  <c r="N1185"/>
  <c r="O1185"/>
  <c r="N194"/>
  <c r="O194"/>
  <c r="O74"/>
  <c r="N74"/>
  <c r="N138"/>
  <c r="O138"/>
  <c r="N262"/>
  <c r="O262"/>
  <c r="N366"/>
  <c r="O366"/>
  <c r="N414"/>
  <c r="O414"/>
  <c r="N438"/>
  <c r="O438"/>
  <c r="N534"/>
  <c r="O534"/>
  <c r="N742"/>
  <c r="O742"/>
  <c r="N862"/>
  <c r="O862"/>
  <c r="N906"/>
  <c r="O906"/>
  <c r="N1022"/>
  <c r="O1022"/>
  <c r="N1158"/>
  <c r="O1158"/>
  <c r="N863"/>
  <c r="O863"/>
  <c r="N1159"/>
  <c r="O1159"/>
  <c r="N444"/>
  <c r="O444"/>
  <c r="N1038"/>
  <c r="O1038"/>
  <c r="N1258"/>
  <c r="O1258"/>
  <c r="N770"/>
  <c r="O770"/>
  <c r="N62"/>
  <c r="O62"/>
  <c r="N126"/>
  <c r="O126"/>
  <c r="N198"/>
  <c r="O198"/>
  <c r="N222"/>
  <c r="O222"/>
  <c r="N350"/>
  <c r="O350"/>
  <c r="N378"/>
  <c r="O378"/>
  <c r="N958"/>
  <c r="O958"/>
  <c r="N1002"/>
  <c r="O1002"/>
  <c r="N1146"/>
  <c r="O1146"/>
  <c r="N1281"/>
  <c r="O1281"/>
  <c r="N274"/>
  <c r="O274"/>
  <c r="N970"/>
  <c r="O970"/>
  <c r="O1026"/>
  <c r="N1026"/>
  <c r="N1062"/>
  <c r="O1062"/>
  <c r="N1166"/>
  <c r="O1166"/>
  <c r="N322"/>
  <c r="O322"/>
  <c r="O34"/>
  <c r="N34"/>
  <c r="O98"/>
  <c r="N98"/>
  <c r="N162"/>
  <c r="O162"/>
  <c r="N214"/>
  <c r="O214"/>
  <c r="N394"/>
  <c r="O394"/>
  <c r="N702"/>
  <c r="O702"/>
  <c r="O1094"/>
  <c r="N1094"/>
  <c r="N1202"/>
  <c r="O1202"/>
  <c r="N1266"/>
  <c r="O1266"/>
  <c r="O1241"/>
  <c r="N1241"/>
  <c r="N943"/>
  <c r="O943"/>
  <c r="N695"/>
  <c r="O695"/>
  <c r="N974"/>
  <c r="O974"/>
  <c r="N1066"/>
  <c r="O1066"/>
  <c r="N1170"/>
  <c r="O1170"/>
  <c r="N514"/>
  <c r="O514"/>
  <c r="O38"/>
  <c r="N38"/>
  <c r="O102"/>
  <c r="N102"/>
  <c r="N166"/>
  <c r="O166"/>
  <c r="N374"/>
  <c r="O374"/>
  <c r="N398"/>
  <c r="O398"/>
  <c r="N422"/>
  <c r="O422"/>
  <c r="N638"/>
  <c r="O638"/>
  <c r="N714"/>
  <c r="O714"/>
  <c r="N758"/>
  <c r="O758"/>
  <c r="N954"/>
  <c r="O954"/>
  <c r="N998"/>
  <c r="O998"/>
  <c r="N1098"/>
  <c r="O1098"/>
  <c r="N1138"/>
  <c r="O1138"/>
  <c r="N1245"/>
  <c r="O1245"/>
  <c r="N8"/>
  <c r="O8"/>
  <c r="N584"/>
  <c r="O584"/>
  <c r="O647"/>
  <c r="N647"/>
  <c r="N748"/>
  <c r="O748"/>
  <c r="N540"/>
  <c r="O540"/>
  <c r="N216"/>
  <c r="O216"/>
  <c r="N332"/>
  <c r="O332"/>
  <c r="N632"/>
  <c r="O632"/>
  <c r="N820"/>
  <c r="O820"/>
  <c r="O960"/>
  <c r="N960"/>
  <c r="N7"/>
  <c r="O7"/>
  <c r="N807"/>
  <c r="O807"/>
  <c r="N871"/>
  <c r="O871"/>
  <c r="N1019"/>
  <c r="O1019"/>
  <c r="N1153"/>
  <c r="O1153"/>
  <c r="N915"/>
  <c r="O915"/>
  <c r="N813"/>
  <c r="O813"/>
  <c r="N941"/>
  <c r="O941"/>
  <c r="N888"/>
  <c r="O888"/>
  <c r="N1051"/>
  <c r="O1051"/>
  <c r="N263"/>
  <c r="O263"/>
  <c r="N184"/>
  <c r="O184"/>
  <c r="N296"/>
  <c r="O296"/>
  <c r="N492"/>
  <c r="O492"/>
  <c r="N600"/>
  <c r="O600"/>
  <c r="N700"/>
  <c r="O700"/>
  <c r="N792"/>
  <c r="O792"/>
  <c r="N131"/>
  <c r="O131"/>
  <c r="N743"/>
  <c r="O743"/>
  <c r="N338"/>
  <c r="O338"/>
  <c r="N1113"/>
  <c r="O1113"/>
  <c r="N1195"/>
  <c r="O1195"/>
  <c r="N901"/>
  <c r="O901"/>
  <c r="N1165"/>
  <c r="O1165"/>
  <c r="N12"/>
  <c r="O12"/>
  <c r="N284"/>
  <c r="O284"/>
  <c r="N488"/>
  <c r="O488"/>
  <c r="N588"/>
  <c r="O588"/>
  <c r="N696"/>
  <c r="O696"/>
  <c r="N780"/>
  <c r="O780"/>
  <c r="N880"/>
  <c r="O880"/>
  <c r="N1163"/>
  <c r="O1163"/>
  <c r="N123"/>
  <c r="O123"/>
  <c r="N247"/>
  <c r="O247"/>
  <c r="N359"/>
  <c r="O359"/>
  <c r="N615"/>
  <c r="O615"/>
  <c r="N727"/>
  <c r="O727"/>
  <c r="N911"/>
  <c r="O911"/>
  <c r="N857"/>
  <c r="O857"/>
  <c r="N981"/>
  <c r="O981"/>
  <c r="N928"/>
  <c r="O928"/>
  <c r="N1179"/>
  <c r="O1179"/>
  <c r="N1157"/>
  <c r="O1157"/>
  <c r="N776"/>
  <c r="O776"/>
  <c r="N868"/>
  <c r="O868"/>
  <c r="N1131"/>
  <c r="O1131"/>
  <c r="N107"/>
  <c r="O107"/>
  <c r="N231"/>
  <c r="O231"/>
  <c r="N907"/>
  <c r="O907"/>
  <c r="N849"/>
  <c r="O849"/>
  <c r="O916"/>
  <c r="N916"/>
  <c r="N885"/>
  <c r="O885"/>
  <c r="N1149"/>
  <c r="O1149"/>
  <c r="N11"/>
  <c r="O11"/>
  <c r="N83"/>
  <c r="O83"/>
  <c r="N147"/>
  <c r="O147"/>
  <c r="N429"/>
  <c r="O429"/>
  <c r="N457"/>
  <c r="O457"/>
  <c r="N737"/>
  <c r="O737"/>
  <c r="N103"/>
  <c r="O103"/>
  <c r="N228"/>
  <c r="O228"/>
  <c r="N356"/>
  <c r="O356"/>
  <c r="N484"/>
  <c r="O484"/>
  <c r="N612"/>
  <c r="O612"/>
  <c r="N740"/>
  <c r="O740"/>
  <c r="N913"/>
  <c r="O913"/>
  <c r="N1041"/>
  <c r="O1041"/>
  <c r="N76"/>
  <c r="O76"/>
  <c r="N140"/>
  <c r="O140"/>
  <c r="N291"/>
  <c r="O291"/>
  <c r="N176"/>
  <c r="O176"/>
  <c r="N304"/>
  <c r="O304"/>
  <c r="N432"/>
  <c r="O432"/>
  <c r="N560"/>
  <c r="O560"/>
  <c r="N688"/>
  <c r="O688"/>
  <c r="N193"/>
  <c r="O193"/>
  <c r="N221"/>
  <c r="O221"/>
  <c r="N417"/>
  <c r="O417"/>
  <c r="N557"/>
  <c r="O557"/>
  <c r="N581"/>
  <c r="O581"/>
  <c r="N681"/>
  <c r="O681"/>
  <c r="N725"/>
  <c r="O725"/>
  <c r="N777"/>
  <c r="O777"/>
  <c r="N801"/>
  <c r="O801"/>
  <c r="N31"/>
  <c r="O31"/>
  <c r="N159"/>
  <c r="O159"/>
  <c r="N287"/>
  <c r="O287"/>
  <c r="N415"/>
  <c r="O415"/>
  <c r="N543"/>
  <c r="O543"/>
  <c r="N671"/>
  <c r="O671"/>
  <c r="N799"/>
  <c r="O799"/>
  <c r="N989"/>
  <c r="O989"/>
  <c r="N1073"/>
  <c r="O1073"/>
  <c r="N64"/>
  <c r="O64"/>
  <c r="N128"/>
  <c r="O128"/>
  <c r="N27"/>
  <c r="O27"/>
  <c r="N355"/>
  <c r="O355"/>
  <c r="N547"/>
  <c r="O547"/>
  <c r="N755"/>
  <c r="O755"/>
  <c r="N290"/>
  <c r="O290"/>
  <c r="N1059"/>
  <c r="O1059"/>
  <c r="N1008"/>
  <c r="O1008"/>
  <c r="N1140"/>
  <c r="O1140"/>
  <c r="N1208"/>
  <c r="O1208"/>
  <c r="N1252"/>
  <c r="O1252"/>
  <c r="N242"/>
  <c r="O242"/>
  <c r="N1071"/>
  <c r="O1071"/>
  <c r="N470"/>
  <c r="O470"/>
  <c r="N522"/>
  <c r="O522"/>
  <c r="N890"/>
  <c r="O890"/>
  <c r="N339"/>
  <c r="O339"/>
  <c r="N536"/>
  <c r="O536"/>
  <c r="N744"/>
  <c r="O744"/>
  <c r="N979"/>
  <c r="O979"/>
  <c r="N1235"/>
  <c r="O1235"/>
  <c r="N1024"/>
  <c r="O1024"/>
  <c r="N1068"/>
  <c r="O1068"/>
  <c r="N1112"/>
  <c r="O1112"/>
  <c r="N1156"/>
  <c r="O1156"/>
  <c r="N1180"/>
  <c r="O1180"/>
  <c r="N1268"/>
  <c r="O1268"/>
  <c r="N991"/>
  <c r="O991"/>
  <c r="N1247"/>
  <c r="O1247"/>
  <c r="N502"/>
  <c r="O502"/>
  <c r="N734"/>
  <c r="O734"/>
  <c r="N882"/>
  <c r="O882"/>
  <c r="N467"/>
  <c r="O467"/>
  <c r="N691"/>
  <c r="O691"/>
  <c r="N976"/>
  <c r="O976"/>
  <c r="N674"/>
  <c r="O674"/>
  <c r="N1155"/>
  <c r="O1155"/>
  <c r="N1016"/>
  <c r="O1016"/>
  <c r="N1040"/>
  <c r="O1040"/>
  <c r="N1148"/>
  <c r="O1148"/>
  <c r="N1216"/>
  <c r="O1216"/>
  <c r="N1260"/>
  <c r="O1260"/>
  <c r="N626"/>
  <c r="O626"/>
  <c r="N1167"/>
  <c r="O1167"/>
  <c r="N550"/>
  <c r="O550"/>
  <c r="N650"/>
  <c r="O650"/>
  <c r="N682"/>
  <c r="O682"/>
  <c r="N898"/>
  <c r="O898"/>
  <c r="N451"/>
  <c r="O451"/>
  <c r="N675"/>
  <c r="O675"/>
  <c r="N940"/>
  <c r="O940"/>
  <c r="N947"/>
  <c r="O947"/>
  <c r="N1203"/>
  <c r="O1203"/>
  <c r="N1044"/>
  <c r="O1044"/>
  <c r="N1152"/>
  <c r="O1152"/>
  <c r="N1176"/>
  <c r="O1176"/>
  <c r="N1220"/>
  <c r="O1220"/>
  <c r="N1201"/>
  <c r="O1201"/>
  <c r="N959"/>
  <c r="O959"/>
  <c r="O1215"/>
  <c r="N1215"/>
  <c r="N494"/>
  <c r="O494"/>
  <c r="N554"/>
  <c r="O554"/>
  <c r="O602"/>
  <c r="N602"/>
  <c r="N654"/>
  <c r="O654"/>
  <c r="N686"/>
  <c r="O686"/>
  <c r="N778"/>
  <c r="O778"/>
  <c r="N826"/>
  <c r="O826"/>
  <c r="N1222"/>
  <c r="O1222"/>
  <c r="N1257"/>
  <c r="O1257"/>
  <c r="O26"/>
  <c r="N26"/>
  <c r="O90"/>
  <c r="N90"/>
  <c r="N154"/>
  <c r="O154"/>
  <c r="N230"/>
  <c r="O230"/>
  <c r="N254"/>
  <c r="O254"/>
  <c r="N282"/>
  <c r="O282"/>
  <c r="N622"/>
  <c r="O622"/>
  <c r="N670"/>
  <c r="O670"/>
  <c r="N986"/>
  <c r="O986"/>
  <c r="N1082"/>
  <c r="O1082"/>
  <c r="N1194"/>
  <c r="O1194"/>
  <c r="N1238"/>
  <c r="O1238"/>
  <c r="N1177"/>
  <c r="O1177"/>
  <c r="N1221"/>
  <c r="O1221"/>
  <c r="N652"/>
  <c r="O652"/>
  <c r="N364"/>
  <c r="O364"/>
  <c r="N1102"/>
  <c r="O1102"/>
  <c r="N1197"/>
  <c r="O1197"/>
  <c r="N386"/>
  <c r="O386"/>
  <c r="N14"/>
  <c r="O14"/>
  <c r="N78"/>
  <c r="O78"/>
  <c r="N142"/>
  <c r="O142"/>
  <c r="N266"/>
  <c r="O266"/>
  <c r="N318"/>
  <c r="O318"/>
  <c r="N442"/>
  <c r="O442"/>
  <c r="N490"/>
  <c r="O490"/>
  <c r="N538"/>
  <c r="O538"/>
  <c r="N634"/>
  <c r="O634"/>
  <c r="N866"/>
  <c r="O866"/>
  <c r="N910"/>
  <c r="O910"/>
  <c r="N994"/>
  <c r="O994"/>
  <c r="N1030"/>
  <c r="O1030"/>
  <c r="N1162"/>
  <c r="O1162"/>
  <c r="N847"/>
  <c r="O847"/>
  <c r="N887"/>
  <c r="O887"/>
  <c r="N344"/>
  <c r="O344"/>
  <c r="N1014"/>
  <c r="O1014"/>
  <c r="O1134"/>
  <c r="N1134"/>
  <c r="O1182"/>
  <c r="N1182"/>
  <c r="N1246"/>
  <c r="O1246"/>
  <c r="O6"/>
  <c r="N6"/>
  <c r="O50"/>
  <c r="N50"/>
  <c r="N114"/>
  <c r="O114"/>
  <c r="N182"/>
  <c r="O182"/>
  <c r="N310"/>
  <c r="O310"/>
  <c r="N458"/>
  <c r="O458"/>
  <c r="O946"/>
  <c r="N946"/>
  <c r="N1213"/>
  <c r="O1213"/>
  <c r="N1269"/>
  <c r="O1269"/>
  <c r="N732"/>
  <c r="O732"/>
  <c r="N1206"/>
  <c r="O1206"/>
  <c r="N1250"/>
  <c r="O1250"/>
  <c r="N258"/>
  <c r="O258"/>
  <c r="O10"/>
  <c r="N10"/>
  <c r="O54"/>
  <c r="N54"/>
  <c r="N118"/>
  <c r="O118"/>
  <c r="N186"/>
  <c r="O186"/>
  <c r="N238"/>
  <c r="O238"/>
  <c r="N314"/>
  <c r="O314"/>
  <c r="N342"/>
  <c r="O342"/>
  <c r="N462"/>
  <c r="O462"/>
  <c r="N806"/>
  <c r="O806"/>
  <c r="N950"/>
  <c r="O950"/>
  <c r="N1130"/>
  <c r="O1130"/>
  <c r="N1225"/>
  <c r="O1225"/>
  <c r="N1273"/>
  <c r="O1273"/>
  <c r="N927"/>
  <c r="O927"/>
  <c r="N375"/>
  <c r="O375"/>
  <c r="N476"/>
  <c r="O476"/>
  <c r="N215"/>
  <c r="O215"/>
  <c r="N295"/>
  <c r="O295"/>
  <c r="N343"/>
  <c r="O343"/>
  <c r="N188"/>
  <c r="O188"/>
  <c r="N300"/>
  <c r="O300"/>
  <c r="N504"/>
  <c r="O504"/>
  <c r="N604"/>
  <c r="O604"/>
  <c r="N712"/>
  <c r="O712"/>
  <c r="N796"/>
  <c r="O796"/>
  <c r="N908"/>
  <c r="O908"/>
  <c r="N139"/>
  <c r="O139"/>
  <c r="N759"/>
  <c r="O759"/>
  <c r="N855"/>
  <c r="O855"/>
  <c r="N1121"/>
  <c r="O1121"/>
  <c r="N952"/>
  <c r="O952"/>
  <c r="N1173"/>
  <c r="O1173"/>
  <c r="N951"/>
  <c r="O951"/>
  <c r="N1207"/>
  <c r="O1207"/>
  <c r="N268"/>
  <c r="O268"/>
  <c r="N380"/>
  <c r="O380"/>
  <c r="N460"/>
  <c r="O460"/>
  <c r="N668"/>
  <c r="O668"/>
  <c r="N760"/>
  <c r="O760"/>
  <c r="N1067"/>
  <c r="O1067"/>
  <c r="N91"/>
  <c r="O91"/>
  <c r="N503"/>
  <c r="O503"/>
  <c r="N835"/>
  <c r="O835"/>
  <c r="N899"/>
  <c r="O899"/>
  <c r="N1271"/>
  <c r="O1271"/>
  <c r="N722"/>
  <c r="O722"/>
  <c r="N833"/>
  <c r="O833"/>
  <c r="N957"/>
  <c r="O957"/>
  <c r="N1085"/>
  <c r="O1085"/>
  <c r="O892"/>
  <c r="N892"/>
  <c r="N1099"/>
  <c r="O1099"/>
  <c r="N997"/>
  <c r="O997"/>
  <c r="N1133"/>
  <c r="O1133"/>
  <c r="N968"/>
  <c r="O968"/>
  <c r="N931"/>
  <c r="O931"/>
  <c r="N264"/>
  <c r="O264"/>
  <c r="N376"/>
  <c r="O376"/>
  <c r="N456"/>
  <c r="O456"/>
  <c r="N664"/>
  <c r="O664"/>
  <c r="N852"/>
  <c r="O852"/>
  <c r="N1031"/>
  <c r="O1031"/>
  <c r="N75"/>
  <c r="O75"/>
  <c r="N487"/>
  <c r="O487"/>
  <c r="N599"/>
  <c r="O599"/>
  <c r="N831"/>
  <c r="O831"/>
  <c r="N895"/>
  <c r="O895"/>
  <c r="N706"/>
  <c r="O706"/>
  <c r="N825"/>
  <c r="O825"/>
  <c r="N1077"/>
  <c r="O1077"/>
  <c r="N884"/>
  <c r="O884"/>
  <c r="N1079"/>
  <c r="O1079"/>
  <c r="N861"/>
  <c r="O861"/>
  <c r="N1125"/>
  <c r="O1125"/>
  <c r="N956"/>
  <c r="O956"/>
  <c r="N1211"/>
  <c r="O1211"/>
  <c r="N844"/>
  <c r="O844"/>
  <c r="N999"/>
  <c r="O999"/>
  <c r="N67"/>
  <c r="O67"/>
  <c r="N327"/>
  <c r="O327"/>
  <c r="N471"/>
  <c r="O471"/>
  <c r="N827"/>
  <c r="O827"/>
  <c r="N1223"/>
  <c r="O1223"/>
  <c r="N817"/>
  <c r="O817"/>
  <c r="N872"/>
  <c r="O872"/>
  <c r="N1047"/>
  <c r="O1047"/>
  <c r="N1117"/>
  <c r="O1117"/>
  <c r="O944"/>
  <c r="N944"/>
  <c r="N1191"/>
  <c r="O1191"/>
  <c r="N210"/>
  <c r="O210"/>
  <c r="N9"/>
  <c r="O9"/>
  <c r="N136"/>
  <c r="O136"/>
  <c r="N243"/>
  <c r="O243"/>
  <c r="N219"/>
  <c r="O219"/>
  <c r="N347"/>
  <c r="O347"/>
  <c r="N475"/>
  <c r="O475"/>
  <c r="N603"/>
  <c r="O603"/>
  <c r="N731"/>
  <c r="O731"/>
  <c r="O21"/>
  <c r="N21"/>
  <c r="O53"/>
  <c r="N53"/>
  <c r="O85"/>
  <c r="N85"/>
  <c r="N117"/>
  <c r="O117"/>
  <c r="N149"/>
  <c r="O149"/>
  <c r="N305"/>
  <c r="O305"/>
  <c r="N449"/>
  <c r="O449"/>
  <c r="N473"/>
  <c r="O473"/>
  <c r="N613"/>
  <c r="O613"/>
  <c r="N689"/>
  <c r="O689"/>
  <c r="N71"/>
  <c r="O71"/>
  <c r="N196"/>
  <c r="O196"/>
  <c r="N324"/>
  <c r="O324"/>
  <c r="N452"/>
  <c r="O452"/>
  <c r="N580"/>
  <c r="O580"/>
  <c r="N708"/>
  <c r="O708"/>
  <c r="N873"/>
  <c r="O873"/>
  <c r="N1021"/>
  <c r="O1021"/>
  <c r="N1105"/>
  <c r="O1105"/>
  <c r="N28"/>
  <c r="O28"/>
  <c r="N92"/>
  <c r="O92"/>
  <c r="N156"/>
  <c r="O156"/>
  <c r="N232"/>
  <c r="O232"/>
  <c r="N272"/>
  <c r="O272"/>
  <c r="N400"/>
  <c r="O400"/>
  <c r="N528"/>
  <c r="O528"/>
  <c r="N656"/>
  <c r="O656"/>
  <c r="N784"/>
  <c r="O784"/>
  <c r="N265"/>
  <c r="O265"/>
  <c r="N369"/>
  <c r="O369"/>
  <c r="N433"/>
  <c r="O433"/>
  <c r="N461"/>
  <c r="O461"/>
  <c r="N505"/>
  <c r="O505"/>
  <c r="N601"/>
  <c r="O601"/>
  <c r="N625"/>
  <c r="O625"/>
  <c r="N741"/>
  <c r="O741"/>
  <c r="N769"/>
  <c r="O769"/>
  <c r="N127"/>
  <c r="O127"/>
  <c r="N255"/>
  <c r="O255"/>
  <c r="N383"/>
  <c r="O383"/>
  <c r="N511"/>
  <c r="O511"/>
  <c r="N639"/>
  <c r="O639"/>
  <c r="N767"/>
  <c r="O767"/>
  <c r="N949"/>
  <c r="O949"/>
  <c r="N1057"/>
  <c r="O1057"/>
  <c r="N16"/>
  <c r="O16"/>
  <c r="N80"/>
  <c r="O80"/>
  <c r="N144"/>
  <c r="O144"/>
  <c r="N307"/>
  <c r="O307"/>
  <c r="N499"/>
  <c r="O499"/>
  <c r="N723"/>
  <c r="O723"/>
  <c r="N995"/>
  <c r="O995"/>
  <c r="N1251"/>
  <c r="O1251"/>
  <c r="N1048"/>
  <c r="O1048"/>
  <c r="N1224"/>
  <c r="O1224"/>
  <c r="N1007"/>
  <c r="O1007"/>
  <c r="N1263"/>
  <c r="O1263"/>
  <c r="N558"/>
  <c r="O558"/>
  <c r="N582"/>
  <c r="O582"/>
  <c r="N606"/>
  <c r="O606"/>
  <c r="N782"/>
  <c r="O782"/>
  <c r="N830"/>
  <c r="O830"/>
  <c r="N926"/>
  <c r="O926"/>
  <c r="N483"/>
  <c r="O483"/>
  <c r="N707"/>
  <c r="O707"/>
  <c r="N980"/>
  <c r="O980"/>
  <c r="N738"/>
  <c r="O738"/>
  <c r="N1171"/>
  <c r="O1171"/>
  <c r="N996"/>
  <c r="O996"/>
  <c r="N1084"/>
  <c r="O1084"/>
  <c r="N1128"/>
  <c r="O1128"/>
  <c r="N1172"/>
  <c r="O1172"/>
  <c r="N1196"/>
  <c r="O1196"/>
  <c r="N1240"/>
  <c r="O1240"/>
  <c r="N1193"/>
  <c r="O1193"/>
  <c r="N690"/>
  <c r="O690"/>
  <c r="N1183"/>
  <c r="O1183"/>
  <c r="N486"/>
  <c r="O486"/>
  <c r="N574"/>
  <c r="O574"/>
  <c r="N598"/>
  <c r="O598"/>
  <c r="N766"/>
  <c r="O766"/>
  <c r="N814"/>
  <c r="O814"/>
  <c r="N858"/>
  <c r="O858"/>
  <c r="N424"/>
  <c r="O424"/>
  <c r="N627"/>
  <c r="O627"/>
  <c r="N896"/>
  <c r="O896"/>
  <c r="N418"/>
  <c r="O418"/>
  <c r="N1091"/>
  <c r="O1091"/>
  <c r="N1056"/>
  <c r="O1056"/>
  <c r="N1100"/>
  <c r="O1100"/>
  <c r="N1232"/>
  <c r="O1232"/>
  <c r="N1217"/>
  <c r="O1217"/>
  <c r="N370"/>
  <c r="O370"/>
  <c r="N1103"/>
  <c r="O1103"/>
  <c r="N474"/>
  <c r="O474"/>
  <c r="N618"/>
  <c r="O618"/>
  <c r="N798"/>
  <c r="O798"/>
  <c r="N934"/>
  <c r="O934"/>
  <c r="N419"/>
  <c r="O419"/>
  <c r="N616"/>
  <c r="O616"/>
  <c r="N860"/>
  <c r="O860"/>
  <c r="N610"/>
  <c r="O610"/>
  <c r="N1139"/>
  <c r="O1139"/>
  <c r="N1060"/>
  <c r="O1060"/>
  <c r="N1104"/>
  <c r="O1104"/>
  <c r="N1265"/>
  <c r="O1265"/>
  <c r="N562"/>
  <c r="O562"/>
  <c r="N1151"/>
  <c r="O1151"/>
  <c r="N478"/>
  <c r="O478"/>
  <c r="N938"/>
  <c r="O938"/>
  <c r="N978"/>
  <c r="O978"/>
  <c r="N1070"/>
  <c r="O1070"/>
  <c r="N1174"/>
  <c r="O1174"/>
  <c r="N1147"/>
  <c r="O1147"/>
  <c r="O42"/>
  <c r="N42"/>
  <c r="O106"/>
  <c r="N106"/>
  <c r="N170"/>
  <c r="O170"/>
  <c r="N326"/>
  <c r="O326"/>
  <c r="N426"/>
  <c r="O426"/>
  <c r="N718"/>
  <c r="O718"/>
  <c r="N1278"/>
  <c r="O1278"/>
  <c r="N1253"/>
  <c r="O1253"/>
  <c r="N412"/>
  <c r="O412"/>
  <c r="N252"/>
  <c r="O252"/>
  <c r="N1058"/>
  <c r="O1058"/>
  <c r="N30"/>
  <c r="O30"/>
  <c r="N94"/>
  <c r="O94"/>
  <c r="N158"/>
  <c r="O158"/>
  <c r="N234"/>
  <c r="O234"/>
  <c r="N286"/>
  <c r="O286"/>
  <c r="N390"/>
  <c r="O390"/>
  <c r="N630"/>
  <c r="O630"/>
  <c r="N698"/>
  <c r="O698"/>
  <c r="N990"/>
  <c r="O990"/>
  <c r="N1090"/>
  <c r="O1090"/>
  <c r="N1122"/>
  <c r="O1122"/>
  <c r="N1198"/>
  <c r="O1198"/>
  <c r="N1242"/>
  <c r="O1242"/>
  <c r="N1229"/>
  <c r="O1229"/>
  <c r="N620"/>
  <c r="O620"/>
  <c r="N220"/>
  <c r="O220"/>
  <c r="N636"/>
  <c r="O636"/>
  <c r="N1046"/>
  <c r="O1046"/>
  <c r="N1218"/>
  <c r="O1218"/>
  <c r="O1262"/>
  <c r="N1262"/>
  <c r="O1243"/>
  <c r="N1243"/>
  <c r="O66"/>
  <c r="N66"/>
  <c r="N130"/>
  <c r="O130"/>
  <c r="N174"/>
  <c r="O174"/>
  <c r="O202"/>
  <c r="N202"/>
  <c r="O358"/>
  <c r="N358"/>
  <c r="N382"/>
  <c r="O382"/>
  <c r="N406"/>
  <c r="O406"/>
  <c r="N1010"/>
  <c r="O1010"/>
  <c r="N1050"/>
  <c r="O1050"/>
  <c r="N1150"/>
  <c r="O1150"/>
  <c r="N1282"/>
  <c r="O1282"/>
  <c r="N1189"/>
  <c r="O1189"/>
  <c r="N567"/>
  <c r="O567"/>
  <c r="N923"/>
  <c r="O923"/>
  <c r="N1054"/>
  <c r="O1054"/>
  <c r="N1078"/>
  <c r="O1078"/>
  <c r="N1181"/>
  <c r="O1181"/>
  <c r="O2"/>
  <c r="N2"/>
  <c r="O70"/>
  <c r="N70"/>
  <c r="N134"/>
  <c r="O134"/>
  <c r="N206"/>
  <c r="O206"/>
  <c r="N334"/>
  <c r="O334"/>
  <c r="N362"/>
  <c r="O362"/>
  <c r="N410"/>
  <c r="O410"/>
  <c r="N790"/>
  <c r="O790"/>
  <c r="N854"/>
  <c r="O854"/>
  <c r="N902"/>
  <c r="O902"/>
  <c r="N1018"/>
  <c r="O1018"/>
  <c r="N1154"/>
  <c r="O1154"/>
  <c r="N711"/>
  <c r="O711"/>
  <c r="N466"/>
  <c r="O466"/>
  <c r="N4"/>
  <c r="O4"/>
  <c r="N392"/>
  <c r="O392"/>
  <c r="N472"/>
  <c r="O472"/>
  <c r="N680"/>
  <c r="O680"/>
  <c r="N764"/>
  <c r="O764"/>
  <c r="N864"/>
  <c r="O864"/>
  <c r="N1095"/>
  <c r="O1095"/>
  <c r="N99"/>
  <c r="O99"/>
  <c r="N839"/>
  <c r="O839"/>
  <c r="N786"/>
  <c r="O786"/>
  <c r="N841"/>
  <c r="O841"/>
  <c r="N965"/>
  <c r="O965"/>
  <c r="N1093"/>
  <c r="O1093"/>
  <c r="O904"/>
  <c r="N904"/>
  <c r="N1127"/>
  <c r="O1127"/>
  <c r="N877"/>
  <c r="O877"/>
  <c r="N1141"/>
  <c r="O1141"/>
  <c r="N716"/>
  <c r="O716"/>
  <c r="N236"/>
  <c r="O236"/>
  <c r="N552"/>
  <c r="O552"/>
  <c r="N832"/>
  <c r="O832"/>
  <c r="N43"/>
  <c r="O43"/>
  <c r="N439"/>
  <c r="O439"/>
  <c r="N819"/>
  <c r="O819"/>
  <c r="N1143"/>
  <c r="O1143"/>
  <c r="N594"/>
  <c r="O594"/>
  <c r="N929"/>
  <c r="O929"/>
  <c r="N836"/>
  <c r="O836"/>
  <c r="N837"/>
  <c r="O837"/>
  <c r="N969"/>
  <c r="O969"/>
  <c r="N920"/>
  <c r="O920"/>
  <c r="N891"/>
  <c r="O891"/>
  <c r="N903"/>
  <c r="O903"/>
  <c r="N631"/>
  <c r="O631"/>
  <c r="N348"/>
  <c r="O348"/>
  <c r="N648"/>
  <c r="O648"/>
  <c r="N828"/>
  <c r="O828"/>
  <c r="N919"/>
  <c r="O919"/>
  <c r="N35"/>
  <c r="O35"/>
  <c r="N423"/>
  <c r="O423"/>
  <c r="N815"/>
  <c r="O815"/>
  <c r="N879"/>
  <c r="O879"/>
  <c r="N1115"/>
  <c r="O1115"/>
  <c r="N578"/>
  <c r="O578"/>
  <c r="N921"/>
  <c r="O921"/>
  <c r="N1169"/>
  <c r="O1169"/>
  <c r="N955"/>
  <c r="O955"/>
  <c r="N829"/>
  <c r="O829"/>
  <c r="N961"/>
  <c r="O961"/>
  <c r="N912"/>
  <c r="O912"/>
  <c r="N1111"/>
  <c r="O1111"/>
  <c r="N824"/>
  <c r="O824"/>
  <c r="O972"/>
  <c r="N972"/>
  <c r="N23"/>
  <c r="O23"/>
  <c r="N407"/>
  <c r="O407"/>
  <c r="N679"/>
  <c r="O679"/>
  <c r="N811"/>
  <c r="O811"/>
  <c r="N875"/>
  <c r="O875"/>
  <c r="N1063"/>
  <c r="O1063"/>
  <c r="N530"/>
  <c r="O530"/>
  <c r="N1037"/>
  <c r="O1037"/>
  <c r="N1161"/>
  <c r="O1161"/>
  <c r="N935"/>
  <c r="O935"/>
  <c r="N821"/>
  <c r="O821"/>
  <c r="N1083"/>
  <c r="O1083"/>
  <c r="N51"/>
  <c r="O51"/>
  <c r="N115"/>
  <c r="O115"/>
  <c r="J1009" l="1"/>
  <c r="J993"/>
  <c r="J259"/>
  <c r="J179"/>
  <c r="J641"/>
  <c r="J571"/>
  <c r="J261"/>
  <c r="J233"/>
  <c r="J157"/>
  <c r="J125"/>
  <c r="J93"/>
  <c r="J61"/>
  <c r="J29"/>
  <c r="J312"/>
  <c r="J120"/>
  <c r="J56"/>
  <c r="J1045"/>
  <c r="J933"/>
  <c r="J751"/>
  <c r="J623"/>
  <c r="J495"/>
  <c r="J367"/>
  <c r="J239"/>
  <c r="J111"/>
  <c r="J765"/>
  <c r="J621"/>
  <c r="J549"/>
  <c r="J501"/>
  <c r="J389"/>
  <c r="J289"/>
  <c r="J768"/>
  <c r="J512"/>
  <c r="J256"/>
  <c r="J84"/>
  <c r="J1069"/>
  <c r="J788"/>
  <c r="J532"/>
  <c r="J276"/>
  <c r="J15"/>
  <c r="J653"/>
  <c r="J437"/>
  <c r="J321"/>
  <c r="J269"/>
  <c r="J169"/>
  <c r="J105"/>
  <c r="J41"/>
  <c r="J555"/>
  <c r="J299"/>
  <c r="J397"/>
  <c r="J1089"/>
  <c r="J576"/>
  <c r="J87"/>
  <c r="J405"/>
  <c r="J153"/>
  <c r="J904"/>
  <c r="J70"/>
  <c r="J2"/>
  <c r="J358"/>
  <c r="J202"/>
  <c r="J66"/>
  <c r="J1243"/>
  <c r="J1262"/>
  <c r="J106"/>
  <c r="J42"/>
  <c r="J85"/>
  <c r="J53"/>
  <c r="J21"/>
  <c r="J944"/>
  <c r="J892"/>
  <c r="J54"/>
  <c r="J10"/>
  <c r="J946"/>
  <c r="J50"/>
  <c r="J6"/>
  <c r="J1182"/>
  <c r="J1134"/>
  <c r="J90"/>
  <c r="J26"/>
  <c r="J602"/>
  <c r="J1215"/>
  <c r="J916"/>
  <c r="J960"/>
  <c r="J647"/>
  <c r="J102"/>
  <c r="J38"/>
  <c r="J1241"/>
  <c r="J1094"/>
  <c r="J98"/>
  <c r="J34"/>
  <c r="J1026"/>
  <c r="J74"/>
  <c r="J886"/>
  <c r="J510"/>
  <c r="J1136"/>
  <c r="J611"/>
  <c r="J189"/>
  <c r="J69"/>
  <c r="J37"/>
  <c r="J964"/>
  <c r="J848"/>
  <c r="J948"/>
  <c r="J932"/>
  <c r="J851"/>
  <c r="J86"/>
  <c r="J22"/>
  <c r="J1274"/>
  <c r="J506"/>
  <c r="J146"/>
  <c r="J18"/>
  <c r="J58"/>
  <c r="J750"/>
  <c r="J1087"/>
  <c r="J306"/>
  <c r="J1276"/>
  <c r="J1188"/>
  <c r="J1076"/>
  <c r="J51"/>
  <c r="J821"/>
  <c r="J1161"/>
  <c r="J530"/>
  <c r="J875"/>
  <c r="J679"/>
  <c r="J23"/>
  <c r="J824"/>
  <c r="J912"/>
  <c r="J829"/>
  <c r="J1169"/>
  <c r="J790"/>
  <c r="J478"/>
  <c r="J798"/>
  <c r="J766"/>
  <c r="J505"/>
  <c r="J968"/>
  <c r="J314"/>
  <c r="J254"/>
  <c r="J1222"/>
  <c r="J470"/>
  <c r="J546"/>
  <c r="J918"/>
  <c r="J893"/>
  <c r="J795"/>
  <c r="J539"/>
  <c r="J283"/>
  <c r="J104"/>
  <c r="J1065"/>
  <c r="J783"/>
  <c r="J527"/>
  <c r="J271"/>
  <c r="J773"/>
  <c r="J677"/>
  <c r="J605"/>
  <c r="J509"/>
  <c r="J345"/>
  <c r="J672"/>
  <c r="J416"/>
  <c r="J211"/>
  <c r="J68"/>
  <c r="J692"/>
  <c r="J436"/>
  <c r="J180"/>
  <c r="J805"/>
  <c r="J445"/>
  <c r="J329"/>
  <c r="J145"/>
  <c r="J81"/>
  <c r="J17"/>
  <c r="J587"/>
  <c r="J331"/>
  <c r="J175"/>
  <c r="J561"/>
  <c r="J704"/>
  <c r="J497"/>
  <c r="J121"/>
  <c r="J363"/>
  <c r="J643"/>
  <c r="J962"/>
  <c r="J1199"/>
  <c r="J1277"/>
  <c r="J1108"/>
  <c r="J1020"/>
  <c r="J802"/>
  <c r="J659"/>
  <c r="J275"/>
  <c r="J96"/>
  <c r="J1033"/>
  <c r="J735"/>
  <c r="J479"/>
  <c r="J223"/>
  <c r="J761"/>
  <c r="J669"/>
  <c r="J617"/>
  <c r="J477"/>
  <c r="J337"/>
  <c r="J285"/>
  <c r="J752"/>
  <c r="J496"/>
  <c r="J240"/>
  <c r="J172"/>
  <c r="J44"/>
  <c r="J676"/>
  <c r="J420"/>
  <c r="J167"/>
  <c r="J705"/>
  <c r="J609"/>
  <c r="J513"/>
  <c r="J325"/>
  <c r="J45"/>
  <c r="J195"/>
  <c r="J88"/>
  <c r="J303"/>
  <c r="J469"/>
  <c r="J173"/>
  <c r="J468"/>
  <c r="J89"/>
  <c r="J235"/>
  <c r="J793"/>
  <c r="J717"/>
  <c r="J597"/>
  <c r="J525"/>
  <c r="J409"/>
  <c r="J365"/>
  <c r="J185"/>
  <c r="J640"/>
  <c r="J384"/>
  <c r="J148"/>
  <c r="J20"/>
  <c r="J985"/>
  <c r="J660"/>
  <c r="J404"/>
  <c r="J151"/>
  <c r="J745"/>
  <c r="J465"/>
  <c r="J373"/>
  <c r="J297"/>
  <c r="J245"/>
  <c r="J137"/>
  <c r="J73"/>
  <c r="J683"/>
  <c r="J427"/>
  <c r="J19"/>
  <c r="J141"/>
  <c r="J559"/>
  <c r="J596"/>
  <c r="J569"/>
  <c r="J181"/>
  <c r="J619"/>
  <c r="J115"/>
  <c r="J1083"/>
  <c r="J935"/>
  <c r="J1037"/>
  <c r="J1063"/>
  <c r="J811"/>
  <c r="J407"/>
  <c r="J1111"/>
  <c r="J961"/>
  <c r="J955"/>
  <c r="J921"/>
  <c r="J1115"/>
  <c r="J815"/>
  <c r="J35"/>
  <c r="J828"/>
  <c r="J348"/>
  <c r="J903"/>
  <c r="J920"/>
  <c r="J837"/>
  <c r="J929"/>
  <c r="J1143"/>
  <c r="J923"/>
  <c r="J814"/>
  <c r="J830"/>
  <c r="J219"/>
  <c r="J806"/>
  <c r="J928"/>
  <c r="J359"/>
  <c r="J888"/>
  <c r="J943"/>
  <c r="J863"/>
  <c r="J183"/>
  <c r="J279"/>
  <c r="J199"/>
  <c r="J878"/>
  <c r="J667"/>
  <c r="J411"/>
  <c r="J168"/>
  <c r="J40"/>
  <c r="J655"/>
  <c r="J399"/>
  <c r="J143"/>
  <c r="J701"/>
  <c r="J629"/>
  <c r="J577"/>
  <c r="J485"/>
  <c r="J800"/>
  <c r="J544"/>
  <c r="J288"/>
  <c r="J132"/>
  <c r="J1097"/>
  <c r="J865"/>
  <c r="J564"/>
  <c r="J308"/>
  <c r="J55"/>
  <c r="J729"/>
  <c r="J421"/>
  <c r="J225"/>
  <c r="J113"/>
  <c r="J49"/>
  <c r="J715"/>
  <c r="J459"/>
  <c r="J203"/>
  <c r="J109"/>
  <c r="J687"/>
  <c r="J585"/>
  <c r="J197"/>
  <c r="J724"/>
  <c r="J385"/>
  <c r="J491"/>
  <c r="J900"/>
  <c r="J435"/>
  <c r="J726"/>
  <c r="J754"/>
  <c r="J1264"/>
  <c r="J1064"/>
  <c r="J1187"/>
  <c r="J936"/>
  <c r="J440"/>
  <c r="J160"/>
  <c r="J32"/>
  <c r="J909"/>
  <c r="J607"/>
  <c r="J351"/>
  <c r="J95"/>
  <c r="J693"/>
  <c r="J645"/>
  <c r="J545"/>
  <c r="J361"/>
  <c r="J309"/>
  <c r="J209"/>
  <c r="J624"/>
  <c r="J368"/>
  <c r="J108"/>
  <c r="J1081"/>
  <c r="J804"/>
  <c r="J548"/>
  <c r="J292"/>
  <c r="J39"/>
  <c r="J633"/>
  <c r="J533"/>
  <c r="J489"/>
  <c r="J377"/>
  <c r="J249"/>
  <c r="J152"/>
  <c r="J47"/>
  <c r="J301"/>
  <c r="J320"/>
  <c r="J713"/>
  <c r="J578"/>
  <c r="J879"/>
  <c r="J423"/>
  <c r="J919"/>
  <c r="J648"/>
  <c r="J631"/>
  <c r="J891"/>
  <c r="J969"/>
  <c r="J836"/>
  <c r="J594"/>
  <c r="J819"/>
  <c r="J43"/>
  <c r="J552"/>
  <c r="J716"/>
  <c r="J877"/>
  <c r="J965"/>
  <c r="J786"/>
  <c r="J99"/>
  <c r="J864"/>
  <c r="J680"/>
  <c r="J392"/>
  <c r="J466"/>
  <c r="J1154"/>
  <c r="J902"/>
  <c r="J362"/>
  <c r="J206"/>
  <c r="J1181"/>
  <c r="J1054"/>
  <c r="J567"/>
  <c r="J1282"/>
  <c r="J1050"/>
  <c r="J406"/>
  <c r="J174"/>
  <c r="J1046"/>
  <c r="J220"/>
  <c r="J1229"/>
  <c r="J1198"/>
  <c r="J1090"/>
  <c r="J698"/>
  <c r="J390"/>
  <c r="J234"/>
  <c r="J94"/>
  <c r="J1058"/>
  <c r="J412"/>
  <c r="J1278"/>
  <c r="J426"/>
  <c r="J170"/>
  <c r="J1174"/>
  <c r="J978"/>
  <c r="J562"/>
  <c r="J1104"/>
  <c r="J1139"/>
  <c r="J860"/>
  <c r="J419"/>
  <c r="J474"/>
  <c r="J370"/>
  <c r="J1232"/>
  <c r="J1056"/>
  <c r="J418"/>
  <c r="J627"/>
  <c r="J858"/>
  <c r="J574"/>
  <c r="J1183"/>
  <c r="J1193"/>
  <c r="J1196"/>
  <c r="J1128"/>
  <c r="J996"/>
  <c r="J738"/>
  <c r="J707"/>
  <c r="J926"/>
  <c r="J782"/>
  <c r="J582"/>
  <c r="J1263"/>
  <c r="J1224"/>
  <c r="J1251"/>
  <c r="J723"/>
  <c r="J307"/>
  <c r="J80"/>
  <c r="J1057"/>
  <c r="J767"/>
  <c r="J511"/>
  <c r="J255"/>
  <c r="J769"/>
  <c r="J625"/>
  <c r="J433"/>
  <c r="J265"/>
  <c r="J656"/>
  <c r="J400"/>
  <c r="J232"/>
  <c r="J92"/>
  <c r="J1105"/>
  <c r="J873"/>
  <c r="J580"/>
  <c r="J324"/>
  <c r="J71"/>
  <c r="J613"/>
  <c r="J449"/>
  <c r="J149"/>
  <c r="J603"/>
  <c r="J347"/>
  <c r="J243"/>
  <c r="J9"/>
  <c r="J1191"/>
  <c r="J1117"/>
  <c r="J872"/>
  <c r="J1223"/>
  <c r="J471"/>
  <c r="J67"/>
  <c r="J844"/>
  <c r="J956"/>
  <c r="J861"/>
  <c r="J884"/>
  <c r="J825"/>
  <c r="J895"/>
  <c r="J599"/>
  <c r="J75"/>
  <c r="J852"/>
  <c r="J456"/>
  <c r="J264"/>
  <c r="J997"/>
  <c r="J957"/>
  <c r="J722"/>
  <c r="J899"/>
  <c r="J503"/>
  <c r="J1067"/>
  <c r="J668"/>
  <c r="J380"/>
  <c r="J1207"/>
  <c r="J1173"/>
  <c r="J1121"/>
  <c r="J759"/>
  <c r="J908"/>
  <c r="J712"/>
  <c r="J504"/>
  <c r="J188"/>
  <c r="J295"/>
  <c r="J476"/>
  <c r="J927"/>
  <c r="J1225"/>
  <c r="J950"/>
  <c r="J462"/>
  <c r="J186"/>
  <c r="J258"/>
  <c r="J1206"/>
  <c r="J1269"/>
  <c r="J310"/>
  <c r="J114"/>
  <c r="J1014"/>
  <c r="J887"/>
  <c r="J1162"/>
  <c r="J994"/>
  <c r="J866"/>
  <c r="J538"/>
  <c r="J442"/>
  <c r="J266"/>
  <c r="J78"/>
  <c r="J386"/>
  <c r="J1102"/>
  <c r="J652"/>
  <c r="J1177"/>
  <c r="J1194"/>
  <c r="J986"/>
  <c r="J622"/>
  <c r="J154"/>
  <c r="J778"/>
  <c r="J654"/>
  <c r="J554"/>
  <c r="J1201"/>
  <c r="J1176"/>
  <c r="J1044"/>
  <c r="J947"/>
  <c r="J675"/>
  <c r="J898"/>
  <c r="J650"/>
  <c r="J1167"/>
  <c r="J1260"/>
  <c r="J1148"/>
  <c r="J1016"/>
  <c r="J674"/>
  <c r="J691"/>
  <c r="J882"/>
  <c r="J502"/>
  <c r="J991"/>
  <c r="J1180"/>
  <c r="J1112"/>
  <c r="J1024"/>
  <c r="J979"/>
  <c r="J536"/>
  <c r="J890"/>
  <c r="J242"/>
  <c r="J1208"/>
  <c r="J1008"/>
  <c r="J290"/>
  <c r="J547"/>
  <c r="J27"/>
  <c r="J64"/>
  <c r="J989"/>
  <c r="J671"/>
  <c r="J415"/>
  <c r="J159"/>
  <c r="J801"/>
  <c r="J725"/>
  <c r="J581"/>
  <c r="J417"/>
  <c r="J193"/>
  <c r="J560"/>
  <c r="J304"/>
  <c r="J291"/>
  <c r="J76"/>
  <c r="J913"/>
  <c r="J612"/>
  <c r="J356"/>
  <c r="J103"/>
  <c r="J457"/>
  <c r="J147"/>
  <c r="J11"/>
  <c r="J885"/>
  <c r="J849"/>
  <c r="J231"/>
  <c r="J1131"/>
  <c r="J776"/>
  <c r="J1179"/>
  <c r="J981"/>
  <c r="J911"/>
  <c r="J615"/>
  <c r="J247"/>
  <c r="J1163"/>
  <c r="J780"/>
  <c r="J588"/>
  <c r="J284"/>
  <c r="J1165"/>
  <c r="J1195"/>
  <c r="J338"/>
  <c r="J131"/>
  <c r="J700"/>
  <c r="J492"/>
  <c r="J184"/>
  <c r="J1051"/>
  <c r="J941"/>
  <c r="J915"/>
  <c r="J1019"/>
  <c r="J807"/>
  <c r="J632"/>
  <c r="J216"/>
  <c r="J748"/>
  <c r="J584"/>
  <c r="J1245"/>
  <c r="J1098"/>
  <c r="J954"/>
  <c r="J714"/>
  <c r="J422"/>
  <c r="J374"/>
  <c r="J514"/>
  <c r="J1066"/>
  <c r="J695"/>
  <c r="J1202"/>
  <c r="J702"/>
  <c r="J214"/>
  <c r="J322"/>
  <c r="J1062"/>
  <c r="J970"/>
  <c r="J1281"/>
  <c r="J1002"/>
  <c r="J378"/>
  <c r="J222"/>
  <c r="J126"/>
  <c r="J770"/>
  <c r="J1038"/>
  <c r="J1159"/>
  <c r="J1158"/>
  <c r="J906"/>
  <c r="J742"/>
  <c r="J438"/>
  <c r="J366"/>
  <c r="J138"/>
  <c r="J194"/>
  <c r="J1142"/>
  <c r="J1279"/>
  <c r="J1205"/>
  <c r="J1204"/>
  <c r="J1092"/>
  <c r="J1267"/>
  <c r="J728"/>
  <c r="J966"/>
  <c r="J1231"/>
  <c r="J1244"/>
  <c r="J1132"/>
  <c r="J1000"/>
  <c r="J963"/>
  <c r="J531"/>
  <c r="J930"/>
  <c r="J614"/>
  <c r="J1055"/>
  <c r="J1209"/>
  <c r="J1096"/>
  <c r="J1043"/>
  <c r="J803"/>
  <c r="J403"/>
  <c r="J810"/>
  <c r="J570"/>
  <c r="J498"/>
  <c r="J1236"/>
  <c r="J1168"/>
  <c r="J1080"/>
  <c r="J992"/>
  <c r="J227"/>
  <c r="J48"/>
  <c r="J1017"/>
  <c r="J703"/>
  <c r="J447"/>
  <c r="J191"/>
  <c r="J785"/>
  <c r="J709"/>
  <c r="J637"/>
  <c r="J565"/>
  <c r="J517"/>
  <c r="J401"/>
  <c r="J353"/>
  <c r="J253"/>
  <c r="J177"/>
  <c r="J592"/>
  <c r="J336"/>
  <c r="J124"/>
  <c r="J1061"/>
  <c r="J772"/>
  <c r="J516"/>
  <c r="J260"/>
  <c r="J797"/>
  <c r="J553"/>
  <c r="J413"/>
  <c r="J317"/>
  <c r="J241"/>
  <c r="J133"/>
  <c r="J3"/>
  <c r="J971"/>
  <c r="J1259"/>
  <c r="J1129"/>
  <c r="J881"/>
  <c r="J939"/>
  <c r="J775"/>
  <c r="J1239"/>
  <c r="J808"/>
  <c r="J925"/>
  <c r="J1137"/>
  <c r="J889"/>
  <c r="J1255"/>
  <c r="J520"/>
  <c r="J200"/>
  <c r="J551"/>
  <c r="J1035"/>
  <c r="J1145"/>
  <c r="J987"/>
  <c r="J791"/>
  <c r="J535"/>
  <c r="J171"/>
  <c r="J524"/>
  <c r="J204"/>
  <c r="J977"/>
  <c r="J1015"/>
  <c r="J809"/>
  <c r="J1175"/>
  <c r="J583"/>
  <c r="J311"/>
  <c r="J59"/>
  <c r="J840"/>
  <c r="J360"/>
  <c r="J684"/>
  <c r="J843"/>
  <c r="J1234"/>
  <c r="J1106"/>
  <c r="J834"/>
  <c r="J646"/>
  <c r="J278"/>
  <c r="J150"/>
  <c r="J1249"/>
  <c r="J508"/>
  <c r="J1186"/>
  <c r="J914"/>
  <c r="J822"/>
  <c r="J298"/>
  <c r="J246"/>
  <c r="J82"/>
  <c r="J642"/>
  <c r="J1214"/>
  <c r="J883"/>
  <c r="J1261"/>
  <c r="J942"/>
  <c r="J838"/>
  <c r="J518"/>
  <c r="J430"/>
  <c r="J110"/>
  <c r="J1178"/>
  <c r="J1074"/>
  <c r="J568"/>
  <c r="J1270"/>
  <c r="J818"/>
  <c r="J294"/>
  <c r="J190"/>
  <c r="J1254"/>
  <c r="J1034"/>
  <c r="J590"/>
  <c r="J1164"/>
  <c r="J988"/>
  <c r="J354"/>
  <c r="J563"/>
  <c r="J842"/>
  <c r="J694"/>
  <c r="J1039"/>
  <c r="J1184"/>
  <c r="J1116"/>
  <c r="J1028"/>
  <c r="J1027"/>
  <c r="J579"/>
  <c r="J894"/>
  <c r="J678"/>
  <c r="J1119"/>
  <c r="J1256"/>
  <c r="J1144"/>
  <c r="J1107"/>
  <c r="J72"/>
  <c r="J591"/>
  <c r="J335"/>
  <c r="J79"/>
  <c r="J733"/>
  <c r="J425"/>
  <c r="J333"/>
  <c r="J257"/>
  <c r="J205"/>
  <c r="J608"/>
  <c r="J352"/>
  <c r="J164"/>
  <c r="J36"/>
  <c r="J945"/>
  <c r="J628"/>
  <c r="J372"/>
  <c r="J119"/>
  <c r="J673"/>
  <c r="J573"/>
  <c r="J341"/>
  <c r="J237"/>
  <c r="J161"/>
  <c r="J97"/>
  <c r="J33"/>
  <c r="J651"/>
  <c r="J395"/>
  <c r="J77"/>
  <c r="J24"/>
  <c r="J431"/>
  <c r="J749"/>
  <c r="J657"/>
  <c r="J448"/>
  <c r="J116"/>
  <c r="J905"/>
  <c r="J212"/>
  <c r="J593"/>
  <c r="J453"/>
  <c r="J747"/>
  <c r="J635"/>
  <c r="J379"/>
  <c r="J699"/>
  <c r="J187"/>
  <c r="J972"/>
  <c r="J439"/>
  <c r="J832"/>
  <c r="J236"/>
  <c r="J1141"/>
  <c r="J1127"/>
  <c r="J1093"/>
  <c r="J841"/>
  <c r="J839"/>
  <c r="J1095"/>
  <c r="J764"/>
  <c r="J472"/>
  <c r="J4"/>
  <c r="J711"/>
  <c r="J1018"/>
  <c r="J854"/>
  <c r="J410"/>
  <c r="J334"/>
  <c r="J134"/>
  <c r="J1078"/>
  <c r="J1189"/>
  <c r="J1150"/>
  <c r="J1010"/>
  <c r="J382"/>
  <c r="J130"/>
  <c r="J1218"/>
  <c r="J636"/>
  <c r="J620"/>
  <c r="J1242"/>
  <c r="J1122"/>
  <c r="J990"/>
  <c r="J630"/>
  <c r="J286"/>
  <c r="J158"/>
  <c r="J30"/>
  <c r="J252"/>
  <c r="J1253"/>
  <c r="J718"/>
  <c r="J326"/>
  <c r="J1147"/>
  <c r="J1070"/>
  <c r="J938"/>
  <c r="J1151"/>
  <c r="J1265"/>
  <c r="J1060"/>
  <c r="J610"/>
  <c r="J616"/>
  <c r="J934"/>
  <c r="J618"/>
  <c r="J1103"/>
  <c r="J1217"/>
  <c r="J1100"/>
  <c r="J1091"/>
  <c r="J896"/>
  <c r="J424"/>
  <c r="J598"/>
  <c r="J486"/>
  <c r="J690"/>
  <c r="J1240"/>
  <c r="J1172"/>
  <c r="J1084"/>
  <c r="J1171"/>
  <c r="J980"/>
  <c r="J483"/>
  <c r="J606"/>
  <c r="J558"/>
  <c r="J1007"/>
  <c r="J1048"/>
  <c r="J995"/>
  <c r="J499"/>
  <c r="J144"/>
  <c r="J16"/>
  <c r="J949"/>
  <c r="J639"/>
  <c r="J383"/>
  <c r="J127"/>
  <c r="J741"/>
  <c r="J601"/>
  <c r="J461"/>
  <c r="J369"/>
  <c r="J784"/>
  <c r="J528"/>
  <c r="J272"/>
  <c r="J156"/>
  <c r="J28"/>
  <c r="J1021"/>
  <c r="J708"/>
  <c r="J452"/>
  <c r="J196"/>
  <c r="J689"/>
  <c r="J473"/>
  <c r="J305"/>
  <c r="J117"/>
  <c r="J731"/>
  <c r="J475"/>
  <c r="J136"/>
  <c r="J210"/>
  <c r="J1047"/>
  <c r="J817"/>
  <c r="J827"/>
  <c r="J327"/>
  <c r="J999"/>
  <c r="J1211"/>
  <c r="J1125"/>
  <c r="J1079"/>
  <c r="J1077"/>
  <c r="J706"/>
  <c r="J831"/>
  <c r="J487"/>
  <c r="J1031"/>
  <c r="J664"/>
  <c r="J376"/>
  <c r="J931"/>
  <c r="J1133"/>
  <c r="J1099"/>
  <c r="J1085"/>
  <c r="J833"/>
  <c r="J1271"/>
  <c r="J835"/>
  <c r="J91"/>
  <c r="J760"/>
  <c r="J460"/>
  <c r="J268"/>
  <c r="J951"/>
  <c r="J952"/>
  <c r="J855"/>
  <c r="J139"/>
  <c r="J796"/>
  <c r="J604"/>
  <c r="J300"/>
  <c r="J343"/>
  <c r="J215"/>
  <c r="J375"/>
  <c r="J1273"/>
  <c r="J1130"/>
  <c r="J342"/>
  <c r="J238"/>
  <c r="J118"/>
  <c r="J1250"/>
  <c r="J732"/>
  <c r="J1213"/>
  <c r="J458"/>
  <c r="J182"/>
  <c r="J1246"/>
  <c r="J344"/>
  <c r="J847"/>
  <c r="J1030"/>
  <c r="J910"/>
  <c r="J634"/>
  <c r="J490"/>
  <c r="J318"/>
  <c r="J142"/>
  <c r="J14"/>
  <c r="J1197"/>
  <c r="J364"/>
  <c r="J1221"/>
  <c r="J1238"/>
  <c r="J1082"/>
  <c r="J670"/>
  <c r="J282"/>
  <c r="J230"/>
  <c r="J1257"/>
  <c r="J826"/>
  <c r="J686"/>
  <c r="J494"/>
  <c r="J959"/>
  <c r="J1220"/>
  <c r="J1152"/>
  <c r="J1203"/>
  <c r="J940"/>
  <c r="J451"/>
  <c r="J682"/>
  <c r="J550"/>
  <c r="J626"/>
  <c r="J1216"/>
  <c r="J1040"/>
  <c r="J1155"/>
  <c r="J976"/>
  <c r="J467"/>
  <c r="J734"/>
  <c r="J1247"/>
  <c r="J1268"/>
  <c r="J1156"/>
  <c r="J1068"/>
  <c r="J1235"/>
  <c r="J744"/>
  <c r="J339"/>
  <c r="J522"/>
  <c r="J1071"/>
  <c r="J1252"/>
  <c r="J1140"/>
  <c r="J1059"/>
  <c r="J755"/>
  <c r="J355"/>
  <c r="J128"/>
  <c r="J1073"/>
  <c r="J799"/>
  <c r="J543"/>
  <c r="J287"/>
  <c r="J31"/>
  <c r="J777"/>
  <c r="J681"/>
  <c r="J557"/>
  <c r="J221"/>
  <c r="J688"/>
  <c r="J432"/>
  <c r="J176"/>
  <c r="J140"/>
  <c r="J1041"/>
  <c r="J740"/>
  <c r="J484"/>
  <c r="J228"/>
  <c r="J737"/>
  <c r="J429"/>
  <c r="J83"/>
  <c r="J1149"/>
  <c r="J907"/>
  <c r="J107"/>
  <c r="J868"/>
  <c r="J1157"/>
  <c r="J857"/>
  <c r="J727"/>
  <c r="J123"/>
  <c r="J880"/>
  <c r="J696"/>
  <c r="J488"/>
  <c r="J12"/>
  <c r="J901"/>
  <c r="J1113"/>
  <c r="J743"/>
  <c r="J792"/>
  <c r="J600"/>
  <c r="J296"/>
  <c r="J263"/>
  <c r="J813"/>
  <c r="J1153"/>
  <c r="J871"/>
  <c r="J7"/>
  <c r="J820"/>
  <c r="J332"/>
  <c r="J540"/>
  <c r="J8"/>
  <c r="J1138"/>
  <c r="J998"/>
  <c r="J758"/>
  <c r="J638"/>
  <c r="J398"/>
  <c r="J166"/>
  <c r="J1170"/>
  <c r="J974"/>
  <c r="J1266"/>
  <c r="J394"/>
  <c r="J162"/>
  <c r="J1166"/>
  <c r="J274"/>
  <c r="J1146"/>
  <c r="J958"/>
  <c r="J350"/>
  <c r="J198"/>
  <c r="J62"/>
  <c r="J1258"/>
  <c r="J444"/>
  <c r="J1022"/>
  <c r="J862"/>
  <c r="J534"/>
  <c r="J414"/>
  <c r="J262"/>
  <c r="J1185"/>
  <c r="J1086"/>
  <c r="J1023"/>
  <c r="J1248"/>
  <c r="J1004"/>
  <c r="J1011"/>
  <c r="J515"/>
  <c r="J922"/>
  <c r="J975"/>
  <c r="J1200"/>
  <c r="J1088"/>
  <c r="J1219"/>
  <c r="J739"/>
  <c r="J323"/>
  <c r="J794"/>
  <c r="J586"/>
  <c r="J178"/>
  <c r="J1228"/>
  <c r="J1052"/>
  <c r="J226"/>
  <c r="J595"/>
  <c r="J850"/>
  <c r="J762"/>
  <c r="J1135"/>
  <c r="J1280"/>
  <c r="J1192"/>
  <c r="J1124"/>
  <c r="J1036"/>
  <c r="J1123"/>
  <c r="J856"/>
  <c r="J408"/>
  <c r="J112"/>
  <c r="J1101"/>
  <c r="J869"/>
  <c r="J575"/>
  <c r="J319"/>
  <c r="J63"/>
  <c r="J753"/>
  <c r="J661"/>
  <c r="J589"/>
  <c r="J537"/>
  <c r="J493"/>
  <c r="J381"/>
  <c r="J277"/>
  <c r="J201"/>
  <c r="J720"/>
  <c r="J464"/>
  <c r="J208"/>
  <c r="J60"/>
  <c r="J953"/>
  <c r="J644"/>
  <c r="J388"/>
  <c r="J135"/>
  <c r="J721"/>
  <c r="J529"/>
  <c r="J393"/>
  <c r="J293"/>
  <c r="J217"/>
  <c r="J165"/>
  <c r="J101"/>
  <c r="J917"/>
  <c r="J1005"/>
  <c r="J402"/>
  <c r="J859"/>
  <c r="J155"/>
  <c r="J924"/>
  <c r="J1003"/>
  <c r="J1053"/>
  <c r="J5"/>
  <c r="J1013"/>
  <c r="J163"/>
  <c r="J812"/>
  <c r="J316"/>
  <c r="J428"/>
  <c r="J391"/>
  <c r="J876"/>
  <c r="J897"/>
  <c r="J867"/>
  <c r="J663"/>
  <c r="J1275"/>
  <c r="J816"/>
  <c r="J328"/>
  <c r="J519"/>
  <c r="J1109"/>
  <c r="J845"/>
  <c r="J937"/>
  <c r="J658"/>
  <c r="J823"/>
  <c r="J455"/>
  <c r="J967"/>
  <c r="J556"/>
  <c r="J248"/>
  <c r="J983"/>
  <c r="J280"/>
  <c r="J396"/>
  <c r="J1190"/>
  <c r="J982"/>
  <c r="J874"/>
  <c r="J774"/>
  <c r="J302"/>
  <c r="J250"/>
  <c r="J1227"/>
  <c r="J1118"/>
  <c r="J572"/>
  <c r="J1230"/>
  <c r="J1042"/>
  <c r="J870"/>
  <c r="J542"/>
  <c r="J446"/>
  <c r="J270"/>
  <c r="J1233"/>
  <c r="J1110"/>
  <c r="J13"/>
  <c r="J1114"/>
  <c r="J730"/>
  <c r="J454"/>
  <c r="J330"/>
  <c r="J46"/>
  <c r="J1126"/>
  <c r="J1006"/>
  <c r="J1237"/>
  <c r="J1226"/>
  <c r="J346"/>
  <c r="J218"/>
  <c r="J122"/>
  <c r="J450"/>
  <c r="J1210"/>
  <c r="J846"/>
  <c r="J666"/>
  <c r="J566"/>
  <c r="J1120"/>
  <c r="J1032"/>
  <c r="J1075"/>
  <c r="J771"/>
  <c r="J371"/>
  <c r="J746"/>
  <c r="J662"/>
  <c r="J1272"/>
  <c r="J1160"/>
  <c r="J1072"/>
  <c r="J984"/>
  <c r="J787"/>
  <c r="J387"/>
  <c r="J710"/>
  <c r="J526"/>
  <c r="J434"/>
  <c r="J1212"/>
  <c r="J1012"/>
  <c r="J482"/>
  <c r="J1025"/>
  <c r="J719"/>
  <c r="J463"/>
  <c r="J207"/>
  <c r="J757"/>
  <c r="J665"/>
  <c r="J541"/>
  <c r="J357"/>
  <c r="J281"/>
  <c r="J229"/>
  <c r="J736"/>
  <c r="J480"/>
  <c r="J224"/>
  <c r="J100"/>
  <c r="J1049"/>
  <c r="J756"/>
  <c r="J500"/>
  <c r="J244"/>
  <c r="J697"/>
  <c r="J649"/>
  <c r="J481"/>
  <c r="J313"/>
  <c r="J213"/>
  <c r="J129"/>
  <c r="J65"/>
  <c r="J779"/>
  <c r="J523"/>
  <c r="J267"/>
  <c r="J1001"/>
  <c r="J781"/>
  <c r="J685"/>
  <c r="J273"/>
  <c r="J192"/>
  <c r="J52"/>
  <c r="J340"/>
  <c r="J789"/>
  <c r="J521"/>
  <c r="J57"/>
  <c r="J763"/>
  <c r="J507"/>
  <c r="J251"/>
  <c r="J315"/>
  <c r="J443"/>
  <c r="J25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国服：除了</t>
        </r>
        <r>
          <rPr>
            <sz val="9"/>
            <color indexed="81"/>
            <rFont val="Tahoma"/>
            <family val="2"/>
          </rPr>
          <t>7001-7005,500000-599999</t>
        </r>
        <r>
          <rPr>
            <sz val="9"/>
            <color indexed="81"/>
            <rFont val="宋体"/>
            <family val="3"/>
            <charset val="134"/>
          </rPr>
          <t>其他
台服：</t>
        </r>
        <r>
          <rPr>
            <sz val="9"/>
            <color indexed="81"/>
            <rFont val="Tahoma"/>
            <family val="2"/>
          </rPr>
          <t>500001-599999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升到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阶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打通某个剧情副本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>无条件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默认开启，或者被其他系统引用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副本ID，或者星级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的命中率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的闪避率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的暴击率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的坚韧率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的伤害加成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的伤害减免
</t>
        </r>
        <r>
          <rPr>
            <sz val="9"/>
            <color indexed="81"/>
            <rFont val="Tahoma"/>
            <family val="2"/>
          </rPr>
          <t>7.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>的物攻</t>
        </r>
        <r>
          <rPr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宋体"/>
            <family val="3"/>
            <charset val="134"/>
          </rPr>
          <t xml:space="preserve">魔攻百分比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.增加&lt;作用目标&gt;的物防and魔防百分比
9.增加&lt;作用目标&gt;的生命最大值百分比
10.增加&lt;作用目标&gt;对阵营1武将的伤害加成
11.增加&lt;作用目标&gt;对阵营2武将的伤害加成
12.增加&lt;作用目标&gt;对阵营3武将的伤害加成
13.增加&lt;作用目标&gt;对阵营4武将的伤害加成
14.增加&lt;作用目标&gt;的基础怒气值
15.增加&lt;作用目标&gt;的怒气恢复值
16.增加&lt;作用目标&gt;的攻击力绝对值
17.增加&lt;作用目标&gt;的生命绝对值
18.增加&lt;作用目标&gt;的物防and魔防绝对值
19.增加&lt;作用目标&gt;的物攻and魔攻and物防and魔防and生命最大值百分比
20.受到魏国武将伤害时，我方&lt;作用目标&gt;伤害减免提升X%
21.受到蜀国武将伤害时，我方&lt;作用目标&gt;伤害减免提升X%
22.受到吴国武将伤害时，我方&lt;作用目标&gt;伤害减免提升X%
23.受到群雄武将伤害时，我方&lt;作用目标&gt;伤害减免提升X%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全是千分比
配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我方所有阵营为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的武将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我方所有阵营为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的武将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>我方所有阵营为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的武将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>我方所有阵营为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的武将
</t>
        </r>
        <r>
          <rPr>
            <sz val="9"/>
            <color indexed="81"/>
            <rFont val="Tahoma"/>
            <family val="2"/>
          </rPr>
          <t>7.</t>
        </r>
        <r>
          <rPr>
            <sz val="9"/>
            <color indexed="81"/>
            <rFont val="宋体"/>
            <family val="3"/>
            <charset val="134"/>
          </rPr>
          <t xml:space="preserve">我方所有阵营非魏国武将
</t>
        </r>
        <r>
          <rPr>
            <sz val="9"/>
            <color indexed="81"/>
            <rFont val="Tahoma"/>
            <family val="2"/>
          </rPr>
          <t>8.</t>
        </r>
        <r>
          <rPr>
            <sz val="9"/>
            <color indexed="81"/>
            <rFont val="宋体"/>
            <family val="3"/>
            <charset val="134"/>
          </rPr>
          <t xml:space="preserve">我方所有阵营非蜀国武将
</t>
        </r>
        <r>
          <rPr>
            <sz val="9"/>
            <color indexed="81"/>
            <rFont val="Tahoma"/>
            <family val="2"/>
          </rPr>
          <t>9.</t>
        </r>
        <r>
          <rPr>
            <sz val="9"/>
            <color indexed="81"/>
            <rFont val="宋体"/>
            <family val="3"/>
            <charset val="134"/>
          </rPr>
          <t xml:space="preserve">我方所有阵营非吴国武将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我方所有阵营非群雄武将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不需要显示就填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<sst xmlns="http://schemas.openxmlformats.org/spreadsheetml/2006/main" count="12922" uniqueCount="1884">
  <si>
    <t>id</t>
    <phoneticPr fontId="1" type="noConversion"/>
  </si>
  <si>
    <t>名称</t>
    <phoneticPr fontId="1" type="noConversion"/>
  </si>
  <si>
    <t>开启类型</t>
    <phoneticPr fontId="1" type="noConversion"/>
  </si>
  <si>
    <t>开启类型值</t>
    <phoneticPr fontId="1" type="noConversion"/>
  </si>
  <si>
    <t>加成类型</t>
    <phoneticPr fontId="1" type="noConversion"/>
  </si>
  <si>
    <t>加成类型值</t>
    <phoneticPr fontId="1" type="noConversion"/>
  </si>
  <si>
    <t>作用目标</t>
    <phoneticPr fontId="1" type="noConversion"/>
  </si>
  <si>
    <t>Both</t>
  </si>
  <si>
    <t>id</t>
  </si>
  <si>
    <t>name</t>
  </si>
  <si>
    <t>open_type</t>
    <phoneticPr fontId="1" type="noConversion"/>
  </si>
  <si>
    <t>open_value</t>
    <phoneticPr fontId="1" type="noConversion"/>
  </si>
  <si>
    <t>affect_type</t>
    <phoneticPr fontId="1" type="noConversion"/>
  </si>
  <si>
    <t>affect_value</t>
    <phoneticPr fontId="1" type="noConversion"/>
  </si>
  <si>
    <t>affect_target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</si>
  <si>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</si>
  <si>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</si>
  <si>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</si>
  <si>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描述</t>
    <phoneticPr fontId="1" type="noConversion"/>
  </si>
  <si>
    <t>Client</t>
    <phoneticPr fontId="1" type="noConversion"/>
  </si>
  <si>
    <t>directions</t>
    <phoneticPr fontId="1" type="noConversion"/>
  </si>
  <si>
    <t>int</t>
    <phoneticPr fontId="1" type="noConversion"/>
  </si>
  <si>
    <t>技能图标</t>
    <phoneticPr fontId="1" type="noConversion"/>
  </si>
  <si>
    <t>icon</t>
    <phoneticPr fontId="1" type="noConversion"/>
  </si>
  <si>
    <t>增加自身对魏国武将的伤害加成</t>
  </si>
  <si>
    <t>增加自身对蜀国武将的伤害加成</t>
  </si>
  <si>
    <t>增加自身对吴国武将的伤害加成</t>
  </si>
  <si>
    <t>增加自身对群雄武将的伤害加成</t>
  </si>
  <si>
    <t>增加我方全体对魏国武将的伤害加成</t>
  </si>
  <si>
    <t>增加我方全体对蜀国武将的伤害加成</t>
  </si>
  <si>
    <t>增加我方全体对吴国武将的伤害加成</t>
  </si>
  <si>
    <t>增加我方全体对群雄武将的伤害加成</t>
  </si>
  <si>
    <t>增加自身的命中率</t>
  </si>
  <si>
    <t>增加自身的闪避率</t>
  </si>
  <si>
    <t>增加自身的暴击率</t>
  </si>
  <si>
    <t>增加自身的抗暴率</t>
  </si>
  <si>
    <t>增加自身的伤害加成</t>
  </si>
  <si>
    <t>增加自身的伤害减免</t>
  </si>
  <si>
    <t>增加我方全体的命中率</t>
  </si>
  <si>
    <t>增加我方全体的闪避率</t>
  </si>
  <si>
    <t>增加我方全体的暴击率</t>
  </si>
  <si>
    <t>增加我方全体的抗暴率</t>
  </si>
  <si>
    <t>增加我方全体的伤害加成</t>
  </si>
  <si>
    <t>增加我方全体的伤害减免</t>
  </si>
  <si>
    <t>增加我方全体魏国武将的命中率</t>
  </si>
  <si>
    <t>增加我方全体魏国武将的闪避率</t>
  </si>
  <si>
    <t>增加我方全体魏国武将的暴击率</t>
  </si>
  <si>
    <t>增加我方全体魏国武将的抗暴率</t>
  </si>
  <si>
    <t>增加我方全体魏国武将的伤害加成</t>
  </si>
  <si>
    <t>增加我方全体魏国武将的伤害减免</t>
  </si>
  <si>
    <t>增加我方全体蜀国武将的命中率</t>
  </si>
  <si>
    <t>增加我方全体蜀国武将的闪避率</t>
  </si>
  <si>
    <t>增加我方全体蜀国武将的暴击率</t>
  </si>
  <si>
    <t>增加我方全体蜀国武将的抗暴率</t>
  </si>
  <si>
    <t>增加我方全体蜀国武将的伤害加成</t>
  </si>
  <si>
    <t>增加我方全体蜀国武将的伤害减免</t>
  </si>
  <si>
    <t>增加我方全体吴国武将的命中率</t>
  </si>
  <si>
    <t>增加我方全体吴国武将的闪避率</t>
  </si>
  <si>
    <t>增加我方全体吴国武将的暴击率</t>
  </si>
  <si>
    <t>增加我方全体吴国武将的抗暴率</t>
  </si>
  <si>
    <t>增加我方全体吴国武将的伤害加成</t>
  </si>
  <si>
    <t>增加我方全体吴国武将的伤害减免</t>
  </si>
  <si>
    <t>增加我方全体群雄武将的命中率</t>
  </si>
  <si>
    <t>增加我方全体群雄武将的闪避率</t>
  </si>
  <si>
    <t>增加我方全体群雄武将的暴击率</t>
  </si>
  <si>
    <t>增加我方全体群雄武将的抗暴率</t>
  </si>
  <si>
    <t>增加我方全体群雄武将的伤害加成</t>
  </si>
  <si>
    <t>增加我方全体群雄武将的伤害减免</t>
  </si>
  <si>
    <t>str1ng</t>
  </si>
  <si>
    <t>精准1</t>
  </si>
  <si>
    <t>灵动1</t>
  </si>
  <si>
    <t>致命1</t>
  </si>
  <si>
    <t>坚韧1</t>
  </si>
  <si>
    <t>残暴1</t>
  </si>
  <si>
    <t>守护1</t>
  </si>
  <si>
    <t>群体精准1</t>
  </si>
  <si>
    <t>群体灵动1</t>
  </si>
  <si>
    <t>群体致命1</t>
  </si>
  <si>
    <t>群体坚韧1</t>
  </si>
  <si>
    <t>群体残暴1</t>
  </si>
  <si>
    <t>群体守护1</t>
  </si>
  <si>
    <t>魏之精准1</t>
  </si>
  <si>
    <t>魏之灵动1</t>
  </si>
  <si>
    <t>魏之致命1</t>
  </si>
  <si>
    <t>魏之坚韧1</t>
  </si>
  <si>
    <t>魏之残暴1</t>
  </si>
  <si>
    <t>魏之守护1</t>
  </si>
  <si>
    <t>蜀之精准1</t>
  </si>
  <si>
    <t>蜀之灵动1</t>
  </si>
  <si>
    <t>蜀之致命1</t>
  </si>
  <si>
    <t>蜀之坚韧1</t>
  </si>
  <si>
    <t>蜀之残暴1</t>
  </si>
  <si>
    <t>蜀之守护1</t>
  </si>
  <si>
    <t>吴之精准1</t>
  </si>
  <si>
    <t>吴之灵动1</t>
  </si>
  <si>
    <t>吴之致命1</t>
  </si>
  <si>
    <t>吴之坚韧1</t>
  </si>
  <si>
    <t>吴之残暴1</t>
  </si>
  <si>
    <t>吴之守护1</t>
  </si>
  <si>
    <t>群雄精准1</t>
  </si>
  <si>
    <t>群雄灵动1</t>
  </si>
  <si>
    <t>群雄致命1</t>
  </si>
  <si>
    <t>群雄坚韧1</t>
  </si>
  <si>
    <t>群雄残暴1</t>
  </si>
  <si>
    <t>群雄守护1</t>
  </si>
  <si>
    <t>灭魏1</t>
  </si>
  <si>
    <t>灭蜀1</t>
  </si>
  <si>
    <t>灭吴1</t>
  </si>
  <si>
    <t>灭群1</t>
  </si>
  <si>
    <t>群体灭魏1</t>
  </si>
  <si>
    <t>群体灭蜀1</t>
  </si>
  <si>
    <t>群体灭吴1</t>
  </si>
  <si>
    <t>群体灭群1</t>
  </si>
  <si>
    <t>精准2</t>
  </si>
  <si>
    <t>灵动2</t>
  </si>
  <si>
    <t>致命2</t>
  </si>
  <si>
    <t>坚韧2</t>
  </si>
  <si>
    <t>残暴2</t>
  </si>
  <si>
    <t>守护2</t>
  </si>
  <si>
    <t>群体精准2</t>
  </si>
  <si>
    <t>群体灵动2</t>
  </si>
  <si>
    <t>群体致命2</t>
  </si>
  <si>
    <t>群体坚韧2</t>
  </si>
  <si>
    <t>群体残暴2</t>
  </si>
  <si>
    <t>群体守护2</t>
  </si>
  <si>
    <t>魏之精准2</t>
  </si>
  <si>
    <t>魏之灵动2</t>
  </si>
  <si>
    <t>魏之致命2</t>
  </si>
  <si>
    <t>魏之坚韧2</t>
  </si>
  <si>
    <t>魏之残暴2</t>
  </si>
  <si>
    <t>魏之守护2</t>
  </si>
  <si>
    <t>蜀之精准2</t>
  </si>
  <si>
    <t>蜀之灵动2</t>
  </si>
  <si>
    <t>蜀之致命2</t>
  </si>
  <si>
    <t>蜀之坚韧2</t>
  </si>
  <si>
    <t>蜀之残暴2</t>
  </si>
  <si>
    <t>蜀之守护2</t>
  </si>
  <si>
    <t>吴之精准2</t>
  </si>
  <si>
    <t>吴之灵动2</t>
  </si>
  <si>
    <t>吴之致命2</t>
  </si>
  <si>
    <t>吴之坚韧2</t>
  </si>
  <si>
    <t>吴之残暴2</t>
  </si>
  <si>
    <t>吴之守护2</t>
  </si>
  <si>
    <t>群雄精准2</t>
  </si>
  <si>
    <t>群雄灵动2</t>
  </si>
  <si>
    <t>群雄致命2</t>
  </si>
  <si>
    <t>群雄坚韧2</t>
  </si>
  <si>
    <t>群雄残暴2</t>
  </si>
  <si>
    <t>群雄守护2</t>
  </si>
  <si>
    <t>灭魏2</t>
  </si>
  <si>
    <t>灭蜀2</t>
  </si>
  <si>
    <t>灭吴2</t>
  </si>
  <si>
    <t>灭群2</t>
  </si>
  <si>
    <t>群体灭魏2</t>
  </si>
  <si>
    <t>群体灭蜀2</t>
  </si>
  <si>
    <t>群体灭吴2</t>
  </si>
  <si>
    <t>群体灭群2</t>
  </si>
  <si>
    <t>精准3</t>
  </si>
  <si>
    <t>灵动3</t>
  </si>
  <si>
    <t>致命3</t>
  </si>
  <si>
    <t>坚韧3</t>
  </si>
  <si>
    <t>残暴3</t>
  </si>
  <si>
    <t>守护3</t>
  </si>
  <si>
    <t>群体精准3</t>
  </si>
  <si>
    <t>群体灵动3</t>
  </si>
  <si>
    <t>群体致命3</t>
  </si>
  <si>
    <t>群体坚韧3</t>
  </si>
  <si>
    <t>群体残暴3</t>
  </si>
  <si>
    <t>群体守护3</t>
  </si>
  <si>
    <t>魏之精准3</t>
  </si>
  <si>
    <t>魏之灵动3</t>
  </si>
  <si>
    <t>魏之致命3</t>
  </si>
  <si>
    <t>魏之坚韧3</t>
  </si>
  <si>
    <t>魏之残暴3</t>
  </si>
  <si>
    <t>魏之守护3</t>
  </si>
  <si>
    <t>蜀之精准3</t>
  </si>
  <si>
    <t>蜀之灵动3</t>
  </si>
  <si>
    <t>蜀之致命3</t>
  </si>
  <si>
    <t>蜀之坚韧3</t>
  </si>
  <si>
    <t>蜀之残暴3</t>
  </si>
  <si>
    <t>蜀之守护3</t>
  </si>
  <si>
    <t>吴之精准3</t>
  </si>
  <si>
    <t>吴之灵动3</t>
  </si>
  <si>
    <t>吴之致命3</t>
  </si>
  <si>
    <t>吴之坚韧3</t>
  </si>
  <si>
    <t>吴之残暴3</t>
  </si>
  <si>
    <t>吴之守护3</t>
  </si>
  <si>
    <t>群雄精准3</t>
  </si>
  <si>
    <t>群雄灵动3</t>
  </si>
  <si>
    <t>群雄致命3</t>
  </si>
  <si>
    <t>群雄坚韧3</t>
  </si>
  <si>
    <t>群雄残暴3</t>
  </si>
  <si>
    <t>群雄守护3</t>
  </si>
  <si>
    <t>灭魏3</t>
  </si>
  <si>
    <t>灭蜀3</t>
  </si>
  <si>
    <t>灭吴3</t>
  </si>
  <si>
    <t>灭群3</t>
  </si>
  <si>
    <t>群体灭魏3</t>
  </si>
  <si>
    <t>群体灭蜀3</t>
  </si>
  <si>
    <t>群体灭吴3</t>
  </si>
  <si>
    <t>群体灭群3</t>
  </si>
  <si>
    <t>精准4</t>
  </si>
  <si>
    <t>灵动4</t>
  </si>
  <si>
    <t>致命4</t>
  </si>
  <si>
    <t>坚韧4</t>
  </si>
  <si>
    <t>残暴4</t>
  </si>
  <si>
    <t>守护4</t>
  </si>
  <si>
    <t>群体精准4</t>
  </si>
  <si>
    <t>群体灵动4</t>
  </si>
  <si>
    <t>群体致命4</t>
  </si>
  <si>
    <t>群体坚韧4</t>
  </si>
  <si>
    <t>群体残暴4</t>
  </si>
  <si>
    <t>群体守护4</t>
  </si>
  <si>
    <t>魏之精准4</t>
  </si>
  <si>
    <t>魏之灵动4</t>
  </si>
  <si>
    <t>魏之致命4</t>
  </si>
  <si>
    <t>魏之坚韧4</t>
  </si>
  <si>
    <t>魏之残暴4</t>
  </si>
  <si>
    <t>魏之守护4</t>
  </si>
  <si>
    <t>蜀之精准4</t>
  </si>
  <si>
    <t>蜀之灵动4</t>
  </si>
  <si>
    <t>蜀之致命4</t>
  </si>
  <si>
    <t>蜀之坚韧4</t>
  </si>
  <si>
    <t>蜀之残暴4</t>
  </si>
  <si>
    <t>蜀之守护4</t>
  </si>
  <si>
    <t>吴之精准4</t>
  </si>
  <si>
    <t>吴之灵动4</t>
  </si>
  <si>
    <t>吴之致命4</t>
  </si>
  <si>
    <t>吴之坚韧4</t>
  </si>
  <si>
    <t>吴之残暴4</t>
  </si>
  <si>
    <t>吴之守护4</t>
  </si>
  <si>
    <t>群雄精准4</t>
  </si>
  <si>
    <t>群雄灵动4</t>
  </si>
  <si>
    <t>群雄致命4</t>
  </si>
  <si>
    <t>群雄坚韧4</t>
  </si>
  <si>
    <t>群雄残暴4</t>
  </si>
  <si>
    <t>群雄守护4</t>
  </si>
  <si>
    <t>灭魏4</t>
  </si>
  <si>
    <t>灭蜀4</t>
  </si>
  <si>
    <t>灭吴4</t>
  </si>
  <si>
    <t>灭群4</t>
  </si>
  <si>
    <t>群体灭魏4</t>
  </si>
  <si>
    <t>群体灭蜀4</t>
  </si>
  <si>
    <t>群体灭吴4</t>
  </si>
  <si>
    <t>群体灭群4</t>
  </si>
  <si>
    <t>精准5</t>
  </si>
  <si>
    <t>灵动5</t>
  </si>
  <si>
    <t>致命5</t>
  </si>
  <si>
    <t>坚韧5</t>
  </si>
  <si>
    <t>残暴5</t>
  </si>
  <si>
    <t>守护5</t>
  </si>
  <si>
    <t>群体精准5</t>
  </si>
  <si>
    <t>群体灵动5</t>
  </si>
  <si>
    <t>群体致命5</t>
  </si>
  <si>
    <t>群体坚韧5</t>
  </si>
  <si>
    <t>群体残暴5</t>
  </si>
  <si>
    <t>群体守护5</t>
  </si>
  <si>
    <t>魏之精准5</t>
  </si>
  <si>
    <t>魏之灵动5</t>
  </si>
  <si>
    <t>魏之致命5</t>
  </si>
  <si>
    <t>魏之坚韧5</t>
  </si>
  <si>
    <t>魏之残暴5</t>
  </si>
  <si>
    <t>魏之守护5</t>
  </si>
  <si>
    <t>蜀之精准5</t>
  </si>
  <si>
    <t>蜀之灵动5</t>
  </si>
  <si>
    <t>蜀之致命5</t>
  </si>
  <si>
    <t>蜀之坚韧5</t>
  </si>
  <si>
    <t>蜀之残暴5</t>
  </si>
  <si>
    <t>蜀之守护5</t>
  </si>
  <si>
    <t>吴之精准5</t>
  </si>
  <si>
    <t>吴之灵动5</t>
  </si>
  <si>
    <t>吴之致命5</t>
  </si>
  <si>
    <t>吴之坚韧5</t>
  </si>
  <si>
    <t>吴之残暴5</t>
  </si>
  <si>
    <t>吴之守护5</t>
  </si>
  <si>
    <t>群雄精准5</t>
  </si>
  <si>
    <t>群雄灵动5</t>
  </si>
  <si>
    <t>群雄致命5</t>
  </si>
  <si>
    <t>群雄坚韧5</t>
  </si>
  <si>
    <t>群雄残暴5</t>
  </si>
  <si>
    <t>群雄守护5</t>
  </si>
  <si>
    <t>灭魏5</t>
  </si>
  <si>
    <t>灭蜀5</t>
  </si>
  <si>
    <t>灭吴5</t>
  </si>
  <si>
    <t>灭群5</t>
  </si>
  <si>
    <t>群体灭魏5</t>
  </si>
  <si>
    <t>群体灭蜀5</t>
  </si>
  <si>
    <t>群体灭吴5</t>
  </si>
  <si>
    <t>群体灭群5</t>
  </si>
  <si>
    <t>Exclude</t>
  </si>
  <si>
    <t>谁用的</t>
    <phoneticPr fontId="1" type="noConversion"/>
  </si>
  <si>
    <t>who</t>
    <phoneticPr fontId="1" type="noConversion"/>
  </si>
  <si>
    <t>曹操</t>
  </si>
  <si>
    <t>曹仁</t>
  </si>
  <si>
    <t>夏侯惇</t>
  </si>
  <si>
    <t>夏侯渊</t>
  </si>
  <si>
    <t>张辽</t>
  </si>
  <si>
    <t>荀彧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</si>
  <si>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</si>
  <si>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</si>
  <si>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</si>
  <si>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</si>
  <si>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</si>
  <si>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</si>
  <si>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</si>
  <si>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</si>
  <si>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</si>
  <si>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</si>
  <si>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</si>
  <si>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</si>
  <si>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</si>
  <si>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</si>
  <si>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</si>
  <si>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</si>
  <si>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</si>
  <si>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</si>
  <si>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</si>
  <si>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</si>
  <si>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</si>
  <si>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</si>
  <si>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</si>
  <si>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</si>
  <si>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</si>
  <si>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</si>
  <si>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</si>
  <si>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钟繇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</si>
  <si>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</si>
  <si>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</si>
  <si>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</si>
  <si>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</si>
  <si>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</si>
  <si>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</si>
  <si>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</si>
  <si>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</si>
  <si>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</si>
  <si>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</si>
  <si>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</si>
  <si>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</si>
  <si>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</si>
  <si>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关羽</t>
  </si>
  <si>
    <t>张飞</t>
  </si>
  <si>
    <t>赵云</t>
  </si>
  <si>
    <t>马超</t>
  </si>
  <si>
    <t>黄忠</t>
  </si>
  <si>
    <t>魏延</t>
  </si>
  <si>
    <t>刘备</t>
  </si>
  <si>
    <t>诸葛亮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</si>
  <si>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</si>
  <si>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</si>
  <si>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</si>
  <si>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</si>
  <si>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</si>
  <si>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</si>
  <si>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</si>
  <si>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</si>
  <si>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</si>
  <si>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</si>
  <si>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</si>
  <si>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</si>
  <si>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</si>
  <si>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</si>
  <si>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</si>
  <si>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</si>
  <si>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</si>
  <si>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</si>
  <si>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</si>
  <si>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</si>
  <si>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</si>
  <si>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</si>
  <si>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</si>
  <si>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</si>
  <si>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</si>
  <si>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</si>
  <si>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</si>
  <si>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</si>
  <si>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</si>
  <si>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</si>
  <si>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</si>
  <si>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</si>
  <si>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</si>
  <si>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</si>
  <si>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</si>
  <si>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</si>
  <si>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</si>
  <si>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孙坚</t>
  </si>
  <si>
    <t>孙策</t>
  </si>
  <si>
    <t>孙权</t>
  </si>
  <si>
    <t>太史慈</t>
  </si>
  <si>
    <t>周瑜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</si>
  <si>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</si>
  <si>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</si>
  <si>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</si>
  <si>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</si>
  <si>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</si>
  <si>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</si>
  <si>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</si>
  <si>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</si>
  <si>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</si>
  <si>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</si>
  <si>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</si>
  <si>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</si>
  <si>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</si>
  <si>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</si>
  <si>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</si>
  <si>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</si>
  <si>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</si>
  <si>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</si>
  <si>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</si>
  <si>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</si>
  <si>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</si>
  <si>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</si>
  <si>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</si>
  <si>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</si>
  <si>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</si>
  <si>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</si>
  <si>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</si>
  <si>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</si>
  <si>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</si>
  <si>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</si>
  <si>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</si>
  <si>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吴国太</t>
  </si>
  <si>
    <t>顾雍</t>
  </si>
  <si>
    <t>孙静</t>
  </si>
  <si>
    <t>孙韶</t>
  </si>
  <si>
    <t>步骘</t>
  </si>
  <si>
    <t>张承</t>
  </si>
  <si>
    <t>阚泽</t>
  </si>
  <si>
    <t>严畯</t>
  </si>
  <si>
    <t>吕布</t>
  </si>
  <si>
    <t>袁绍</t>
  </si>
  <si>
    <t>貂蝉</t>
  </si>
  <si>
    <t>蔡文姬</t>
  </si>
  <si>
    <t>左慈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</si>
  <si>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</si>
  <si>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</si>
  <si>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</si>
  <si>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</si>
  <si>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</si>
  <si>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</si>
  <si>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</si>
  <si>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</si>
  <si>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</si>
  <si>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</si>
  <si>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</si>
  <si>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</si>
  <si>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</si>
  <si>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</si>
  <si>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</si>
  <si>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</si>
  <si>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</si>
  <si>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</si>
  <si>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</si>
  <si>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</si>
  <si>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</si>
  <si>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</si>
  <si>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</si>
  <si>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</si>
  <si>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</si>
  <si>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</si>
  <si>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</si>
  <si>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</si>
  <si>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</si>
  <si>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</si>
  <si>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</si>
  <si>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</si>
  <si>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</si>
  <si>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</si>
  <si>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</si>
  <si>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</si>
  <si>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</si>
  <si>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string</t>
    <phoneticPr fontId="1" type="noConversion"/>
  </si>
  <si>
    <t>affect_value</t>
    <phoneticPr fontId="1" type="noConversion"/>
  </si>
  <si>
    <t>加成类型</t>
    <phoneticPr fontId="1" type="noConversion"/>
  </si>
  <si>
    <t>激怒</t>
    <phoneticPr fontId="1" type="noConversion"/>
  </si>
  <si>
    <t>酣战</t>
    <phoneticPr fontId="1" type="noConversion"/>
  </si>
  <si>
    <t>自身每回合自动恢复1点怒气</t>
    <phoneticPr fontId="1" type="noConversion"/>
  </si>
  <si>
    <t>自身进入战斗时增加2点怒气</t>
    <phoneticPr fontId="1" type="noConversion"/>
  </si>
  <si>
    <t>VIP特权用全体生命+15%</t>
  </si>
  <si>
    <t>VIP特权用全体生命+20%</t>
  </si>
  <si>
    <t>进击1</t>
  </si>
  <si>
    <t>激怒</t>
  </si>
  <si>
    <t>猛攻4</t>
  </si>
  <si>
    <t>精准6</t>
  </si>
  <si>
    <t>全体致命7</t>
  </si>
  <si>
    <t>全体残暴8</t>
  </si>
  <si>
    <t>强命1</t>
  </si>
  <si>
    <t>坚定5</t>
  </si>
  <si>
    <t>坚韧6</t>
  </si>
  <si>
    <t>全体天命7</t>
  </si>
  <si>
    <t>强命8</t>
  </si>
  <si>
    <t>精准7</t>
  </si>
  <si>
    <t>进击8</t>
  </si>
  <si>
    <t>天命4</t>
  </si>
  <si>
    <t>灵动8</t>
  </si>
  <si>
    <t>进击6</t>
  </si>
  <si>
    <t>灭吴7</t>
  </si>
  <si>
    <t>全体精准8</t>
  </si>
  <si>
    <t>猛攻5</t>
  </si>
  <si>
    <t>强命6</t>
  </si>
  <si>
    <t>全体激怒</t>
  </si>
  <si>
    <t>灭群6</t>
  </si>
  <si>
    <t>猛攻7</t>
  </si>
  <si>
    <t>坚定4</t>
  </si>
  <si>
    <t>天命5</t>
  </si>
  <si>
    <t>全体灵动6</t>
  </si>
  <si>
    <t>残暴7</t>
  </si>
  <si>
    <t>精准8</t>
  </si>
  <si>
    <t>全体坚韧6</t>
  </si>
  <si>
    <t>守护7</t>
  </si>
  <si>
    <t>魏之守护8</t>
  </si>
  <si>
    <t>魏之残暴7</t>
  </si>
  <si>
    <t>全体灵动8</t>
  </si>
  <si>
    <t>天命6</t>
  </si>
  <si>
    <t>全体精准7</t>
  </si>
  <si>
    <t>致命8</t>
  </si>
  <si>
    <t>魏之天命6</t>
  </si>
  <si>
    <t>魏之坚韧6</t>
  </si>
  <si>
    <t>强命7</t>
  </si>
  <si>
    <t>猛攻8</t>
  </si>
  <si>
    <t>魏之坚定7</t>
  </si>
  <si>
    <t>全体坚韧8</t>
  </si>
  <si>
    <t>全体坚定6</t>
  </si>
  <si>
    <t>进击7</t>
  </si>
  <si>
    <t>振奋</t>
  </si>
  <si>
    <t>魏之精准6</t>
  </si>
  <si>
    <t>魏之进击8</t>
  </si>
  <si>
    <t>李典</t>
  </si>
  <si>
    <t>蔡瑁</t>
  </si>
  <si>
    <t>张允</t>
  </si>
  <si>
    <t>高览</t>
  </si>
  <si>
    <t>韩浩</t>
  </si>
  <si>
    <t>张虎</t>
  </si>
  <si>
    <t>典满</t>
  </si>
  <si>
    <t>许仪</t>
  </si>
  <si>
    <t>孔秀</t>
  </si>
  <si>
    <t>吕虔</t>
  </si>
  <si>
    <t>臧霸</t>
  </si>
  <si>
    <t>夏侯恩</t>
  </si>
  <si>
    <t>夏侯杰</t>
  </si>
  <si>
    <t>吕旷</t>
  </si>
  <si>
    <t>吕翔</t>
  </si>
  <si>
    <t>灭魏6</t>
  </si>
  <si>
    <t>致命7</t>
  </si>
  <si>
    <t>蜀之残暴8</t>
  </si>
  <si>
    <t>猛攻6</t>
  </si>
  <si>
    <t>残暴8</t>
  </si>
  <si>
    <t>全体致命8</t>
  </si>
  <si>
    <t>致命6</t>
  </si>
  <si>
    <t>全体进击7</t>
  </si>
  <si>
    <t>全体强命7</t>
  </si>
  <si>
    <t>全体猛攻8</t>
  </si>
  <si>
    <t>蜀之天命7</t>
  </si>
  <si>
    <t>蜀之天命6</t>
  </si>
  <si>
    <t>守护8</t>
  </si>
  <si>
    <t>全体猛攻6</t>
  </si>
  <si>
    <t>蜀之致命7</t>
  </si>
  <si>
    <t>全体残暴6</t>
  </si>
  <si>
    <t>坚韧8</t>
  </si>
  <si>
    <t>蜀之守护6</t>
  </si>
  <si>
    <t>蜀之进击7</t>
  </si>
  <si>
    <t>糜芳</t>
  </si>
  <si>
    <t>李恢</t>
  </si>
  <si>
    <t>张翼</t>
  </si>
  <si>
    <t>郭攸之</t>
  </si>
  <si>
    <t>张松</t>
  </si>
  <si>
    <t>黄皓</t>
  </si>
  <si>
    <t>全体进击8</t>
  </si>
  <si>
    <t>吴之致命6</t>
  </si>
  <si>
    <t>吴之灵动8</t>
  </si>
  <si>
    <t>全体灭群6</t>
  </si>
  <si>
    <t>灭蜀7</t>
  </si>
  <si>
    <t>吴之坚韧7</t>
  </si>
  <si>
    <t>灵动6</t>
  </si>
  <si>
    <t>全体残暴7</t>
  </si>
  <si>
    <t>吴之致命8</t>
  </si>
  <si>
    <t>吴之强命8</t>
  </si>
  <si>
    <t>全体进击6</t>
  </si>
  <si>
    <t>吴之守护7</t>
  </si>
  <si>
    <t>坚韧7</t>
  </si>
  <si>
    <t>全体天命8</t>
  </si>
  <si>
    <t>守护6</t>
  </si>
  <si>
    <t>吴之强命7</t>
  </si>
  <si>
    <t>吴之猛攻8</t>
  </si>
  <si>
    <t>坚定8</t>
  </si>
  <si>
    <t>马忠</t>
  </si>
  <si>
    <t>楼玄</t>
  </si>
  <si>
    <t>孙登</t>
  </si>
  <si>
    <t>孙翊</t>
  </si>
  <si>
    <t>薛综</t>
  </si>
  <si>
    <t>徐氏</t>
  </si>
  <si>
    <t>全体致命6</t>
  </si>
  <si>
    <t>全体坚韧7</t>
  </si>
  <si>
    <t>群雄致命7</t>
  </si>
  <si>
    <t>群雄坚韧8</t>
  </si>
  <si>
    <t>全体强命6</t>
  </si>
  <si>
    <t>群雄残暴7</t>
  </si>
  <si>
    <t>群雄守护8</t>
  </si>
  <si>
    <t>天命7</t>
  </si>
  <si>
    <t>群雄猛攻6</t>
  </si>
  <si>
    <t>全体猛攻7</t>
  </si>
  <si>
    <t>全体精准6</t>
  </si>
  <si>
    <t>武安国</t>
  </si>
  <si>
    <t>何进</t>
  </si>
  <si>
    <t>汉献帝</t>
  </si>
  <si>
    <t>公孙渊</t>
  </si>
  <si>
    <t>主角</t>
  </si>
  <si>
    <t>日常副本全体+生命5000</t>
  </si>
  <si>
    <t>日常副本全体+生命10000</t>
  </si>
  <si>
    <t>日常副本全体+生命20000</t>
  </si>
  <si>
    <t>日常副本全体+生命35000</t>
  </si>
  <si>
    <t>日常副本全体+攻击200</t>
  </si>
  <si>
    <t>日常副本全体+攻击500</t>
  </si>
  <si>
    <t>日常副本全体+攻击1000</t>
  </si>
  <si>
    <t>日常副本全体+攻击2000</t>
  </si>
  <si>
    <t>名将副本全体+生命5%</t>
  </si>
  <si>
    <t>名将副本全体+生命10%</t>
  </si>
  <si>
    <t>名将副本全体+生命15%</t>
  </si>
  <si>
    <t>名将副本全体+生命20%</t>
  </si>
  <si>
    <t>名将副本全体+攻击5%</t>
  </si>
  <si>
    <t>名将副本全体+攻击10%</t>
  </si>
  <si>
    <t>名将副本全体+攻击15%</t>
  </si>
  <si>
    <t>名将副本全体+攻击20%</t>
  </si>
  <si>
    <t>初级攻击</t>
  </si>
  <si>
    <t>初级生命</t>
  </si>
  <si>
    <t>初级伤害</t>
  </si>
  <si>
    <t>初级减伤</t>
  </si>
  <si>
    <t>初级命中</t>
  </si>
  <si>
    <t>初级闪避</t>
  </si>
  <si>
    <t>初级抗暴</t>
  </si>
  <si>
    <t>中级攻击</t>
  </si>
  <si>
    <t>中级伤害</t>
  </si>
  <si>
    <t>中级减伤</t>
  </si>
  <si>
    <t>中级暴击</t>
  </si>
  <si>
    <t>中级命中</t>
  </si>
  <si>
    <t>中级闪避</t>
  </si>
  <si>
    <t>中级抗暴</t>
  </si>
  <si>
    <t>高级攻击</t>
  </si>
  <si>
    <t>高级生命</t>
  </si>
  <si>
    <t>高级伤害</t>
  </si>
  <si>
    <t>高级减伤</t>
  </si>
  <si>
    <t>高级暴击</t>
  </si>
  <si>
    <t>高级命中</t>
  </si>
  <si>
    <t>高级闪避</t>
  </si>
  <si>
    <t>高级抗暴</t>
  </si>
  <si>
    <t>我方全体攻击+80</t>
  </si>
  <si>
    <t>我方全体攻击+160</t>
  </si>
  <si>
    <t>我方全体攻击+240</t>
  </si>
  <si>
    <t>我方全体减伤+2%</t>
  </si>
  <si>
    <t>我方全体减伤+6%</t>
  </si>
  <si>
    <t>攻击强化</t>
  </si>
  <si>
    <t>爬塔</t>
  </si>
  <si>
    <t>战斗时全体武将攻击力增加20%</t>
  </si>
  <si>
    <t>防御强化</t>
  </si>
  <si>
    <t>战斗时全体武将物防与法防增加20%</t>
  </si>
  <si>
    <t>生命强化</t>
  </si>
  <si>
    <t>战斗时全体武将生命最大值增加20%</t>
  </si>
  <si>
    <t>暴击强化</t>
  </si>
  <si>
    <t>战斗时全体武将暴击率增加15%</t>
  </si>
  <si>
    <t>闪避强化</t>
  </si>
  <si>
    <t>战斗时全体武将闪避率增加15%</t>
  </si>
  <si>
    <t>命中强化</t>
  </si>
  <si>
    <t>战斗时全体武将命中率增加15%</t>
  </si>
  <si>
    <t>抗暴强化</t>
  </si>
  <si>
    <t>战斗时全体武将抗暴率增加15%</t>
  </si>
  <si>
    <t>真-攻击强化</t>
  </si>
  <si>
    <t>战斗时全体武将攻击力增加30%</t>
  </si>
  <si>
    <t>真-防御强化</t>
  </si>
  <si>
    <t>战斗时全体武将物防与法防增加30%</t>
  </si>
  <si>
    <t>真-生命强化</t>
  </si>
  <si>
    <t>战斗时全体武将生命最大值增加30%</t>
  </si>
  <si>
    <t>测试</t>
  </si>
  <si>
    <t>血战</t>
  </si>
  <si>
    <t>我方全体生命+5%</t>
  </si>
  <si>
    <t>我方全体伤害+5%</t>
  </si>
  <si>
    <t>我方全体命中率+3%</t>
  </si>
  <si>
    <t>我方全体闪避率+2%</t>
  </si>
  <si>
    <t>初级暴击</t>
  </si>
  <si>
    <t>我方全体暴击率+3%</t>
  </si>
  <si>
    <t>我方全体抗暴率+2%</t>
  </si>
  <si>
    <t>中级生命</t>
  </si>
  <si>
    <t>我方全体生命+10%</t>
  </si>
  <si>
    <t>我方全体伤害+10%</t>
  </si>
  <si>
    <t>我方全体减伤+4%</t>
  </si>
  <si>
    <t>我方全体命中率+6%</t>
  </si>
  <si>
    <t>我方全体闪避率+4%</t>
  </si>
  <si>
    <t>我方全体暴击率+6%</t>
  </si>
  <si>
    <t>我方全体抗暴率+4%</t>
  </si>
  <si>
    <t>我方全体生命+15%</t>
  </si>
  <si>
    <t>我方全体伤害+15%</t>
  </si>
  <si>
    <t>我方全体命中率+10%</t>
  </si>
  <si>
    <t>我方全体闪避率+6%</t>
  </si>
  <si>
    <t>我方全体暴击率+10%</t>
  </si>
  <si>
    <t>我方全体抗暴率+6%</t>
  </si>
  <si>
    <t>VIP特权用</t>
  </si>
  <si>
    <t>VIP特权用全体生命+5%</t>
  </si>
  <si>
    <t>VIP特权用全体生命+10%</t>
  </si>
  <si>
    <t>初始怒气+2（突破+3激活）</t>
  </si>
  <si>
    <t>天命8</t>
  </si>
  <si>
    <t>魏之灵动6</t>
  </si>
  <si>
    <t>全体守护8</t>
  </si>
  <si>
    <t>魏之灵动7</t>
  </si>
  <si>
    <t>蜀之精准7</t>
  </si>
  <si>
    <t>蜀之猛攻6</t>
  </si>
  <si>
    <t>蜀之精准8</t>
  </si>
  <si>
    <t>灭群7</t>
  </si>
  <si>
    <t>全体坚定7</t>
  </si>
  <si>
    <t>蜀之残暴6</t>
  </si>
  <si>
    <t>全体守护7</t>
  </si>
  <si>
    <t>坚定6</t>
  </si>
  <si>
    <t>吴之振奋</t>
  </si>
  <si>
    <t>全体坚定8</t>
  </si>
  <si>
    <t>全体强命8</t>
  </si>
  <si>
    <t>吴之进击6</t>
  </si>
  <si>
    <t>群雄守护7</t>
  </si>
  <si>
    <t>群雄猛攻8</t>
  </si>
  <si>
    <t>群雄强命7</t>
  </si>
  <si>
    <t>群雄灵动7</t>
  </si>
  <si>
    <t>攻击+100（突破+1激活）</t>
  </si>
  <si>
    <t>暴击率提高10%（突破+2激活）</t>
  </si>
  <si>
    <t>初始怒气增加2点（突破+3激活）</t>
  </si>
  <si>
    <t>攻击提高12%（突破+4激活）</t>
  </si>
  <si>
    <t>伤害提高14%（突破+5激活）</t>
  </si>
  <si>
    <t>全体友军攻击+750（突破+6激活）</t>
  </si>
  <si>
    <t>命中率提高25%（突破+7激活）</t>
  </si>
  <si>
    <t>生命值+500（突破+1激活）</t>
  </si>
  <si>
    <t>闪避率提高10%（突破+2激活）</t>
  </si>
  <si>
    <t>伤害减免提高15%（突破+4激活）</t>
  </si>
  <si>
    <t>防御提高27%（突破+5激活）</t>
  </si>
  <si>
    <t>全体友军生命提高12%（突破+7激活）</t>
  </si>
  <si>
    <t>生命值+30000（突破+8激活）</t>
  </si>
  <si>
    <t>初始怒气增加1点（突破+6激活）</t>
  </si>
  <si>
    <t>攻击+3000（突破+8激活）</t>
  </si>
  <si>
    <t>生命提高15%（突破+4激活）</t>
  </si>
  <si>
    <t>所有魏国武将闪避率提高13%（突破+6激活）</t>
  </si>
  <si>
    <t>全体友军暴击率提高10%（突破+7激活）</t>
  </si>
  <si>
    <t>攻击提高25%（突破+8激活）</t>
  </si>
  <si>
    <t>攻击+1500（突破+6激活）</t>
  </si>
  <si>
    <t>对吴国的伤害提高40%（突破+7激活）</t>
  </si>
  <si>
    <t>全体友军攻击提高12%（突破+8激活）</t>
  </si>
  <si>
    <t>命中率提高10%（突破+2激活）</t>
  </si>
  <si>
    <t>攻击提高14%（突破+5激活）</t>
  </si>
  <si>
    <t>抗暴率提高10%（突破+2激活）</t>
  </si>
  <si>
    <t>每回合自动恢复1点怒气（突破+7激活）</t>
  </si>
  <si>
    <t>全体友军伤害减免提高15%（突破+8激活）</t>
  </si>
  <si>
    <t>防御提高18%（突破+4激活）</t>
  </si>
  <si>
    <t>生命提高20%（突破+5激活）</t>
  </si>
  <si>
    <t>全体友军闪避率提高8%（突破+6激活）</t>
  </si>
  <si>
    <t>命中率提高30%（突破+8激活）</t>
  </si>
  <si>
    <t>对群雄的伤害提高30%（突破+6激活）</t>
  </si>
  <si>
    <t>全体友军攻击提高10%（突破+7激活）</t>
  </si>
  <si>
    <t>暴击率提高17%（突破+6激活）</t>
  </si>
  <si>
    <t>全体友军生命值+10000（突破+7激活）</t>
  </si>
  <si>
    <t>伤害提高25%（突破+8激活）</t>
  </si>
  <si>
    <t>全体友军命中率提高8%（突破+6激活）</t>
  </si>
  <si>
    <t>生命提高30%（突破+7激活）</t>
  </si>
  <si>
    <t>全体友军伤害提高12%（突破+8激活）</t>
  </si>
  <si>
    <t>初始怒气增加2点（突破+7激活）</t>
  </si>
  <si>
    <t>伤害提高12%（突破+4激活）</t>
  </si>
  <si>
    <t>伤害减免提高20%（突破+5激活）</t>
  </si>
  <si>
    <t>全体友军攻击+1500（突破+8激活）</t>
  </si>
  <si>
    <t>生命值+20000（突破+7激活）</t>
  </si>
  <si>
    <t>暴击率提高21%（突破+7激活）</t>
  </si>
  <si>
    <t>全体友军攻击提高8%（突破+6激活）</t>
  </si>
  <si>
    <t>所有蜀国武将攻击提高13%（突破+6激活）</t>
  </si>
  <si>
    <t>对魏国的伤害提高30%（突破+6激活）</t>
  </si>
  <si>
    <t>所有蜀国武将暴击率提高17%（突破+7激活）</t>
  </si>
  <si>
    <t>全体友军攻击+1100（突破+7激活）</t>
  </si>
  <si>
    <t>所有蜀国武将命中率提高25%（突破+8激活）</t>
  </si>
  <si>
    <t>伤害减免提高25%（突破+6激活）</t>
  </si>
  <si>
    <t>全体友军命中率提高15%（突破+8激活）</t>
  </si>
  <si>
    <t>全体友军伤害减免提高12%（突破+7激活）</t>
  </si>
  <si>
    <t>所有蜀国武将伤害提高21%（突破+8激活）</t>
  </si>
  <si>
    <t>攻击提高17%（突破+6激活）</t>
  </si>
  <si>
    <t>闪避率提高25%（突破+8激活）</t>
  </si>
  <si>
    <t>所有吴国武将暴击率提高13%（突破+6激活）</t>
  </si>
  <si>
    <t>攻击+2200（突破+7激活）</t>
  </si>
  <si>
    <t>攻击提高21%（突破+7激活）</t>
  </si>
  <si>
    <t>所有吴国武将闪避率提高21%（突破+8激活）</t>
  </si>
  <si>
    <t>生命提高25%（突破+6激活）</t>
  </si>
  <si>
    <t>对蜀国的伤害提高40%（突破+7激活）</t>
  </si>
  <si>
    <t>伤害减免提高30%（突破+7激活）</t>
  </si>
  <si>
    <t>全体友军生命提高15%（突破+8激活）</t>
  </si>
  <si>
    <t>全体友军生命值+15000（突破+8激活）</t>
  </si>
  <si>
    <t>所有群雄武将暴击率提高17%（突破+7激活）</t>
  </si>
  <si>
    <t>所有群雄武将生命值+15000（突破+7激活）</t>
  </si>
  <si>
    <t>所有群雄武将闪避率提高17%（突破+7激活）</t>
  </si>
  <si>
    <t>全体友军暴击率提高8%（突破+6激活）</t>
  </si>
  <si>
    <t>每回合自动恢复1点怒气（突破+6激活）</t>
  </si>
  <si>
    <t>每回合自动恢复1点怒气（突破+8激活）</t>
  </si>
  <si>
    <t>全体灭蜀7</t>
    <phoneticPr fontId="1" type="noConversion"/>
  </si>
  <si>
    <t>全体友军对蜀国的伤害提高20%（突破+7激活）</t>
    <phoneticPr fontId="1" type="noConversion"/>
  </si>
  <si>
    <t>群雄灵动4</t>
    <phoneticPr fontId="1" type="noConversion"/>
  </si>
  <si>
    <t>所有群雄武将闪避率提高9%（突破+4激活）</t>
    <phoneticPr fontId="1" type="noConversion"/>
  </si>
  <si>
    <t>蜀之进击6</t>
  </si>
  <si>
    <t>命中率提高25%（突破+7激活）</t>
    <phoneticPr fontId="1" type="noConversion"/>
  </si>
  <si>
    <t>灭魏4</t>
    <phoneticPr fontId="1" type="noConversion"/>
  </si>
  <si>
    <t>对魏国的伤害提高15%（突破+4激活）</t>
    <phoneticPr fontId="1" type="noConversion"/>
  </si>
  <si>
    <t>魏</t>
    <phoneticPr fontId="1" type="noConversion"/>
  </si>
  <si>
    <t>蜀</t>
    <phoneticPr fontId="1" type="noConversion"/>
  </si>
  <si>
    <t>吴</t>
    <phoneticPr fontId="1" type="noConversion"/>
  </si>
  <si>
    <t>群</t>
    <phoneticPr fontId="1" type="noConversion"/>
  </si>
  <si>
    <t>二级属性</t>
    <phoneticPr fontId="1" type="noConversion"/>
  </si>
  <si>
    <t>特殊被动</t>
    <phoneticPr fontId="1" type="noConversion"/>
  </si>
  <si>
    <t>自动恢复怒气</t>
    <phoneticPr fontId="1" type="noConversion"/>
  </si>
  <si>
    <t>1.伤害提升类系数增加</t>
    <phoneticPr fontId="1" type="noConversion"/>
  </si>
  <si>
    <t>攻击类</t>
    <phoneticPr fontId="1" type="noConversion"/>
  </si>
  <si>
    <t>防御类</t>
    <phoneticPr fontId="1" type="noConversion"/>
  </si>
  <si>
    <t>2.阵营类考虑变成全体类</t>
    <phoneticPr fontId="1" type="noConversion"/>
  </si>
  <si>
    <t>所有蜀国武将攻击值提高1100（突破+6激活）</t>
    <phoneticPr fontId="1" type="noConversion"/>
  </si>
  <si>
    <t>郭嘉</t>
    <phoneticPr fontId="1" type="noConversion"/>
  </si>
  <si>
    <t>赵云</t>
    <phoneticPr fontId="1" type="noConversion"/>
  </si>
  <si>
    <t>张角</t>
    <phoneticPr fontId="1" type="noConversion"/>
  </si>
  <si>
    <t>阵营光环计算（效果值1.5）</t>
    <phoneticPr fontId="1" type="noConversion"/>
  </si>
  <si>
    <t>全体光环计算（效果值1）</t>
    <phoneticPr fontId="1" type="noConversion"/>
  </si>
  <si>
    <t>光环阵容效果</t>
    <phoneticPr fontId="1" type="noConversion"/>
  </si>
  <si>
    <t>光环效果总值</t>
    <phoneticPr fontId="1" type="noConversion"/>
  </si>
  <si>
    <t>攻击类加值</t>
    <phoneticPr fontId="1" type="noConversion"/>
  </si>
  <si>
    <t>防御类</t>
    <phoneticPr fontId="1" type="noConversion"/>
  </si>
  <si>
    <t>3.魏国光环最差，需要加强</t>
    <phoneticPr fontId="1" type="noConversion"/>
  </si>
  <si>
    <t>4.群雄光环最强，但是大都集中在表达阵营特色的闪避+肉上，无需修改。</t>
    <phoneticPr fontId="1" type="noConversion"/>
  </si>
  <si>
    <t>5.吴国和蜀国光环总效果类似，但是由于1的关系，蜀国隐藏攻击太强了</t>
    <phoneticPr fontId="1" type="noConversion"/>
  </si>
  <si>
    <t>6.吴国没有自动恢复怒气的核心将，但是大乔作为非核心橙将，有逆天的阵营自动恢复怒气，可以继续观察</t>
    <phoneticPr fontId="1" type="noConversion"/>
  </si>
  <si>
    <t>现象：</t>
    <phoneticPr fontId="1" type="noConversion"/>
  </si>
  <si>
    <t>结论：</t>
    <phoneticPr fontId="1" type="noConversion"/>
  </si>
  <si>
    <t>1.数据上来看，蜀国吴国再光环环节最强。</t>
    <phoneticPr fontId="1" type="noConversion"/>
  </si>
  <si>
    <t>2.魏国到了+6之后的光环期开始疲软。</t>
    <phoneticPr fontId="1" type="noConversion"/>
  </si>
  <si>
    <t>3.群雄光环效果强，但是局限性太大，也太后期。</t>
    <phoneticPr fontId="1" type="noConversion"/>
  </si>
  <si>
    <t>4.以上结论几乎和线上情况一致，可以近似拟定天赋的光环效果修改方案。</t>
    <phoneticPr fontId="1" type="noConversion"/>
  </si>
  <si>
    <t>方案：</t>
    <phoneticPr fontId="1" type="noConversion"/>
  </si>
  <si>
    <t>1.伤害类光环效果增强。（不然就要削弱攻击类，数值BUG级的错误）</t>
    <phoneticPr fontId="1" type="noConversion"/>
  </si>
  <si>
    <t>2.考虑把所有阵营类光环全都替换成全体类光环（不然就反之，反之有2个隐患①后期属性超出预计②最后想做混阵绝对不可能了。）</t>
    <phoneticPr fontId="1" type="noConversion"/>
  </si>
  <si>
    <t>3.魏国增加后期光环，将效果提升至接近蜀吴水平线。</t>
    <phoneticPr fontId="1" type="noConversion"/>
  </si>
  <si>
    <t>5.考虑增强防御类光环效果，总有个1.2的价值系数做干扰！以后太难算了！</t>
    <phoneticPr fontId="1" type="noConversion"/>
  </si>
  <si>
    <t>PS：</t>
    <phoneticPr fontId="1" type="noConversion"/>
  </si>
  <si>
    <t>1.群雄的弱势并不主要在天赋上，而是技能上！</t>
    <phoneticPr fontId="1" type="noConversion"/>
  </si>
  <si>
    <t>3.群雄当前版本最强输出张角的技能范围是随机三个，改成前排。</t>
    <phoneticPr fontId="1" type="noConversion"/>
  </si>
  <si>
    <t>4.于吉的技能范围是目标及随机一个，改成一列</t>
    <phoneticPr fontId="1" type="noConversion"/>
  </si>
  <si>
    <t>2.天天爱西游的出手顺序，决定了PVP中技能集中性越强，优势越大！</t>
    <phoneticPr fontId="1" type="noConversion"/>
  </si>
  <si>
    <t>5.卢植技能打单体，附加一个怒气-2的效果，不然群雄一个强控制都没有。</t>
    <phoneticPr fontId="1" type="noConversion"/>
  </si>
  <si>
    <t>6.增强橙将天赋数值。</t>
    <phoneticPr fontId="1" type="noConversion"/>
  </si>
  <si>
    <t>7.克制光环类数值平衡。</t>
    <phoneticPr fontId="1" type="noConversion"/>
  </si>
  <si>
    <t>四大阵营核心阵容羁绊数量：</t>
    <phoneticPr fontId="1" type="noConversion"/>
  </si>
  <si>
    <t>需要分散一条缘分，小伙伴都用不全！</t>
    <phoneticPr fontId="1" type="noConversion"/>
  </si>
  <si>
    <t>魏国</t>
    <phoneticPr fontId="1" type="noConversion"/>
  </si>
  <si>
    <t>蜀国</t>
    <phoneticPr fontId="1" type="noConversion"/>
  </si>
  <si>
    <t>吴国</t>
    <phoneticPr fontId="1" type="noConversion"/>
  </si>
  <si>
    <t>问题来了</t>
    <phoneticPr fontId="1" type="noConversion"/>
  </si>
  <si>
    <t>解决群雄完全闭合缘</t>
    <phoneticPr fontId="1" type="noConversion"/>
  </si>
  <si>
    <t>修改1：</t>
    <phoneticPr fontId="1" type="noConversion"/>
  </si>
  <si>
    <t>华佗与于吉的缘分-&gt;素有医德，攻击提高18%，改成与周泰的缘分-&gt;金疮易治，攻击提高17%</t>
    <phoneticPr fontId="1" type="noConversion"/>
  </si>
  <si>
    <t>解决吴国：</t>
    <phoneticPr fontId="1" type="noConversion"/>
  </si>
  <si>
    <t>吕蒙的缘分 风云大将：与曹仁一起上阵，生命提高18% 改成：凌云之志：与太史慈一起上阵，生命提高18%</t>
  </si>
  <si>
    <t>太史慈缘分 箭不虚发：与黄忠一起上阵，攻击提高18% 改成：凌云之志：与吕蒙一起上阵，生命提高18%</t>
    <phoneticPr fontId="1" type="noConversion"/>
  </si>
  <si>
    <t>上大乔和貂蝉，缘分数量由10变成13</t>
    <phoneticPr fontId="1" type="noConversion"/>
  </si>
  <si>
    <t>修改2：</t>
    <phoneticPr fontId="1" type="noConversion"/>
  </si>
  <si>
    <t>太史慈缘分 与周泰上阵的【骁勇难敌】-&gt;改成与甘宁上阵【英勇无双】，攻击提高18%</t>
    <phoneticPr fontId="1" type="noConversion"/>
  </si>
  <si>
    <t>下掉周泰，结合修改3，上张郃/步练师，缘分数量由13变成14</t>
    <phoneticPr fontId="1" type="noConversion"/>
  </si>
  <si>
    <t>修改3：</t>
    <phoneticPr fontId="1" type="noConversion"/>
  </si>
  <si>
    <t>小乔缘分 江南春：与步练师，大乔一起上阵，生命增加20%，改成江南春：与步练师一起上阵，生命增加17%</t>
    <phoneticPr fontId="1" type="noConversion"/>
  </si>
  <si>
    <t>修改4：</t>
    <phoneticPr fontId="1" type="noConversion"/>
  </si>
  <si>
    <t>陆逊缘分 熟读兵书：与姜维一起上阵，生命增加18%，改成功高震主：与孙权一起上阵，生命增加18%</t>
    <phoneticPr fontId="1" type="noConversion"/>
  </si>
  <si>
    <t>缘分数量由14变成15</t>
    <phoneticPr fontId="1" type="noConversion"/>
  </si>
  <si>
    <t>全体灭魏7</t>
  </si>
  <si>
    <t>全体灭蜀7</t>
  </si>
  <si>
    <t>type</t>
    <phoneticPr fontId="1" type="noConversion"/>
  </si>
  <si>
    <t>value</t>
    <phoneticPr fontId="1" type="noConversion"/>
  </si>
  <si>
    <t>directions</t>
    <phoneticPr fontId="1" type="noConversion"/>
  </si>
  <si>
    <t>target</t>
    <phoneticPr fontId="1" type="noConversion"/>
  </si>
  <si>
    <t>目标描述1</t>
  </si>
  <si>
    <t>加成描述1</t>
  </si>
  <si>
    <t>加成描述2</t>
  </si>
  <si>
    <t>进阶提示描述</t>
  </si>
  <si>
    <t>攻击+100（进阶+1激活）</t>
  </si>
  <si>
    <t>暴击率提高10%（进阶+2激活）</t>
  </si>
  <si>
    <t>攻击提高12%（进阶+4激活）</t>
  </si>
  <si>
    <t>全体友军攻击+750（进阶+6激活）</t>
  </si>
  <si>
    <t>命中率提高25%（进阶+7激活）</t>
  </si>
  <si>
    <t>闪避率提高10%（进阶+2激活）</t>
  </si>
  <si>
    <t>攻击+3000（进阶+8激活）</t>
  </si>
  <si>
    <t>全体友军暴击率提高12%（进阶+7激活）</t>
  </si>
  <si>
    <t>攻击提高25%（进阶+8激活）</t>
  </si>
  <si>
    <t>攻击+1500（进阶+6激活）</t>
  </si>
  <si>
    <t>全体友军攻击提高12%（进阶+8激活）</t>
  </si>
  <si>
    <t>命中率提高10%（进阶+2激活）</t>
  </si>
  <si>
    <t>攻击提高14%（进阶+5激活）</t>
  </si>
  <si>
    <t>抗暴率提高10%（进阶+2激活）</t>
  </si>
  <si>
    <t>每回合自动恢复1点怒气（进阶+7激活）</t>
  </si>
  <si>
    <t>全体友军闪避率提高8%（进阶+6激活）</t>
  </si>
  <si>
    <t>命中率提高30%（进阶+8激活）</t>
  </si>
  <si>
    <t>全体友军攻击提高10%（进阶+7激活）</t>
  </si>
  <si>
    <t>全体友军命中率提高8%（进阶+6激活）</t>
  </si>
  <si>
    <t>初始怒气增加2点（进阶+7激活）</t>
  </si>
  <si>
    <t>暴击率提高30%（进阶+8激活）</t>
  </si>
  <si>
    <t>全体友军攻击+1500（进阶+8激活）</t>
  </si>
  <si>
    <t>全体友军抗暴率提高15%（进阶+8激活）</t>
  </si>
  <si>
    <t>暴击率提高25%（进阶+7激活）</t>
  </si>
  <si>
    <t>闪避率提高18%（进阶+6激活）</t>
  </si>
  <si>
    <t>全体友军攻击+1100（进阶+7激活）</t>
  </si>
  <si>
    <t>全体友军命中率提高15%（进阶+8激活）</t>
  </si>
  <si>
    <t>全体友军暴击率提高15%（进阶+8激活）</t>
  </si>
  <si>
    <t>攻击提高17%（进阶+6激活）</t>
  </si>
  <si>
    <t>闪避率提高30%（进阶+8激活）</t>
  </si>
  <si>
    <t>攻击+2200（进阶+7激活）</t>
  </si>
  <si>
    <t>攻击提高21%（进阶+7激活）</t>
  </si>
  <si>
    <t>全体友军命中率提高12%（进阶+7激活）</t>
  </si>
  <si>
    <t>全体友军攻击提高8%（进阶+6激活）</t>
  </si>
  <si>
    <t>所有吴国武将每回合自动恢复1点怒气（进阶+8激活）</t>
  </si>
  <si>
    <t>全体友军抗暴率提高12%（进阶+7激活）</t>
  </si>
  <si>
    <t>全体友军闪避率提高15%（进阶+8激活）</t>
  </si>
  <si>
    <t>命中率提高18%（进阶+6激活）</t>
  </si>
  <si>
    <t>全体友军暴击率提高8%（进阶+6激活）</t>
  </si>
  <si>
    <t>每回合自动恢复1点怒气（进阶+6激活）</t>
  </si>
  <si>
    <t>初始怒气增加2点（进阶+3激活）</t>
  </si>
  <si>
    <t>伤害提高20%（进阶+5激活）</t>
  </si>
  <si>
    <t>生命提高40%（进阶+8激活）</t>
  </si>
  <si>
    <t>生命值+500（进阶+1激活）</t>
  </si>
  <si>
    <t>伤害减免提高15%（进阶+4激活）</t>
  </si>
  <si>
    <t>防御提高27%（进阶+5激活）</t>
  </si>
  <si>
    <t>抗暴率提高25%（进阶+6激活）</t>
  </si>
  <si>
    <t>全体友军生命提高12%（进阶+7激活）</t>
  </si>
  <si>
    <t>生命值+30000（进阶+8激活）</t>
  </si>
  <si>
    <t>初始怒气增加1点（进阶+6激活）</t>
  </si>
  <si>
    <t>生命提高15%（进阶+4激活）</t>
  </si>
  <si>
    <t>所有魏国武将闪避率提高15%（进阶+6激活）</t>
  </si>
  <si>
    <t>对吴国的伤害提高40%（进阶+7激活）</t>
  </si>
  <si>
    <t>全体友军对群雄的伤害提高15%（进阶+6激活）</t>
  </si>
  <si>
    <t>全体友军初始怒气增加1点（进阶+7激活）</t>
  </si>
  <si>
    <t>全体友军伤害减免提高15%（进阶+8激活）</t>
  </si>
  <si>
    <t>防御提高18%（进阶+4激活）</t>
  </si>
  <si>
    <t>生命提高20%（进阶+5激活）</t>
  </si>
  <si>
    <t>所有魏国武将伤害提高18%（进阶+7激活）</t>
  </si>
  <si>
    <t>全体友军抗暴率提高9%（进阶+6激活）</t>
  </si>
  <si>
    <t>所有魏国武将防御提高36%（进阶+7激活）</t>
  </si>
  <si>
    <t>伤害减免提高40%（进阶+8激活）</t>
  </si>
  <si>
    <t>全体友军生命值+10000（进阶+7激活）</t>
  </si>
  <si>
    <t>全体友军伤害提高15%（进阶+8激活）</t>
  </si>
  <si>
    <t>所有魏国武将伤害减免提高25%（进阶+8激活）</t>
  </si>
  <si>
    <t>伤害提高15%（进阶+4激活）</t>
  </si>
  <si>
    <t>伤害减免提高20%（进阶+5激活）</t>
  </si>
  <si>
    <t>所有魏国武将生命提高15%（进阶+6激活）</t>
  </si>
  <si>
    <t>抗暴率提高30%（进阶+7激活）</t>
  </si>
  <si>
    <t>生命值+12000（进阶+6激活）</t>
  </si>
  <si>
    <t>所有魏国武将闪避率提高20%（进阶+7激活）</t>
  </si>
  <si>
    <t>所有魏国武将抗暴率提高15%（进阶+6激活）</t>
  </si>
  <si>
    <t>生命值+20000（进阶+7激活）</t>
  </si>
  <si>
    <t>防御提高60%（进阶+8激活）</t>
  </si>
  <si>
    <t>所有魏国武将命中率提高15%（进阶+6激活）</t>
  </si>
  <si>
    <t>所有魏国武将攻击+2200（进阶+8激活）</t>
  </si>
  <si>
    <t>全体友军生命值+6000（进阶+6激活）</t>
  </si>
  <si>
    <t>所有蜀国武将命中率提高20%（进阶+7激活）</t>
  </si>
  <si>
    <t>对魏国的伤害提高15%（进阶+4激活）</t>
  </si>
  <si>
    <t>所有蜀国武将暴击率提高20%（进阶+7激活）</t>
  </si>
  <si>
    <t>伤害减免提高25%（进阶+6激活）</t>
  </si>
  <si>
    <t>全体友军伤害提高9%（进阶+6激活）</t>
  </si>
  <si>
    <t>全体友军对魏国的伤害提高20%（进阶+7激活）</t>
  </si>
  <si>
    <t>所有蜀国武将生命提高15%（进阶+6激活）</t>
  </si>
  <si>
    <t>对群雄的伤害提高40%（进阶+7激活）</t>
  </si>
  <si>
    <t>全体友军防御提高24%（进阶+7激活）</t>
  </si>
  <si>
    <t>所有蜀国武将伤害提高15%（进阶+6激活）</t>
  </si>
  <si>
    <t>全体友军伤害减免提高12%（进阶+7激活）</t>
  </si>
  <si>
    <t>防御提高36%（进阶+6激活）</t>
  </si>
  <si>
    <t>所有蜀国武将生命提高18%（进阶+7激活）</t>
  </si>
  <si>
    <t>抗暴率提高40%（进阶+8激活）</t>
  </si>
  <si>
    <t>伤害提高30%（进阶+7激活）</t>
  </si>
  <si>
    <t>所有蜀国武将伤害减免提高15%（进阶+6激活）</t>
  </si>
  <si>
    <t>所有蜀国武将攻击+1600（进阶+7激活）</t>
  </si>
  <si>
    <t>所有吴国武将暴击率提高15%（进阶+6激活）</t>
  </si>
  <si>
    <t>生命提高25%（进阶+6激活）</t>
  </si>
  <si>
    <t>全体友军伤害提高12%（进阶+7激活）</t>
  </si>
  <si>
    <t>全体友军防御提高18%（进阶+6激活）</t>
  </si>
  <si>
    <t>所有吴国武将抗暴率提高18%（进阶+7激活）</t>
  </si>
  <si>
    <t>所有吴国武将暴击率提高25%（进阶+8激活）</t>
  </si>
  <si>
    <t>所有吴国武将生命值+22000（进阶+8激活）</t>
  </si>
  <si>
    <t>全体友军生命提高15%（进阶+8激活）</t>
  </si>
  <si>
    <t>所有吴国武将生命值+15000（进阶+7激活）</t>
  </si>
  <si>
    <t>全体友军防御提高30%（进阶+8激活）</t>
  </si>
  <si>
    <t>所有吴国武将攻击提高21%（进阶+8激活）</t>
  </si>
  <si>
    <t>所有吴国武将伤害减免提高18%（进阶+7激活）</t>
  </si>
  <si>
    <t>全体友军生命值+15000（进阶+8激活）</t>
  </si>
  <si>
    <t>所有吴国武将攻击+1100（进阶+6激活）</t>
  </si>
  <si>
    <t>所有群雄武将攻击提高13%（进阶+6激活）</t>
  </si>
  <si>
    <t>所有群雄武将暴击率提高20%（进阶+7激活）</t>
  </si>
  <si>
    <t>所有群雄武将伤害减免提高18%（进阶+7激活）</t>
  </si>
  <si>
    <t>所有群雄武将抗暴率提高25%（进阶+8激活）</t>
  </si>
  <si>
    <t>所有群雄武将攻击提高21%（进阶+8激活）</t>
  </si>
  <si>
    <t>所有群雄武将伤害提高18%（进阶+7激活）</t>
  </si>
  <si>
    <t>所有群雄武将伤害减免提高25%（进阶+8激活）</t>
  </si>
  <si>
    <t>所有群雄武将闪避率提高10%（进阶+4激活）</t>
  </si>
  <si>
    <t>所有群雄武将生命值+15000（进阶+7激活）</t>
  </si>
  <si>
    <t>所有群雄武将闪避率提高20%（进阶+7激活）</t>
  </si>
  <si>
    <t>特殊魏之残暴</t>
    <phoneticPr fontId="1" type="noConversion"/>
  </si>
  <si>
    <t>特殊蜀之残暴</t>
    <phoneticPr fontId="1" type="noConversion"/>
  </si>
  <si>
    <t>特殊吴之残暴</t>
    <phoneticPr fontId="1" type="noConversion"/>
  </si>
  <si>
    <t>特殊群之残暴</t>
    <phoneticPr fontId="1" type="noConversion"/>
  </si>
  <si>
    <t>军团副本用</t>
    <phoneticPr fontId="1" type="noConversion"/>
  </si>
  <si>
    <t>我方全体魏国伤害+50%</t>
    <phoneticPr fontId="1" type="noConversion"/>
  </si>
  <si>
    <t>我方全体蜀国伤害+50%</t>
    <phoneticPr fontId="1" type="noConversion"/>
  </si>
  <si>
    <t>我方全体吴国伤害+50%</t>
    <phoneticPr fontId="1" type="noConversion"/>
  </si>
  <si>
    <t>我方全体群雄伤害+50%</t>
    <phoneticPr fontId="1" type="noConversion"/>
  </si>
  <si>
    <t>非蜀残暴</t>
    <phoneticPr fontId="1" type="noConversion"/>
  </si>
  <si>
    <t>史诗战役</t>
    <phoneticPr fontId="1" type="noConversion"/>
  </si>
  <si>
    <t>史诗战役用</t>
    <phoneticPr fontId="1" type="noConversion"/>
  </si>
  <si>
    <t>名称</t>
  </si>
  <si>
    <t>谁用的</t>
  </si>
  <si>
    <t>开启类型</t>
  </si>
  <si>
    <t>开启类型值</t>
  </si>
  <si>
    <t>加成类型</t>
  </si>
  <si>
    <t>加成类型值</t>
  </si>
  <si>
    <t>作用目标</t>
  </si>
  <si>
    <t>描述</t>
  </si>
  <si>
    <t>技能图标</t>
  </si>
  <si>
    <t>魏之坚守6</t>
  </si>
  <si>
    <t>魏之强命7</t>
  </si>
  <si>
    <t>所有魏国武将生命值+15000（进阶+7激活）</t>
  </si>
  <si>
    <t>坚定7</t>
  </si>
  <si>
    <t>防御提高48%（进阶+7激活）</t>
  </si>
  <si>
    <t>魏之灭吴8</t>
  </si>
  <si>
    <t>所有魏国武将对吴国的伤害提高38%（进阶+8激活）</t>
  </si>
  <si>
    <t>蜀之致命8</t>
  </si>
  <si>
    <t>所有蜀国武将暴击率提高25%（进阶+8激活）</t>
  </si>
  <si>
    <t>蜀之致命6</t>
  </si>
  <si>
    <t>所有蜀国武将暴击率提高15%（进阶+6激活）</t>
  </si>
  <si>
    <t>全体守护6</t>
  </si>
  <si>
    <t>全体友军伤害减免提高9%（进阶+6激活）</t>
  </si>
  <si>
    <t>蜀之残暴7</t>
  </si>
  <si>
    <t>所有蜀国武将伤害提高18%（进阶+7激活）</t>
  </si>
  <si>
    <t>蜀之灭魏8</t>
  </si>
  <si>
    <t>所有蜀国武将对魏国的伤害提高38%（进阶+8激活）</t>
  </si>
  <si>
    <t>全体灭蜀8</t>
  </si>
  <si>
    <t>全体友军对蜀国的伤害提高25%（进阶+8激活）</t>
  </si>
  <si>
    <t>全体坚守6</t>
  </si>
  <si>
    <t>吴之灭蜀7</t>
  </si>
  <si>
    <t>所有吴国武将对蜀国的伤害提高30%（进阶+7激活）</t>
  </si>
  <si>
    <t>群雄灵动6</t>
  </si>
  <si>
    <t>所有群雄武将闪避率提高15%（进阶+6激活）</t>
  </si>
  <si>
    <t>群雄强命8</t>
  </si>
  <si>
    <t>所有群雄武将生命值+22000（进阶+8激活）</t>
  </si>
  <si>
    <t>所有魏国武将防御+750（进阶+6激活）</t>
  </si>
  <si>
    <t>全体友军防御+500（进阶+6激活）</t>
  </si>
  <si>
    <t>开启类型</t>
    <phoneticPr fontId="1" type="noConversion"/>
  </si>
  <si>
    <t>开启类型值</t>
    <phoneticPr fontId="1" type="noConversion"/>
  </si>
  <si>
    <t>加成类型值</t>
    <phoneticPr fontId="1" type="noConversion"/>
  </si>
  <si>
    <t>作用目标</t>
    <phoneticPr fontId="1" type="noConversion"/>
  </si>
  <si>
    <t>描述</t>
    <phoneticPr fontId="1" type="noConversion"/>
  </si>
  <si>
    <t>技能图标</t>
    <phoneticPr fontId="1" type="noConversion"/>
  </si>
  <si>
    <t>从设计表中的“天赋填表”复制过来</t>
    <phoneticPr fontId="1" type="noConversion"/>
  </si>
  <si>
    <t>非吴无敌</t>
    <phoneticPr fontId="1" type="noConversion"/>
  </si>
  <si>
    <t>第三场假战报</t>
    <phoneticPr fontId="1" type="noConversion"/>
  </si>
  <si>
    <t>魏之精准7</t>
  </si>
  <si>
    <t>全体天命6</t>
  </si>
  <si>
    <t>魏之猛攻6</t>
  </si>
  <si>
    <t>全体灭吴8</t>
  </si>
  <si>
    <t>全体灭魏8</t>
  </si>
  <si>
    <t>蜀之强命7</t>
  </si>
  <si>
    <t>吴之灵动7</t>
  </si>
  <si>
    <t>吴之致命7</t>
  </si>
  <si>
    <t>吴之坚守6</t>
  </si>
  <si>
    <t>吴之残暴8</t>
  </si>
  <si>
    <t>吴之精准6</t>
  </si>
  <si>
    <t>吴之残暴7</t>
  </si>
  <si>
    <t>群雄灵动8</t>
  </si>
  <si>
    <t>群雄致命6</t>
  </si>
  <si>
    <t>群雄猛攻7</t>
  </si>
  <si>
    <t>全体坚守7</t>
  </si>
  <si>
    <t>全体猛攻9</t>
  </si>
  <si>
    <t>进击9</t>
  </si>
  <si>
    <t>强命10</t>
  </si>
  <si>
    <t>致命9</t>
  </si>
  <si>
    <t>猛攻10</t>
  </si>
  <si>
    <t>天命10</t>
  </si>
  <si>
    <t>残暴9</t>
  </si>
  <si>
    <t>天命9</t>
  </si>
  <si>
    <t>残暴10</t>
  </si>
  <si>
    <t>进击10</t>
  </si>
  <si>
    <t>坚守9</t>
  </si>
  <si>
    <t>猛攻9</t>
  </si>
  <si>
    <t>全体残暴10</t>
  </si>
  <si>
    <t>守护9</t>
  </si>
  <si>
    <t>守护10</t>
  </si>
  <si>
    <t>坚守10</t>
  </si>
  <si>
    <t>加0.5%生命</t>
    <phoneticPr fontId="1" type="noConversion"/>
  </si>
  <si>
    <t>群英战</t>
    <phoneticPr fontId="1" type="noConversion"/>
  </si>
  <si>
    <t>全体生命+0.5%</t>
    <phoneticPr fontId="1" type="noConversion"/>
  </si>
  <si>
    <t>加0.5%攻击</t>
    <phoneticPr fontId="1" type="noConversion"/>
  </si>
  <si>
    <t>全体攻击+0.6%</t>
    <phoneticPr fontId="1" type="noConversion"/>
  </si>
  <si>
    <t>魏之振奋</t>
  </si>
  <si>
    <t>坚守7</t>
  </si>
  <si>
    <t>全体天命10</t>
  </si>
  <si>
    <t>群雄振奋</t>
  </si>
  <si>
    <t>觉醒用</t>
    <phoneticPr fontId="1" type="noConversion"/>
  </si>
  <si>
    <t>觉醒天赋1</t>
    <phoneticPr fontId="1" type="noConversion"/>
  </si>
  <si>
    <t>觉醒天赋2</t>
  </si>
  <si>
    <t>觉醒天赋3</t>
  </si>
  <si>
    <t>觉醒天赋4</t>
  </si>
  <si>
    <t>觉醒天赋5</t>
  </si>
  <si>
    <t>觉醒天赋6</t>
  </si>
  <si>
    <t>伤害提高20%（突破+5激活）</t>
  </si>
  <si>
    <t>伤害提高30%（突破+7激活）</t>
  </si>
  <si>
    <t>攻击提高29%（突破+9激活）</t>
  </si>
  <si>
    <t>全体友军抗暴率提高9%（突破+6激活）</t>
  </si>
  <si>
    <t>攻击+3800（突破+9激活）</t>
  </si>
  <si>
    <t>生命值+58000（突破+10激活）</t>
  </si>
  <si>
    <t>所有魏国武将命中率提高20%（突破+7激活）</t>
  </si>
  <si>
    <t>暴击率提高35%（突破+9激活）</t>
  </si>
  <si>
    <t>攻击提高33%（突破+10激活）</t>
  </si>
  <si>
    <t>全体友军生命提高9%（突破+6激活）</t>
  </si>
  <si>
    <t>全体友军暴击率提高12%（突破+7激活）</t>
  </si>
  <si>
    <t>生命提高60%（突破+10激活）</t>
  </si>
  <si>
    <t>所有魏国武将伤害提高18%（突破+7激活）</t>
  </si>
  <si>
    <t>全体友军伤害提高15%（突破+8激活）</t>
  </si>
  <si>
    <t>伤害提高50%（突破+9激活）</t>
  </si>
  <si>
    <t>全体友军攻击提高7%（突破+5激活）</t>
  </si>
  <si>
    <t>全体友军伤害提高9%（突破+6激活）</t>
  </si>
  <si>
    <t>所有魏国武将伤害减免提高25%（突破+8激活）</t>
  </si>
  <si>
    <t>所有魏国武将攻击提高13%（突破+6激活）</t>
  </si>
  <si>
    <t>伤害提高60%（突破+10激活）</t>
  </si>
  <si>
    <t>所有魏国武将防御提高36%（突破+7激活）</t>
  </si>
  <si>
    <t>伤害减免提高40%（突破+8激活）</t>
  </si>
  <si>
    <t>暴击率提高18%（突破+6激活）</t>
  </si>
  <si>
    <t>伤害提高40%（突破+8激活）</t>
  </si>
  <si>
    <t>生命提高50%（突破+9激活）</t>
  </si>
  <si>
    <t>所有魏国武将生命值+15000（突破+7激活）</t>
  </si>
  <si>
    <t>全体友军对吴国的伤害提高25%（突破+8激活）</t>
  </si>
  <si>
    <t>伤害提高15%（突破+4激活）</t>
  </si>
  <si>
    <t>防御提高48%（突破+7激活）</t>
  </si>
  <si>
    <t>所有魏国武将每回合自动恢复1点怒气（突破+8激活）</t>
  </si>
  <si>
    <t>所有魏国武将生命提高15%（突破+6激活）</t>
  </si>
  <si>
    <t>抗暴率提高30%（突破+7激活）</t>
  </si>
  <si>
    <t>生命值+12000（突破+6激活）</t>
  </si>
  <si>
    <t>所有魏国武将闪避率提高20%（突破+7激活）</t>
  </si>
  <si>
    <t>所有魏国武将抗暴率提高15%（突破+6激活）</t>
  </si>
  <si>
    <t>防御提高60%（突破+8激活）</t>
  </si>
  <si>
    <t>全体友军抗暴率提高15%（突破+8激活）</t>
  </si>
  <si>
    <t>所有魏国武将命中率提高15%（突破+6激活）</t>
  </si>
  <si>
    <t>暴击率提高25%（突破+7激活）</t>
  </si>
  <si>
    <t>闪避率提高18%（突破+6激活）</t>
  </si>
  <si>
    <t>所有魏国武将攻击+2200（突破+8激活）</t>
  </si>
  <si>
    <t>全体友军伤害提高7%（突破+5激活）</t>
  </si>
  <si>
    <t>每回合自动恢复1点怒气（突破+9激活）</t>
  </si>
  <si>
    <t>全体友军生命值+6000（突破+6激活）</t>
  </si>
  <si>
    <t>所有蜀国武将命中率提高20%（突破+7激活）</t>
  </si>
  <si>
    <t>全体友军攻击提高14%（突破+9激活）</t>
  </si>
  <si>
    <t>攻击+4800（突破+10激活）</t>
  </si>
  <si>
    <t>命中率提高12%（突破+4激活）</t>
  </si>
  <si>
    <t>所有蜀国武将攻击+1100（突破+6激活）</t>
  </si>
  <si>
    <t>防御+1300（突破+9激活）</t>
  </si>
  <si>
    <t>所有蜀国武将暴击率提高20%（突破+7激活）</t>
  </si>
  <si>
    <t>全体友军对魏国的伤害提高25%（突破+8激活）</t>
  </si>
  <si>
    <t>全体友军伤害提高21%（突破+10激活）</t>
  </si>
  <si>
    <t>全体友军伤害减免提高9%（突破+6激活）</t>
  </si>
  <si>
    <t>伤害减免提高50%（突破+9激活）</t>
  </si>
  <si>
    <t>所有蜀国武将生命提高15%（突破+6激活）</t>
  </si>
  <si>
    <t>对群雄的伤害提高40%（突破+7激活）</t>
  </si>
  <si>
    <t>全体友军防御+350（突破+7激活）</t>
  </si>
  <si>
    <t>生命提高40%（突破+8激活）</t>
  </si>
  <si>
    <t>所有蜀国武将伤害提高15%（突破+6激活）</t>
  </si>
  <si>
    <t>所有蜀国武将生命值+15000（突破+7激活）</t>
  </si>
  <si>
    <t>防御提高36%（突破+6激活）</t>
  </si>
  <si>
    <t>所有蜀国武将生命提高18%（突破+7激活）</t>
  </si>
  <si>
    <t>抗暴率提高40%（突破+8激活）</t>
  </si>
  <si>
    <t>所有蜀国武将伤害减免提高15%（突破+6激活）</t>
  </si>
  <si>
    <t>全体友军暴击率提高15%（突破+8激活）</t>
  </si>
  <si>
    <t>所有蜀国武将攻击+1600（突破+7激活）</t>
  </si>
  <si>
    <t>闪避率提高30%（突破+8激活）</t>
  </si>
  <si>
    <t>全体友军对蜀国的伤害提高25%（突破+8激活）</t>
  </si>
  <si>
    <t>所有吴国武将闪避率提高20%（突破+7激活）</t>
  </si>
  <si>
    <t>伤害减免提高60%（突破+10激活）</t>
  </si>
  <si>
    <t>所有吴国武将暴击率提高20%（突破+7激活）</t>
  </si>
  <si>
    <t>全体友军伤害提高12%（突破+7激活）</t>
  </si>
  <si>
    <t>所有吴国武将防御+375（突破+6激活）</t>
  </si>
  <si>
    <t>所有吴国武将伤害提高25%（突破+8激活）</t>
  </si>
  <si>
    <t>所有吴国武将命中率提高15%（突破+6激活）</t>
  </si>
  <si>
    <t>所有吴国武将伤害提高18%（突破+7激活）</t>
  </si>
  <si>
    <t>全体友军防御提高18%（突破+6激活）</t>
  </si>
  <si>
    <t>所有吴国武将抗暴率提高18%（突破+7激活）</t>
  </si>
  <si>
    <t>所有吴国武将暴击率提高25%（突破+8激活）</t>
  </si>
  <si>
    <t>所有吴国武将生命值+22000（突破+8激活）</t>
  </si>
  <si>
    <t>防御+700（突破+7激活）</t>
  </si>
  <si>
    <t>所有吴国武将每回合自动恢复1点怒气（突破+8激活）</t>
  </si>
  <si>
    <t>全体友军生命提高21%（突破+10激活）</t>
  </si>
  <si>
    <t>所有吴国武将生命值+15000（突破+7激活）</t>
  </si>
  <si>
    <t>全体友军防御提高30%（突破+8激活）</t>
  </si>
  <si>
    <t>暴击率提高30%（突破+8激活）</t>
  </si>
  <si>
    <t>全体友军命中率提高12%（突破+7激活）</t>
  </si>
  <si>
    <t>所有吴国武将攻击提高21%（突破+8激活）</t>
  </si>
  <si>
    <t>所有吴国武将伤害减免提高18%（突破+7激活）</t>
  </si>
  <si>
    <t>所有吴国武将攻击+1100（突破+6激活）</t>
  </si>
  <si>
    <t>全体友军抗暴率提高12%（突破+7激活）</t>
  </si>
  <si>
    <t>所有群雄武将每回合自动恢复1点怒气（突破+8激活）</t>
  </si>
  <si>
    <t>全体友军闪避率提高15%（突破+8激活）</t>
  </si>
  <si>
    <t>全体友军闪避率提高7%（突破+5激活）</t>
  </si>
  <si>
    <t>所有群雄武将攻击提高17%（突破+7激活）</t>
  </si>
  <si>
    <t>所有群雄武将伤害减免提高18%（突破+7激活）</t>
  </si>
  <si>
    <t>所有群雄武将抗暴率提高25%（突破+8激活）</t>
  </si>
  <si>
    <t>所有群雄武将攻击提高21%（突破+8激活）</t>
  </si>
  <si>
    <t>命中率提高18%（突破+6激活）</t>
  </si>
  <si>
    <t>所有群雄武将伤害提高18%（突破+7激活）</t>
  </si>
  <si>
    <t>抗暴率提高25%（突破+6激活）</t>
  </si>
  <si>
    <t>所有群雄武将伤害减免提高25%（突破+8激活）</t>
  </si>
  <si>
    <t>所有群雄武将闪避率提高10%（突破+4激活）</t>
  </si>
  <si>
    <t>防御+1600（突破+10激活）</t>
  </si>
  <si>
    <t>所有群雄武将闪避率提高20%（突破+7激活）</t>
  </si>
  <si>
    <t>所有群雄武将暴击率提高15%（突破+6激活）</t>
  </si>
  <si>
    <t>所有群雄武将闪避率提高25%（突破+8激活）</t>
  </si>
  <si>
    <t>攻击、防御、生命最大值各增加5%</t>
    <phoneticPr fontId="1" type="noConversion"/>
  </si>
  <si>
    <t>攻击、防御、生命最大值各增加6%</t>
    <phoneticPr fontId="1" type="noConversion"/>
  </si>
  <si>
    <t>攻击、防御、生命最大值各增加4%</t>
    <phoneticPr fontId="1" type="noConversion"/>
  </si>
  <si>
    <t>攻击、防御、生命最大值各增加6%</t>
    <phoneticPr fontId="1" type="noConversion"/>
  </si>
  <si>
    <t>全体友军伤害提高18%（突破+9激活）</t>
  </si>
  <si>
    <t>全体精准9</t>
  </si>
  <si>
    <t>全体友军命中率提高18%（突破+9激活）</t>
  </si>
  <si>
    <t>强命9</t>
  </si>
  <si>
    <t>生命值+40000（突破+9激活）</t>
  </si>
  <si>
    <t>坚定9</t>
  </si>
  <si>
    <t>防御提高72%（突破+9激活）</t>
  </si>
  <si>
    <t>全体强命9</t>
  </si>
  <si>
    <t>全体友军生命值+20000（突破+9激活）</t>
  </si>
  <si>
    <t>魏国残暴</t>
    <phoneticPr fontId="1" type="noConversion"/>
  </si>
  <si>
    <t>史诗战役</t>
    <phoneticPr fontId="1" type="noConversion"/>
  </si>
  <si>
    <t>史诗战役用</t>
    <phoneticPr fontId="1" type="noConversion"/>
  </si>
  <si>
    <t>吴国残暴</t>
    <phoneticPr fontId="1" type="noConversion"/>
  </si>
  <si>
    <t>全体友军闪避率提高18%（突破+9激活）</t>
  </si>
  <si>
    <t>全体强命10</t>
  </si>
  <si>
    <t>全体友军生命值+25000（突破+10激活）</t>
  </si>
  <si>
    <t>孟获时装天赋3</t>
  </si>
  <si>
    <t>孟获时装天赋4</t>
  </si>
  <si>
    <t>孟获时装天赋5</t>
  </si>
  <si>
    <t>祝融时装天赋1</t>
  </si>
  <si>
    <t>祝融时装天赋2</t>
  </si>
  <si>
    <t>祝融时装天赋3</t>
  </si>
  <si>
    <t>祝融时装天赋4</t>
  </si>
  <si>
    <t>祝融时装天赋5</t>
  </si>
  <si>
    <t>太史慈时装天赋1</t>
  </si>
  <si>
    <t>太史慈时装天赋2</t>
  </si>
  <si>
    <t>太史慈时装天赋3</t>
  </si>
  <si>
    <t>太史慈时装天赋4</t>
  </si>
  <si>
    <t>太史慈时装天赋5</t>
  </si>
  <si>
    <t>孙策时装天赋1</t>
  </si>
  <si>
    <t>孙策时装天赋2</t>
  </si>
  <si>
    <t>孙策时装天赋3</t>
  </si>
  <si>
    <t>孙策时装天赋4</t>
  </si>
  <si>
    <t>孙策时装天赋5</t>
  </si>
  <si>
    <t>凌云进击</t>
  </si>
  <si>
    <t>凌云猛攻</t>
  </si>
  <si>
    <t>凌云神助</t>
  </si>
  <si>
    <t>张辽时装天赋1</t>
  </si>
  <si>
    <t>张辽时装天赋2</t>
  </si>
  <si>
    <t>张辽时装天赋3</t>
  </si>
  <si>
    <t>张辽时装天赋4</t>
  </si>
  <si>
    <t>张辽时装天赋5</t>
  </si>
  <si>
    <t>张郃时装天赋1</t>
  </si>
  <si>
    <t>张郃时装天赋2</t>
  </si>
  <si>
    <t>张郃时装天赋3</t>
  </si>
  <si>
    <t>张郃时装天赋4</t>
  </si>
  <si>
    <t>张郃时装天赋5</t>
  </si>
  <si>
    <t>赵云时装天赋1</t>
  </si>
  <si>
    <t>赵云时装天赋2</t>
  </si>
  <si>
    <t>赵云时装天赋3</t>
  </si>
  <si>
    <t>赵云时装天赋4</t>
  </si>
  <si>
    <t>赵云时装天赋5</t>
  </si>
  <si>
    <t>黄忠时装天赋1</t>
  </si>
  <si>
    <t>黄忠时装天赋2</t>
  </si>
  <si>
    <t>黄忠时装天赋3</t>
  </si>
  <si>
    <t>黄忠时装天赋4</t>
  </si>
  <si>
    <t>黄忠时装天赋5</t>
  </si>
  <si>
    <t>张角时装天赋1</t>
  </si>
  <si>
    <t>张角时装天赋2</t>
  </si>
  <si>
    <t>张角时装天赋3</t>
  </si>
  <si>
    <t>张角时装天赋4</t>
  </si>
  <si>
    <t>张角时装天赋5</t>
  </si>
  <si>
    <t>于吉时装天赋1</t>
  </si>
  <si>
    <t>于吉时装天赋2</t>
  </si>
  <si>
    <t>于吉时装天赋3</t>
  </si>
  <si>
    <t>于吉时装天赋4</t>
  </si>
  <si>
    <t>于吉时装天赋5</t>
  </si>
  <si>
    <t>高级破军猛攻</t>
  </si>
  <si>
    <t>高级破军神助</t>
  </si>
  <si>
    <t>破军进击</t>
  </si>
  <si>
    <t>破军神助</t>
  </si>
  <si>
    <t>高级忠勇神助</t>
  </si>
  <si>
    <t>忠勇进击</t>
  </si>
  <si>
    <t>忠勇神助</t>
  </si>
  <si>
    <t>高级太平进击</t>
  </si>
  <si>
    <t>高级太平神助</t>
  </si>
  <si>
    <t>太平猛攻</t>
  </si>
  <si>
    <t>太平坚守</t>
  </si>
  <si>
    <t>太平神助</t>
  </si>
  <si>
    <t>限时挑战副本</t>
    <phoneticPr fontId="1" type="noConversion"/>
  </si>
  <si>
    <t>跨服争霸buff（魏国）</t>
    <phoneticPr fontId="1" type="noConversion"/>
  </si>
  <si>
    <t>跨服争霸buff（蜀国）</t>
    <phoneticPr fontId="1" type="noConversion"/>
  </si>
  <si>
    <t>跨服争霸buff（吴国）</t>
    <phoneticPr fontId="1" type="noConversion"/>
  </si>
  <si>
    <t>跨服争霸buff（群雄国）</t>
    <phoneticPr fontId="1" type="noConversion"/>
  </si>
  <si>
    <t>伤害减免+5%</t>
    <phoneticPr fontId="1" type="noConversion"/>
  </si>
  <si>
    <t>伤害加成+5%</t>
    <phoneticPr fontId="1" type="noConversion"/>
  </si>
  <si>
    <t>伤害加成+10%</t>
    <phoneticPr fontId="1" type="noConversion"/>
  </si>
  <si>
    <t>伤害减免+10%</t>
    <phoneticPr fontId="1" type="noConversion"/>
  </si>
  <si>
    <t>伤害减免+15%</t>
    <phoneticPr fontId="1" type="noConversion"/>
  </si>
  <si>
    <t>伤害加成+15%</t>
    <phoneticPr fontId="1" type="noConversion"/>
  </si>
  <si>
    <t>魏将伤害+10%</t>
    <phoneticPr fontId="1" type="noConversion"/>
  </si>
  <si>
    <t>蜀将伤害+10%</t>
    <phoneticPr fontId="1" type="noConversion"/>
  </si>
  <si>
    <t>吴将伤害+10%</t>
    <phoneticPr fontId="1" type="noConversion"/>
  </si>
  <si>
    <t>群雄伤害+10%</t>
    <phoneticPr fontId="1" type="noConversion"/>
  </si>
  <si>
    <t>全体友军生命提高18%（突破+8激活）</t>
  </si>
  <si>
    <t>全体友军抗暴率提高21%（突破+9激活）</t>
  </si>
  <si>
    <t>叛军BOSS-buff（魏国）</t>
    <phoneticPr fontId="1" type="noConversion"/>
  </si>
  <si>
    <t>叛军BOSS-buff（蜀国）</t>
    <phoneticPr fontId="1" type="noConversion"/>
  </si>
  <si>
    <t>叛军BOSS-buff（吴国）</t>
    <phoneticPr fontId="1" type="noConversion"/>
  </si>
  <si>
    <t>叛军BOSS-buff（群雄）</t>
    <phoneticPr fontId="1" type="noConversion"/>
  </si>
  <si>
    <t>伤害加成+5%</t>
    <phoneticPr fontId="1" type="noConversion"/>
  </si>
  <si>
    <t>叛军BOSS-鼓舞</t>
    <phoneticPr fontId="1" type="noConversion"/>
  </si>
  <si>
    <t>高级南蛮守护</t>
  </si>
  <si>
    <t>孟获时装天赋1</t>
  </si>
  <si>
    <t>高级南蛮精准</t>
  </si>
  <si>
    <t>孟获时装天赋2</t>
  </si>
  <si>
    <t>高级南蛮致命</t>
  </si>
  <si>
    <t>高级南蛮坚守</t>
  </si>
  <si>
    <t>高级南蛮神助</t>
  </si>
  <si>
    <t>攻击、防御、生命最大值各增加3%(时装强化200级开启）</t>
  </si>
  <si>
    <t>南蛮猛攻</t>
  </si>
  <si>
    <t>南蛮进击</t>
  </si>
  <si>
    <t>南蛮灵动</t>
  </si>
  <si>
    <t>南蛮强命</t>
  </si>
  <si>
    <t>南蛮神助</t>
  </si>
  <si>
    <t>攻击、防御、生命最大值各增加2%(时装强化200级开启）</t>
  </si>
  <si>
    <t>高级破军残暴</t>
  </si>
  <si>
    <t>破军精准</t>
  </si>
  <si>
    <t>破军强命</t>
  </si>
  <si>
    <t>高级忠勇精准</t>
  </si>
  <si>
    <t>高级忠勇致命</t>
  </si>
  <si>
    <t>高级忠勇残暴</t>
  </si>
  <si>
    <t>忠勇致命</t>
  </si>
  <si>
    <t>忠勇天命</t>
  </si>
  <si>
    <t>高级凌云致命</t>
  </si>
  <si>
    <t>高级凌云残暴</t>
  </si>
  <si>
    <t>高级凌云进击</t>
  </si>
  <si>
    <t>高级凌云神助</t>
  </si>
  <si>
    <t>凌云守护</t>
  </si>
  <si>
    <t>凌云强命</t>
  </si>
  <si>
    <t>高级太平精准</t>
  </si>
  <si>
    <t>高级太平灵动</t>
  </si>
  <si>
    <t>高级太平残暴</t>
  </si>
  <si>
    <t>太平灵动</t>
  </si>
  <si>
    <t>太平残暴</t>
  </si>
  <si>
    <t>高级红妆残暴</t>
  </si>
  <si>
    <t>蔡文姬时装天赋1</t>
  </si>
  <si>
    <t>蔡文姬时装天赋2</t>
  </si>
  <si>
    <t>蔡文姬时装天赋3</t>
  </si>
  <si>
    <t>蔡文姬时装天赋4</t>
  </si>
  <si>
    <t>高级红妆神助</t>
  </si>
  <si>
    <t>蔡文姬时装天赋5</t>
  </si>
  <si>
    <t>红妆强命</t>
  </si>
  <si>
    <t>黄月英时装天赋1</t>
  </si>
  <si>
    <t>红妆守护</t>
  </si>
  <si>
    <t>黄月英时装天赋2</t>
  </si>
  <si>
    <t>黄月英时装天赋3</t>
  </si>
  <si>
    <t>黄月英时装天赋4</t>
  </si>
  <si>
    <t>红妆神助</t>
  </si>
  <si>
    <t>黄月英时装天赋5</t>
  </si>
  <si>
    <t>高级忠勇进击</t>
  </si>
  <si>
    <t>忠勇残暴</t>
  </si>
  <si>
    <t>高级红妆进击</t>
  </si>
  <si>
    <t>攻击、防御、生命最大值各增加7%(时装强化200级开启）</t>
  </si>
  <si>
    <t>伤害减免提高3%(时装强化40级开启）</t>
  </si>
  <si>
    <t>命中率提高3%(时装强化80级开启）</t>
  </si>
  <si>
    <t>暴击率提高3%(时装强化120级开启）</t>
  </si>
  <si>
    <t>攻击提高2%(时装强化40级开启）</t>
  </si>
  <si>
    <t>攻击+120(时装强化80级开启）</t>
  </si>
  <si>
    <t>闪避率提高3%(时装强化120级开启）</t>
  </si>
  <si>
    <t>暴击率提高7%(时装强化40级开启）</t>
  </si>
  <si>
    <t>暴击率提高7%(时装强化80级开启）</t>
  </si>
  <si>
    <t>伤害提高8%(时装强化120级开启）</t>
  </si>
  <si>
    <t>攻击+280(时装强化80级开启）</t>
  </si>
  <si>
    <t>伤害减免提高7%(时装强化120级开启）</t>
  </si>
  <si>
    <t>攻击提高7%(时装强化40级开启）</t>
  </si>
  <si>
    <t>伤害提高7%(时装强化80级开启）</t>
  </si>
  <si>
    <t>生命值+3450(时装强化80级开启）</t>
  </si>
  <si>
    <t>生命值+5180(时装强化120级开启）</t>
  </si>
  <si>
    <t>攻击+280(时装强化40级开启）</t>
  </si>
  <si>
    <t>命中率提高7%(时装强化80级开启）</t>
  </si>
  <si>
    <t>暴击率提高8%(时装强化120级开启）</t>
  </si>
  <si>
    <t>伤害提高7%(时装强化120级开启）</t>
  </si>
  <si>
    <t>命中率提高7%(时装强化40级开启）</t>
  </si>
  <si>
    <t>闪避率提高7%(时装强化80级开启）</t>
  </si>
  <si>
    <t>生命值+3450(时装强化40级开启）</t>
  </si>
  <si>
    <t>攻击提高5%(时装强化40级开启）</t>
  </si>
  <si>
    <t>攻击、防御、生命最大值各增加5%(时装强化200级开启）</t>
  </si>
  <si>
    <t>命中率提高5%(时装强化40级开启）</t>
  </si>
  <si>
    <t>暴击率提高5%(时装强化80级开启）</t>
  </si>
  <si>
    <t>闪避率提高5%(时装强化40级开启）</t>
  </si>
  <si>
    <t>攻击提高5%(时装强化80级开启）</t>
  </si>
  <si>
    <t>伤害减免提高5%(时装强化80级开启）</t>
  </si>
  <si>
    <t>魏将伤害+300%</t>
    <phoneticPr fontId="1" type="noConversion"/>
  </si>
  <si>
    <t>蜀将伤害+300%</t>
    <phoneticPr fontId="1" type="noConversion"/>
  </si>
  <si>
    <t>吴将伤害+300%</t>
    <phoneticPr fontId="1" type="noConversion"/>
  </si>
  <si>
    <t>群雄伤害+300%</t>
    <phoneticPr fontId="1" type="noConversion"/>
  </si>
  <si>
    <t>神将进击1</t>
  </si>
  <si>
    <t>神将致命2</t>
  </si>
  <si>
    <t>神将猛攻4</t>
  </si>
  <si>
    <t>神将精准2</t>
  </si>
  <si>
    <t>神将守护4</t>
  </si>
  <si>
    <t>神将坚定4</t>
  </si>
  <si>
    <t>神将残暴4</t>
  </si>
  <si>
    <t>神将强命1</t>
  </si>
  <si>
    <t>神将灵动2</t>
  </si>
  <si>
    <t>生命值+14400（突破+1激活）</t>
  </si>
  <si>
    <t>攻击+1200（突破+1激活）</t>
  </si>
  <si>
    <t>神将全体残暴5</t>
  </si>
  <si>
    <t>神将猛攻6</t>
  </si>
  <si>
    <t>神将全体猛攻7</t>
  </si>
  <si>
    <t>神将全体进击8</t>
  </si>
  <si>
    <t>神将致命9</t>
  </si>
  <si>
    <t>神将神威</t>
  </si>
  <si>
    <t>神将全体猛攻5</t>
  </si>
  <si>
    <t>神将全体天命8</t>
  </si>
  <si>
    <t>神将全体残暴9</t>
  </si>
  <si>
    <t>神将全体猛攻6</t>
  </si>
  <si>
    <t>神将全体强命7</t>
  </si>
  <si>
    <t>神将全体猛攻8</t>
  </si>
  <si>
    <t>神将振奋</t>
  </si>
  <si>
    <t>神将天命5</t>
  </si>
  <si>
    <t>神将全体进击6</t>
  </si>
  <si>
    <t>神将守护5</t>
  </si>
  <si>
    <t>神将全体残暴7</t>
  </si>
  <si>
    <t>神将全体灵动5</t>
  </si>
  <si>
    <t>神将全体灵动9</t>
  </si>
  <si>
    <t>神将全体精准7</t>
  </si>
  <si>
    <t>神将全体坚韧9</t>
  </si>
  <si>
    <t>主角20</t>
  </si>
  <si>
    <t>全体坚韧9</t>
  </si>
  <si>
    <t>全体坚定10</t>
  </si>
  <si>
    <t>全体友军防御提高42%（突破+10激活）</t>
  </si>
  <si>
    <t>主角23</t>
  </si>
  <si>
    <t>神将激怒</t>
  </si>
  <si>
    <t>神将全体坚定10</t>
  </si>
  <si>
    <t>魏之精准8</t>
  </si>
  <si>
    <t>所有魏国武将命中率提高25%（突破+8激活）</t>
  </si>
  <si>
    <t>所有蜀国武将伤害提高25%（突破+8激活）</t>
  </si>
  <si>
    <t>全体友军攻击+1650（突破+8激活）</t>
  </si>
  <si>
    <t>神威如狱-开启超合击！攻击+7120（突破+10激活）</t>
  </si>
  <si>
    <t>神将全体天命6</t>
  </si>
  <si>
    <t>全体友军生命提高18%（突破+6激活）</t>
  </si>
  <si>
    <t>神将全体致命7</t>
  </si>
  <si>
    <t>神将全体坚定8</t>
  </si>
  <si>
    <t>神将强命9</t>
  </si>
  <si>
    <t>生命值+72400（突破+9激活）</t>
  </si>
  <si>
    <t>全体友军生命值+16000（突破+7激活）</t>
  </si>
  <si>
    <t>全体友军攻击+1070（突破+6激活）</t>
  </si>
  <si>
    <t>生命提高27%（突破+5激活）</t>
  </si>
  <si>
    <t>神将全体天命5</t>
  </si>
  <si>
    <t>全体友军生命提高13%（突破+5激活）</t>
  </si>
  <si>
    <t>神将全体强命6</t>
  </si>
  <si>
    <t>全体友军生命值+12800（突破+6激活）</t>
  </si>
  <si>
    <t>神将致命8</t>
  </si>
  <si>
    <t>神将全体坚定9</t>
  </si>
  <si>
    <t>全体友军防御提高36%（突破+9激活）</t>
  </si>
  <si>
    <t>神将残暴5</t>
  </si>
  <si>
    <t>神将全体致命6</t>
  </si>
  <si>
    <t>神将全体坚守7</t>
  </si>
  <si>
    <t>全体友军防御+800（突破+7激活）</t>
  </si>
  <si>
    <t>神将全体猛攻9</t>
  </si>
  <si>
    <t>神将全体强命8</t>
  </si>
  <si>
    <t>全体友军生命值+19800（突破+8激活）</t>
  </si>
  <si>
    <t>神将全体进击11</t>
  </si>
  <si>
    <t>全体友军攻击+2770（突破+11激活）</t>
  </si>
  <si>
    <t>神将进击12</t>
  </si>
  <si>
    <t>攻击+9540（突破+12激活）</t>
  </si>
  <si>
    <t>全体强命11</t>
  </si>
  <si>
    <t>全体友军生命值+30000（突破+11激活）</t>
  </si>
  <si>
    <t>进击12</t>
  </si>
  <si>
    <t>攻击+6800（突破+12激活）</t>
  </si>
  <si>
    <t>全体进击11</t>
  </si>
  <si>
    <t>全体友军攻击+2700（突破+11激活）</t>
  </si>
  <si>
    <t>强命12</t>
  </si>
  <si>
    <t>生命值+94000（突破+12激活）</t>
  </si>
  <si>
    <t>全体坚守11</t>
  </si>
  <si>
    <t>全体友军防御+950（突破+11激活）</t>
  </si>
  <si>
    <t>全体残暴11</t>
  </si>
  <si>
    <t>全体守护11</t>
  </si>
  <si>
    <t>全体猛攻11</t>
  </si>
  <si>
    <t>神将强命12</t>
  </si>
  <si>
    <t>生命值+114400（突破+12激活）</t>
  </si>
  <si>
    <t>坚守12</t>
  </si>
  <si>
    <t>防御+2200（突破+12激活）</t>
  </si>
  <si>
    <t>全体致命11</t>
  </si>
  <si>
    <t>致命12</t>
  </si>
  <si>
    <t>神将全体强命11</t>
  </si>
  <si>
    <t>全体友军生命值+33300（突破+11激活）</t>
  </si>
  <si>
    <t>高级朱砂天命</t>
  </si>
  <si>
    <t>荀彧时装天赋1</t>
  </si>
  <si>
    <t>生命提高15%(时装强化40级开启）</t>
  </si>
  <si>
    <t>高级朱砂致命</t>
  </si>
  <si>
    <t>荀彧时装天赋2</t>
  </si>
  <si>
    <t>暴击率提高15%(时装强化80级开启）</t>
  </si>
  <si>
    <t>高级朱砂坚定</t>
  </si>
  <si>
    <t>荀彧时装天赋3</t>
  </si>
  <si>
    <t>防御提高9%(时装强化120级开启）</t>
  </si>
  <si>
    <t>高级朱砂强命</t>
  </si>
  <si>
    <t>荀彧时装天赋4</t>
  </si>
  <si>
    <t>高级朱砂神助</t>
  </si>
  <si>
    <t>荀彧时装天赋5</t>
  </si>
  <si>
    <t>攻击、防御、生命最大值各增加15%(时装强化200级开启）</t>
  </si>
  <si>
    <t>高级卧龙强命</t>
  </si>
  <si>
    <t>诸葛亮时装天赋1</t>
  </si>
  <si>
    <t>生命值+7200(时装强化40级开启）</t>
  </si>
  <si>
    <t>高级卧龙残暴</t>
  </si>
  <si>
    <t>诸葛亮时装天赋2</t>
  </si>
  <si>
    <t>伤害提高15%(时装强化80级开启）</t>
  </si>
  <si>
    <t>高级卧龙致命</t>
  </si>
  <si>
    <t>诸葛亮时装天赋3</t>
  </si>
  <si>
    <t>暴击率提高18%(时装强化120级开启）</t>
  </si>
  <si>
    <t>高级卧龙坚定</t>
  </si>
  <si>
    <t>诸葛亮时装天赋4</t>
  </si>
  <si>
    <t>高级卧龙神助</t>
  </si>
  <si>
    <t>诸葛亮时装天赋5</t>
  </si>
  <si>
    <t>高级猛虎致命</t>
  </si>
  <si>
    <t>孙坚时装天赋1</t>
  </si>
  <si>
    <t>暴击率提高15%(时装强化40级开启）</t>
  </si>
  <si>
    <t>高级猛虎残暴</t>
  </si>
  <si>
    <t>孙坚时装天赋2</t>
  </si>
  <si>
    <t>高级猛虎进击</t>
  </si>
  <si>
    <t>孙坚时装天赋3</t>
  </si>
  <si>
    <t>攻击+900(时装强化120级开启）</t>
  </si>
  <si>
    <t>高级猛虎猛攻</t>
  </si>
  <si>
    <t>孙坚时装天赋4</t>
  </si>
  <si>
    <t>高级猛虎神助</t>
  </si>
  <si>
    <t>孙坚时装天赋5</t>
  </si>
  <si>
    <t>高级霸王进击</t>
  </si>
  <si>
    <t>吕布时装天赋1</t>
  </si>
  <si>
    <t>攻击+600(时装强化40级开启）</t>
  </si>
  <si>
    <t>高级霸王致命</t>
  </si>
  <si>
    <t>吕布时装天赋2</t>
  </si>
  <si>
    <t>高级霸王残暴</t>
  </si>
  <si>
    <t>吕布时装天赋3</t>
  </si>
  <si>
    <t>伤害提高18%(时装强化120级开启）</t>
  </si>
  <si>
    <t>高级霸王猛攻</t>
  </si>
  <si>
    <t>吕布时装天赋4</t>
  </si>
  <si>
    <t>高级霸王神助</t>
  </si>
  <si>
    <t>吕布时装天赋5</t>
  </si>
  <si>
    <t>神将全体致命8</t>
  </si>
  <si>
    <t>全体友军伤害提高23%（突破+11激活）</t>
  </si>
  <si>
    <t>全体友军伤害减免提高23%（突破+11激活）</t>
  </si>
  <si>
    <t>全体友军攻击提高18%（突破+11激活）</t>
  </si>
  <si>
    <t>全体友军暴击率提高23%（突破+11激活）</t>
  </si>
  <si>
    <t>暴击率提高44%（突破+12激活）</t>
  </si>
  <si>
    <t>百战沙场第2关</t>
    <phoneticPr fontId="1" type="noConversion"/>
  </si>
  <si>
    <t>百战沙场第3关</t>
  </si>
  <si>
    <t>百战沙场第4关</t>
  </si>
  <si>
    <t>神将残暴7</t>
  </si>
  <si>
    <t>伤害加成+1%</t>
    <phoneticPr fontId="1" type="noConversion"/>
  </si>
  <si>
    <t>伤害减免+1%</t>
    <phoneticPr fontId="1" type="noConversion"/>
  </si>
  <si>
    <t>跨服夺帅鼓舞</t>
    <phoneticPr fontId="1" type="noConversion"/>
  </si>
  <si>
    <t>伤害加成+0.1%</t>
    <phoneticPr fontId="1" type="noConversion"/>
  </si>
  <si>
    <t>伤害减免+0.1%</t>
    <phoneticPr fontId="1" type="noConversion"/>
  </si>
  <si>
    <t>跨服夺帅鲜花</t>
    <phoneticPr fontId="1" type="noConversion"/>
  </si>
  <si>
    <t>跨服夺帅鸡蛋</t>
    <phoneticPr fontId="1" type="noConversion"/>
  </si>
  <si>
    <t>神将全体坚定6</t>
  </si>
  <si>
    <t>红曹仁</t>
  </si>
  <si>
    <t>神将坚定5</t>
  </si>
  <si>
    <t>神将全体坚韧6</t>
  </si>
  <si>
    <t>神将全体天命7</t>
  </si>
  <si>
    <t>全体友军生命提高24%（突破+7激活）</t>
  </si>
  <si>
    <t>神将强命8</t>
  </si>
  <si>
    <t>生命值+59500（突破+8激活）</t>
  </si>
  <si>
    <t>神将坚守9</t>
  </si>
  <si>
    <t>防御+3600（突破+9激活）</t>
  </si>
  <si>
    <t>神威如狱-开启超合击！生命值+85400（突破+10激活）</t>
  </si>
  <si>
    <t>红夏侯惇</t>
  </si>
  <si>
    <t>神威如狱-开启超合击！攻击提高33%（突破+10激活）</t>
  </si>
  <si>
    <t>红夏侯渊</t>
  </si>
  <si>
    <t>神将天命4</t>
  </si>
  <si>
    <t>生命提高18%（突破+4激活）</t>
  </si>
  <si>
    <t>神将进击8</t>
  </si>
  <si>
    <t>攻击+4960（突破+8激活）</t>
  </si>
  <si>
    <t>神将全体精准9</t>
  </si>
  <si>
    <t>红张辽</t>
  </si>
  <si>
    <t>神将魏之残暴7</t>
  </si>
  <si>
    <t>神将全体残暴8</t>
  </si>
  <si>
    <t>神将残暴9</t>
  </si>
  <si>
    <t>红郭嘉</t>
  </si>
  <si>
    <t>神将坚韧2</t>
  </si>
  <si>
    <t>神将猛攻5</t>
  </si>
  <si>
    <t>神将全体守护8</t>
  </si>
  <si>
    <t>神将天命9</t>
  </si>
  <si>
    <t>生命提高72%（突破+9激活）</t>
  </si>
  <si>
    <t>神将全体坚守11</t>
  </si>
  <si>
    <t>全体友军防御+1630（突破+11激活）</t>
  </si>
  <si>
    <t>红贾诩</t>
  </si>
  <si>
    <t>神将魏之猛攻6</t>
  </si>
  <si>
    <t>神将魏之精准8</t>
  </si>
  <si>
    <t>神威如狱-开启超合击！伤害提高60%（突破+10激活）</t>
  </si>
  <si>
    <t>红司马懿</t>
  </si>
  <si>
    <t>神将致命6</t>
  </si>
  <si>
    <t>神将残暴8</t>
  </si>
  <si>
    <t>神将全体残暴11</t>
  </si>
  <si>
    <t>红张郃</t>
  </si>
  <si>
    <t>神将全体精准6</t>
  </si>
  <si>
    <t>神将魏之强命7</t>
  </si>
  <si>
    <t>所有魏国武将生命值+24100（突破+7激活）</t>
  </si>
  <si>
    <t>神将全体灭吴8</t>
  </si>
  <si>
    <t>神将进击9</t>
  </si>
  <si>
    <t>攻击+6040（突破+9激活）</t>
  </si>
  <si>
    <t>红乐进</t>
  </si>
  <si>
    <t>神将全体残暴6</t>
  </si>
  <si>
    <t>神将坚定7</t>
  </si>
  <si>
    <t>神将魏之振奋</t>
  </si>
  <si>
    <t>红张飞</t>
  </si>
  <si>
    <t>神将蜀之精准7</t>
  </si>
  <si>
    <t>神将坚守12</t>
  </si>
  <si>
    <t>防御+5700（突破+12激活）</t>
  </si>
  <si>
    <t>红赵云</t>
  </si>
  <si>
    <t>神将精准4</t>
  </si>
  <si>
    <t>神将蜀之进击6</t>
  </si>
  <si>
    <t>所有蜀国武将攻击+1600（突破+6激活）</t>
  </si>
  <si>
    <t>红马超</t>
  </si>
  <si>
    <t>红黄忠</t>
  </si>
  <si>
    <t>神将蜀之致命7</t>
  </si>
  <si>
    <t>神将全体灭魏8</t>
  </si>
  <si>
    <t>红魏延</t>
  </si>
  <si>
    <t>神将全体进击7</t>
  </si>
  <si>
    <t>全体友军攻击+1340（突破+7激活）</t>
  </si>
  <si>
    <t>神将全体精准8</t>
  </si>
  <si>
    <t>神将全体守护11</t>
  </si>
  <si>
    <t>红刘备</t>
  </si>
  <si>
    <t>神将全体守护6</t>
  </si>
  <si>
    <t>神将猛攻8</t>
  </si>
  <si>
    <t>神将守护9</t>
  </si>
  <si>
    <t>红庞统</t>
  </si>
  <si>
    <t>神将猛攻9</t>
  </si>
  <si>
    <t>神将全体猛攻11</t>
  </si>
  <si>
    <t>红姜维</t>
  </si>
  <si>
    <t>神将天命8</t>
  </si>
  <si>
    <t>生命提高60%（突破+8激活）</t>
  </si>
  <si>
    <t>神将坚定9</t>
  </si>
  <si>
    <t>神威如狱-开启超合击！防御+4200（突破+10激活）</t>
  </si>
  <si>
    <t>红徐庶</t>
  </si>
  <si>
    <t>神将蜀之强命7</t>
  </si>
  <si>
    <t>所有蜀国武将生命值+24100（突破+7激活）</t>
  </si>
  <si>
    <t>神将蜀之残暴8</t>
  </si>
  <si>
    <t>红孙策</t>
  </si>
  <si>
    <t>神将全体灭蜀8</t>
  </si>
  <si>
    <t>神将全体强命9</t>
  </si>
  <si>
    <t>全体友军生命值+24100（突破+9激活）</t>
  </si>
  <si>
    <t>神威如狱-开启超合击！伤害减免提高60%（突破+10激活）</t>
  </si>
  <si>
    <t>红孙权</t>
  </si>
  <si>
    <t>神将全体灵动7</t>
  </si>
  <si>
    <t>全体友军闪避率提高12%（突破+7激活）</t>
  </si>
  <si>
    <t>红太史慈</t>
  </si>
  <si>
    <t>神将吴之致命7</t>
  </si>
  <si>
    <t>红鲁肃</t>
  </si>
  <si>
    <t>神将全体坚守6</t>
  </si>
  <si>
    <t>全体友军防御+630（突破+6激活）</t>
  </si>
  <si>
    <t>红吕蒙</t>
  </si>
  <si>
    <t>神将吴之精准6</t>
  </si>
  <si>
    <t>红陆逊</t>
  </si>
  <si>
    <t>神将吴之残暴7</t>
  </si>
  <si>
    <t>红甘宁</t>
  </si>
  <si>
    <t>红大乔</t>
  </si>
  <si>
    <t>神将坚守7</t>
  </si>
  <si>
    <t>防御+2400（突破+7激活）</t>
  </si>
  <si>
    <t>神将吴之振奋</t>
  </si>
  <si>
    <t>神将全体致命11</t>
  </si>
  <si>
    <t>神将致命12</t>
  </si>
  <si>
    <t>红小乔</t>
  </si>
  <si>
    <t>神将守护7</t>
  </si>
  <si>
    <t>全体友军生命提高30%（突破+8激活）</t>
  </si>
  <si>
    <t>红袁绍</t>
  </si>
  <si>
    <t>神将群雄振奋</t>
  </si>
  <si>
    <t>红貂蝉</t>
  </si>
  <si>
    <t>神将天命6</t>
  </si>
  <si>
    <t>生命提高36%（突破+6激活）</t>
  </si>
  <si>
    <t>神将全体灵动8</t>
  </si>
  <si>
    <t>红于吉</t>
  </si>
  <si>
    <t>神将全体灵动6</t>
  </si>
  <si>
    <t>神将群雄猛攻7</t>
  </si>
  <si>
    <t>红卢植</t>
  </si>
  <si>
    <t>神将群雄灵动4</t>
  </si>
  <si>
    <t>神将群雄强命7</t>
  </si>
  <si>
    <t>所有群雄武将生命值+24100（突破+7激活）</t>
  </si>
  <si>
    <t>红董卓</t>
  </si>
  <si>
    <t>红华雄</t>
  </si>
  <si>
    <t>红公孙瓒</t>
  </si>
  <si>
    <t>神将群雄致命6</t>
  </si>
  <si>
    <t>红华佗</t>
  </si>
  <si>
    <t>神将坚定6</t>
  </si>
  <si>
    <t>神将全体守护7</t>
  </si>
  <si>
    <t>红张角</t>
  </si>
  <si>
    <t>神将群雄灵动7</t>
  </si>
  <si>
    <t>生命值+85400（突破+10激活）</t>
  </si>
  <si>
    <t>生命提高84%（突破+10激活）</t>
  </si>
  <si>
    <t>攻击+7120（突破+10激活）</t>
  </si>
  <si>
    <t>防御+4200（突破+10激活）</t>
  </si>
  <si>
    <t>全体友军生命值+28400（突破+10激活）</t>
  </si>
  <si>
    <t>全体友军生命提高42%（突破+10激活）</t>
  </si>
  <si>
    <t>生命提高86%（突破+11激活）</t>
    <phoneticPr fontId="1" type="noConversion"/>
  </si>
  <si>
    <t>神将天命11</t>
    <phoneticPr fontId="1" type="noConversion"/>
  </si>
  <si>
    <t>天命11</t>
    <phoneticPr fontId="1" type="noConversion"/>
  </si>
  <si>
    <t>生命提高62%（突破+11激活）</t>
    <phoneticPr fontId="1" type="noConversion"/>
  </si>
  <si>
    <t>全体攻击+200</t>
    <phoneticPr fontId="1" type="noConversion"/>
  </si>
  <si>
    <t>全体生命+10000</t>
    <phoneticPr fontId="1" type="noConversion"/>
  </si>
  <si>
    <t>灵阵图</t>
    <phoneticPr fontId="1" type="noConversion"/>
  </si>
  <si>
    <t>全体命中率+2%</t>
    <phoneticPr fontId="1" type="noConversion"/>
  </si>
  <si>
    <t>全体暴击率+2%</t>
    <phoneticPr fontId="1" type="noConversion"/>
  </si>
  <si>
    <t>全体防御+200</t>
    <phoneticPr fontId="1" type="noConversion"/>
  </si>
  <si>
    <t>对魏国伤害+5%</t>
    <phoneticPr fontId="1" type="noConversion"/>
  </si>
  <si>
    <t>对蜀国伤害+5%</t>
    <phoneticPr fontId="1" type="noConversion"/>
  </si>
  <si>
    <t>对吴国伤害+5%</t>
    <phoneticPr fontId="1" type="noConversion"/>
  </si>
  <si>
    <t>对群国伤害+5%</t>
    <phoneticPr fontId="1" type="noConversion"/>
  </si>
  <si>
    <t>减免受到魏国伤害+5%</t>
    <phoneticPr fontId="1" type="noConversion"/>
  </si>
  <si>
    <t>减免受到蜀国伤害+5%</t>
    <phoneticPr fontId="1" type="noConversion"/>
  </si>
  <si>
    <t>减免受到吴国伤害+5%</t>
    <phoneticPr fontId="1" type="noConversion"/>
  </si>
  <si>
    <t>减免受到群国伤害+5%</t>
    <phoneticPr fontId="1" type="noConversion"/>
  </si>
  <si>
    <t>神将进击13</t>
  </si>
  <si>
    <t>神将进击14</t>
  </si>
  <si>
    <t>神将进击15</t>
  </si>
  <si>
    <t>橙进击</t>
    <phoneticPr fontId="1" type="noConversion"/>
  </si>
  <si>
    <t>进击13</t>
  </si>
  <si>
    <t>进击14</t>
  </si>
  <si>
    <t>进击15</t>
  </si>
  <si>
    <t>坚定13</t>
  </si>
  <si>
    <t>橙坚定</t>
  </si>
  <si>
    <t>坚定14</t>
    <phoneticPr fontId="1" type="noConversion"/>
  </si>
  <si>
    <t>坚定15</t>
    <phoneticPr fontId="1" type="noConversion"/>
  </si>
  <si>
    <t>神将强命1</t>
    <phoneticPr fontId="1" type="noConversion"/>
  </si>
  <si>
    <t>强命13</t>
    <phoneticPr fontId="1" type="noConversion"/>
  </si>
  <si>
    <t>强命14</t>
  </si>
  <si>
    <t>强命15</t>
  </si>
  <si>
    <t>橙强命</t>
    <phoneticPr fontId="1" type="noConversion"/>
  </si>
  <si>
    <t>攻击+8500（突破+13激活）</t>
  </si>
  <si>
    <t>攻击+10000（突破+14激活）</t>
  </si>
  <si>
    <t>攻击+12000（突破+15激活）</t>
  </si>
  <si>
    <t>防御提高36%（突破+6激活）</t>
    <phoneticPr fontId="1" type="noConversion"/>
  </si>
  <si>
    <t>防御+3000（突破+13激活）</t>
  </si>
  <si>
    <t>防御+4000（突破+14激活）</t>
  </si>
  <si>
    <t>防御+5000（突破+15激活）</t>
  </si>
  <si>
    <t>生命值+112000（突破+13激活）</t>
  </si>
  <si>
    <t>生命值+130000（突破+14激活）</t>
  </si>
  <si>
    <t>生命值+148000（突破+15激活）</t>
  </si>
  <si>
    <t>全体进击13</t>
  </si>
  <si>
    <t>全体进击14</t>
  </si>
  <si>
    <t>全体进击15</t>
  </si>
  <si>
    <t>全体坚定13</t>
  </si>
  <si>
    <t>全体坚定14</t>
  </si>
  <si>
    <t>全体坚定15</t>
  </si>
  <si>
    <t>全体强命13</t>
  </si>
  <si>
    <t>全体强命14</t>
  </si>
  <si>
    <t>全体强命15</t>
  </si>
  <si>
    <t>全体友军攻击+3900（突破+13激活）</t>
    <phoneticPr fontId="1" type="noConversion"/>
  </si>
  <si>
    <t>全体友军攻击+4800（突破+14激活）</t>
    <phoneticPr fontId="1" type="noConversion"/>
  </si>
  <si>
    <t>全体友军攻击+5500（突破+15激活）</t>
    <phoneticPr fontId="1" type="noConversion"/>
  </si>
  <si>
    <t>全体友军防御+1500（突破+13激活）</t>
    <phoneticPr fontId="1" type="noConversion"/>
  </si>
  <si>
    <t>全体友军防御+2000（突破+14激活）</t>
    <phoneticPr fontId="1" type="noConversion"/>
  </si>
  <si>
    <t>全体友军防御+2500（突破+15激活）</t>
    <phoneticPr fontId="1" type="noConversion"/>
  </si>
  <si>
    <t>全体友军生命值+40000（突破+13激活）</t>
    <phoneticPr fontId="1" type="noConversion"/>
  </si>
  <si>
    <t>全体友军生命值+45000（突破+14激活）</t>
    <phoneticPr fontId="1" type="noConversion"/>
  </si>
  <si>
    <t>红进击</t>
  </si>
  <si>
    <t>红坚定</t>
  </si>
  <si>
    <t>红强命</t>
  </si>
  <si>
    <t>神将坚定13</t>
  </si>
  <si>
    <t>神将坚定14</t>
  </si>
  <si>
    <t>神将坚定15</t>
  </si>
  <si>
    <t>神将强命13</t>
  </si>
  <si>
    <t>神将强命14</t>
  </si>
  <si>
    <t>神将强命15</t>
  </si>
  <si>
    <t>神将全体进击13</t>
  </si>
  <si>
    <t>神将全体进击14</t>
  </si>
  <si>
    <t>神将全体进击15</t>
  </si>
  <si>
    <t>神将全体坚定13</t>
  </si>
  <si>
    <t>神将全体坚定14</t>
  </si>
  <si>
    <t>神将全体坚定15</t>
  </si>
  <si>
    <t>神将全体强命13</t>
  </si>
  <si>
    <t>神将全体强命14</t>
  </si>
  <si>
    <t>神将全体强命15</t>
  </si>
  <si>
    <t>攻击+12000（突破+13激活）</t>
  </si>
  <si>
    <t>攻击+14000（突破+14激活）</t>
  </si>
  <si>
    <t>攻击+16800（突破+15激活）</t>
  </si>
  <si>
    <t>防御+7500（突破+13激活）</t>
  </si>
  <si>
    <t>防御+10000（突破+14激活）</t>
  </si>
  <si>
    <t>防御+12500（突破+15激活）</t>
  </si>
  <si>
    <t>生命值+136000（突破+13激活）</t>
  </si>
  <si>
    <t>生命值+158000（突破+14激活）</t>
  </si>
  <si>
    <t>生命值+180000（突破+15激活）</t>
  </si>
  <si>
    <t>全体友军攻击+4000（突破+13激活）</t>
  </si>
  <si>
    <t>全体友军攻击+5000（突破+14激活）</t>
  </si>
  <si>
    <t>全体友军攻击+5700（突破+15激活）</t>
  </si>
  <si>
    <t>全体友军防御+2600（突破+13激活）</t>
  </si>
  <si>
    <t>全体友军防御+3500（突破+14激活）</t>
  </si>
  <si>
    <t>全体友军防御+4300（突破+15激活）</t>
  </si>
  <si>
    <t>全体友军生命值+43500（突破+13激活）</t>
  </si>
  <si>
    <t>全体友军生命值+49000（突破+14激活）</t>
  </si>
  <si>
    <t>全体友军生命值+54600（突破+15激活）</t>
  </si>
  <si>
    <t>神将坚韧2</t>
    <phoneticPr fontId="1" type="noConversion"/>
  </si>
  <si>
    <t>全体友军生命值+50000（突破+15激活）</t>
    <phoneticPr fontId="1" type="noConversion"/>
  </si>
  <si>
    <t>高级南蛮全体致命</t>
    <phoneticPr fontId="1" type="noConversion"/>
  </si>
  <si>
    <t>孟获时装天赋6</t>
    <phoneticPr fontId="1" type="noConversion"/>
  </si>
  <si>
    <t>高级南蛮全体神助</t>
    <phoneticPr fontId="1" type="noConversion"/>
  </si>
  <si>
    <t>孟获时装天赋7</t>
    <phoneticPr fontId="1" type="noConversion"/>
  </si>
  <si>
    <t>南蛮全体闪避</t>
    <phoneticPr fontId="1" type="noConversion"/>
  </si>
  <si>
    <t>祝融时装天赋6</t>
    <phoneticPr fontId="1" type="noConversion"/>
  </si>
  <si>
    <t>南蛮全体神助</t>
    <phoneticPr fontId="1" type="noConversion"/>
  </si>
  <si>
    <t>祝融时装天赋7</t>
    <phoneticPr fontId="1" type="noConversion"/>
  </si>
  <si>
    <t>高级凌云全体残暴</t>
    <phoneticPr fontId="1" type="noConversion"/>
  </si>
  <si>
    <t>太史慈时装天赋6</t>
    <phoneticPr fontId="1" type="noConversion"/>
  </si>
  <si>
    <t>高级凌云全体神助</t>
    <phoneticPr fontId="1" type="noConversion"/>
  </si>
  <si>
    <t>太史慈时装天赋7</t>
    <phoneticPr fontId="1" type="noConversion"/>
  </si>
  <si>
    <t>凌云全体守护</t>
    <phoneticPr fontId="1" type="noConversion"/>
  </si>
  <si>
    <t>孙策时装天赋6</t>
    <phoneticPr fontId="1" type="noConversion"/>
  </si>
  <si>
    <t>凌云全体神助</t>
    <phoneticPr fontId="1" type="noConversion"/>
  </si>
  <si>
    <t>孙策时装天赋7</t>
    <phoneticPr fontId="1" type="noConversion"/>
  </si>
  <si>
    <t>高级破军全体残暴</t>
    <phoneticPr fontId="1" type="noConversion"/>
  </si>
  <si>
    <t>张辽时装天赋6</t>
    <phoneticPr fontId="1" type="noConversion"/>
  </si>
  <si>
    <t>高级破军全体神助</t>
    <phoneticPr fontId="1" type="noConversion"/>
  </si>
  <si>
    <t>张辽时装天赋7</t>
    <phoneticPr fontId="1" type="noConversion"/>
  </si>
  <si>
    <t>破军全体强命</t>
    <phoneticPr fontId="1" type="noConversion"/>
  </si>
  <si>
    <t>张郃时装天赋6</t>
    <phoneticPr fontId="1" type="noConversion"/>
  </si>
  <si>
    <t>破军全体神助</t>
    <phoneticPr fontId="1" type="noConversion"/>
  </si>
  <si>
    <t>张郃时装天赋7</t>
    <phoneticPr fontId="1" type="noConversion"/>
  </si>
  <si>
    <t>高级忠勇全体致命</t>
    <phoneticPr fontId="1" type="noConversion"/>
  </si>
  <si>
    <t>赵云时装天赋6</t>
    <phoneticPr fontId="1" type="noConversion"/>
  </si>
  <si>
    <t>高级忠勇全体神助</t>
    <phoneticPr fontId="1" type="noConversion"/>
  </si>
  <si>
    <t>赵云时装天赋7</t>
    <phoneticPr fontId="1" type="noConversion"/>
  </si>
  <si>
    <t>忠勇全体残暴</t>
    <phoneticPr fontId="1" type="noConversion"/>
  </si>
  <si>
    <t>黄忠时装天赋6</t>
    <phoneticPr fontId="1" type="noConversion"/>
  </si>
  <si>
    <t>忠勇全体神助</t>
    <phoneticPr fontId="1" type="noConversion"/>
  </si>
  <si>
    <t>黄忠时装天赋7</t>
    <phoneticPr fontId="1" type="noConversion"/>
  </si>
  <si>
    <t>高级太平全体残暴</t>
    <phoneticPr fontId="1" type="noConversion"/>
  </si>
  <si>
    <t>张角时装天赋6</t>
    <phoneticPr fontId="1" type="noConversion"/>
  </si>
  <si>
    <t>高级天平神助</t>
    <phoneticPr fontId="1" type="noConversion"/>
  </si>
  <si>
    <t>张角时装天赋7</t>
    <phoneticPr fontId="1" type="noConversion"/>
  </si>
  <si>
    <t>太平全体残暴</t>
    <phoneticPr fontId="1" type="noConversion"/>
  </si>
  <si>
    <t>于吉时装天赋6</t>
    <phoneticPr fontId="1" type="noConversion"/>
  </si>
  <si>
    <t>太平全体神助</t>
    <phoneticPr fontId="1" type="noConversion"/>
  </si>
  <si>
    <t>于吉时装天赋7</t>
    <phoneticPr fontId="1" type="noConversion"/>
  </si>
  <si>
    <t>高级红妆全体残暴</t>
    <phoneticPr fontId="1" type="noConversion"/>
  </si>
  <si>
    <t>蔡文姬时装天赋6</t>
    <phoneticPr fontId="1" type="noConversion"/>
  </si>
  <si>
    <t>高级红妆全体神助</t>
    <phoneticPr fontId="1" type="noConversion"/>
  </si>
  <si>
    <t>蔡文姬时装天赋7</t>
    <phoneticPr fontId="1" type="noConversion"/>
  </si>
  <si>
    <t>红妆全体守护</t>
    <phoneticPr fontId="1" type="noConversion"/>
  </si>
  <si>
    <t>黄月英时装天赋6</t>
    <phoneticPr fontId="1" type="noConversion"/>
  </si>
  <si>
    <t>红妆全体神助</t>
    <phoneticPr fontId="1" type="noConversion"/>
  </si>
  <si>
    <t>黄月英时装天赋7</t>
    <phoneticPr fontId="1" type="noConversion"/>
  </si>
  <si>
    <t>高级朱砂全体坚定</t>
    <phoneticPr fontId="1" type="noConversion"/>
  </si>
  <si>
    <t>荀彧时装天赋6</t>
    <phoneticPr fontId="1" type="noConversion"/>
  </si>
  <si>
    <t>高级朱砂全体神助</t>
    <phoneticPr fontId="1" type="noConversion"/>
  </si>
  <si>
    <t>荀彧时装天赋7</t>
    <phoneticPr fontId="1" type="noConversion"/>
  </si>
  <si>
    <t>高级卧龙全体致命</t>
    <phoneticPr fontId="1" type="noConversion"/>
  </si>
  <si>
    <t>诸葛亮时装天赋6</t>
    <phoneticPr fontId="1" type="noConversion"/>
  </si>
  <si>
    <t>高级卧龙全体神助</t>
    <phoneticPr fontId="1" type="noConversion"/>
  </si>
  <si>
    <t>诸葛亮时装天赋7</t>
    <phoneticPr fontId="1" type="noConversion"/>
  </si>
  <si>
    <t>高级猛虎全体进击</t>
    <phoneticPr fontId="1" type="noConversion"/>
  </si>
  <si>
    <t>孙坚时装天赋6</t>
    <phoneticPr fontId="1" type="noConversion"/>
  </si>
  <si>
    <t>高级猛虎全体神助</t>
    <phoneticPr fontId="1" type="noConversion"/>
  </si>
  <si>
    <t>孙坚时装天赋7</t>
    <phoneticPr fontId="1" type="noConversion"/>
  </si>
  <si>
    <t>高级霸王全体残暴</t>
    <phoneticPr fontId="1" type="noConversion"/>
  </si>
  <si>
    <t>吕布时装天赋6</t>
    <phoneticPr fontId="1" type="noConversion"/>
  </si>
  <si>
    <t>高级霸王全体神助</t>
    <phoneticPr fontId="1" type="noConversion"/>
  </si>
  <si>
    <t>吕布时装天赋7</t>
    <phoneticPr fontId="1" type="noConversion"/>
  </si>
  <si>
    <t>全体武将暴击率提高4%（240级开启）</t>
  </si>
  <si>
    <t>全体武将攻击、防御、生命最大值各增加2%（300级开启）</t>
  </si>
  <si>
    <t>全体武将闪避提高4%（240级开启）</t>
  </si>
  <si>
    <t>全体武将攻击、防御、生命最大值各增加1%（300级开启）</t>
  </si>
  <si>
    <t>全体武将伤害提高7%（240级开启）</t>
  </si>
  <si>
    <t>全体武将攻击、防御、生命最大值各增加4%（300级开启）</t>
  </si>
  <si>
    <t>全体武将伤害减免提高6%（240级开启）</t>
  </si>
  <si>
    <t>全体武将攻击、防御、生命最大值各增加3%（300级开启）</t>
  </si>
  <si>
    <t>全体武将生命值+8000（240级开启）</t>
  </si>
  <si>
    <t>全体武将暴击率提高7%（240级开启）</t>
  </si>
  <si>
    <t>全体武将伤害提高6%（240级开启）</t>
  </si>
  <si>
    <t>全体武将攻击、防御、生命最大值各增加6%（300级开启）</t>
  </si>
  <si>
    <t>主角用</t>
    <phoneticPr fontId="1" type="noConversion"/>
  </si>
  <si>
    <t>开启合击技，生命值+3860！(时装强化160级开启）</t>
    <phoneticPr fontId="1" type="noConversion"/>
  </si>
  <si>
    <t>开启合击技，攻击+720！(时装强化160级开启）</t>
    <phoneticPr fontId="1" type="noConversion"/>
  </si>
  <si>
    <t>开启合击技，生命值+8690！(时装强化160级开启）</t>
    <phoneticPr fontId="1" type="noConversion"/>
  </si>
  <si>
    <t>开启合击技，伤害提高11%！(时装强化160级开启）</t>
    <phoneticPr fontId="1" type="noConversion"/>
  </si>
  <si>
    <t>开启合击技，生命提高4%！(时装强化160级开启）</t>
    <phoneticPr fontId="1" type="noConversion"/>
  </si>
  <si>
    <t>开启合击技，防御+430！(时装强化160级开启）</t>
    <phoneticPr fontId="1" type="noConversion"/>
  </si>
  <si>
    <t>开启合击技，伤害减免提高8%！(时装强化160级开启）</t>
    <phoneticPr fontId="1" type="noConversion"/>
  </si>
  <si>
    <t>开启合击技，生命值+18120！(时装强化160级开启）</t>
    <phoneticPr fontId="1" type="noConversion"/>
  </si>
  <si>
    <t>开启合击技，防御提高12%！(时装强化160级开启）</t>
    <phoneticPr fontId="1" type="noConversion"/>
  </si>
  <si>
    <t>开启合击技，攻击提高24%！(时装强化160级开启）</t>
    <phoneticPr fontId="1" type="noConversion"/>
  </si>
  <si>
    <t>开启超合击,全体武将攻击+1180！（240级开启）</t>
    <phoneticPr fontId="1" type="noConversion"/>
  </si>
  <si>
    <t>开启超合击,全体武将防御提高8%！（240级开启）</t>
    <phoneticPr fontId="1" type="noConversion"/>
  </si>
  <si>
    <t>开启超合击,全体武将暴击率提高10%！（240级开启）</t>
    <phoneticPr fontId="1" type="noConversion"/>
  </si>
  <si>
    <t>开启超合击,全体武将伤害提高10%！（240级开启）</t>
    <phoneticPr fontId="1" type="noConversion"/>
  </si>
  <si>
    <t>开启合击技，防御+190！(时装强化160级开启）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</si>
</sst>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8" borderId="0" xfId="0" applyFill="1">
      <alignment vertical="center"/>
    </xf>
    <xf numFmtId="0" fontId="9" fillId="6" borderId="0" xfId="0" applyFont="1" applyFill="1">
      <alignment vertical="center"/>
    </xf>
    <xf numFmtId="0" fontId="0" fillId="6" borderId="0" xfId="0" applyFill="1">
      <alignment vertical="center"/>
    </xf>
    <xf numFmtId="0" fontId="9" fillId="0" borderId="0" xfId="0" applyFont="1">
      <alignment vertical="center"/>
    </xf>
    <xf numFmtId="0" fontId="9" fillId="8" borderId="0" xfId="0" applyFont="1" applyFill="1">
      <alignment vertical="center"/>
    </xf>
    <xf numFmtId="0" fontId="0" fillId="7" borderId="0" xfId="0" applyFill="1">
      <alignment vertical="center"/>
    </xf>
    <xf numFmtId="0" fontId="5" fillId="0" borderId="0" xfId="0" applyFon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</cellXfs>
  <cellStyles count="1">
    <cellStyle name="常规" xfId="0" builtinId="0"/>
  </cellStyles>
  <dxfs count="1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game/docs/&#31574;&#21010;&#25991;&#26723;/&#19977;&#22269;&#33521;&#38596;&#31574;&#21010;&#25991;&#26723;/&#25968;&#20540;&#35774;&#35745;/&#25216;&#33021;&#19982;&#22825;&#36171;&#35774;&#35745;_2014.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客户端UI及逻辑"/>
      <sheetName val="美术需求"/>
      <sheetName val="需求数据表"/>
      <sheetName val="技能设计"/>
      <sheetName val="技能基础"/>
      <sheetName val="值基础"/>
      <sheetName val="技能填表"/>
      <sheetName val="buff填表"/>
      <sheetName val="合击填表"/>
      <sheetName val="武将填表"/>
      <sheetName val="技能实现"/>
      <sheetName val="buff实现"/>
      <sheetName val="天赋设计"/>
      <sheetName val="天赋基础"/>
      <sheetName val="天赋填表"/>
      <sheetName val="武将天赋填表"/>
      <sheetName val="天赋实现"/>
      <sheetName val="血战怪"/>
      <sheetName val="血战怪基础"/>
      <sheetName val="主线标准"/>
      <sheetName val="怒气规划"/>
      <sheetName val="技能整理"/>
      <sheetName val="武将动画"/>
      <sheetName val="方向"/>
      <sheetName val="技能逻辑"/>
      <sheetName val="天赋逻辑"/>
      <sheetName val="原技能"/>
      <sheetName val="放三技能"/>
      <sheetName val="放三天赋"/>
      <sheetName val="怪技基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B4">
            <v>1</v>
          </cell>
          <cell r="C4">
            <v>1</v>
          </cell>
          <cell r="G4" t="str">
            <v>精准</v>
          </cell>
          <cell r="H4">
            <v>100</v>
          </cell>
          <cell r="I4">
            <v>100</v>
          </cell>
          <cell r="J4">
            <v>100</v>
          </cell>
          <cell r="K4">
            <v>120</v>
          </cell>
          <cell r="L4">
            <v>150</v>
          </cell>
          <cell r="M4">
            <v>180</v>
          </cell>
          <cell r="N4">
            <v>250</v>
          </cell>
          <cell r="O4">
            <v>300</v>
          </cell>
        </row>
        <row r="5">
          <cell r="B5">
            <v>1</v>
          </cell>
          <cell r="C5">
            <v>2</v>
          </cell>
          <cell r="G5" t="str">
            <v>全体精准</v>
          </cell>
          <cell r="H5">
            <v>50</v>
          </cell>
          <cell r="I5">
            <v>50</v>
          </cell>
          <cell r="J5">
            <v>50</v>
          </cell>
          <cell r="K5">
            <v>60</v>
          </cell>
          <cell r="L5">
            <v>70</v>
          </cell>
          <cell r="M5">
            <v>80</v>
          </cell>
          <cell r="N5">
            <v>120</v>
          </cell>
          <cell r="O5">
            <v>150</v>
          </cell>
        </row>
        <row r="6">
          <cell r="B6">
            <v>1</v>
          </cell>
          <cell r="C6">
            <v>3</v>
          </cell>
          <cell r="G6" t="str">
            <v>魏之精准</v>
          </cell>
          <cell r="H6">
            <v>80</v>
          </cell>
          <cell r="I6">
            <v>80</v>
          </cell>
          <cell r="J6">
            <v>80</v>
          </cell>
          <cell r="K6">
            <v>100</v>
          </cell>
          <cell r="L6">
            <v>120</v>
          </cell>
          <cell r="M6">
            <v>150</v>
          </cell>
          <cell r="N6">
            <v>200</v>
          </cell>
          <cell r="O6">
            <v>250</v>
          </cell>
        </row>
        <row r="7">
          <cell r="B7">
            <v>1</v>
          </cell>
          <cell r="C7">
            <v>4</v>
          </cell>
          <cell r="G7" t="str">
            <v>蜀之精准</v>
          </cell>
          <cell r="H7">
            <v>80</v>
          </cell>
          <cell r="I7">
            <v>80</v>
          </cell>
          <cell r="J7">
            <v>80</v>
          </cell>
          <cell r="K7">
            <v>100</v>
          </cell>
          <cell r="L7">
            <v>120</v>
          </cell>
          <cell r="M7">
            <v>150</v>
          </cell>
          <cell r="N7">
            <v>200</v>
          </cell>
          <cell r="O7">
            <v>250</v>
          </cell>
        </row>
        <row r="8">
          <cell r="B8">
            <v>1</v>
          </cell>
          <cell r="C8">
            <v>5</v>
          </cell>
          <cell r="G8" t="str">
            <v>吴之精准</v>
          </cell>
          <cell r="H8">
            <v>80</v>
          </cell>
          <cell r="I8">
            <v>80</v>
          </cell>
          <cell r="J8">
            <v>80</v>
          </cell>
          <cell r="K8">
            <v>100</v>
          </cell>
          <cell r="L8">
            <v>120</v>
          </cell>
          <cell r="M8">
            <v>150</v>
          </cell>
          <cell r="N8">
            <v>200</v>
          </cell>
          <cell r="O8">
            <v>250</v>
          </cell>
        </row>
        <row r="9">
          <cell r="B9">
            <v>1</v>
          </cell>
          <cell r="C9">
            <v>6</v>
          </cell>
          <cell r="G9" t="str">
            <v>群雄精准</v>
          </cell>
          <cell r="H9">
            <v>80</v>
          </cell>
          <cell r="I9">
            <v>80</v>
          </cell>
          <cell r="J9">
            <v>80</v>
          </cell>
          <cell r="K9">
            <v>100</v>
          </cell>
          <cell r="L9">
            <v>120</v>
          </cell>
          <cell r="M9">
            <v>150</v>
          </cell>
          <cell r="N9">
            <v>200</v>
          </cell>
          <cell r="O9">
            <v>250</v>
          </cell>
        </row>
        <row r="10">
          <cell r="B10">
            <v>2</v>
          </cell>
          <cell r="C10">
            <v>1</v>
          </cell>
          <cell r="G10" t="str">
            <v>灵动</v>
          </cell>
          <cell r="H10">
            <v>100</v>
          </cell>
          <cell r="I10">
            <v>100</v>
          </cell>
          <cell r="J10">
            <v>100</v>
          </cell>
          <cell r="K10">
            <v>120</v>
          </cell>
          <cell r="L10">
            <v>150</v>
          </cell>
          <cell r="M10">
            <v>180</v>
          </cell>
          <cell r="N10">
            <v>250</v>
          </cell>
          <cell r="O10">
            <v>300</v>
          </cell>
        </row>
        <row r="11">
          <cell r="B11">
            <v>2</v>
          </cell>
          <cell r="C11">
            <v>2</v>
          </cell>
          <cell r="G11" t="str">
            <v>全体灵动</v>
          </cell>
          <cell r="H11">
            <v>50</v>
          </cell>
          <cell r="I11">
            <v>50</v>
          </cell>
          <cell r="J11">
            <v>50</v>
          </cell>
          <cell r="K11">
            <v>60</v>
          </cell>
          <cell r="L11">
            <v>70</v>
          </cell>
          <cell r="M11">
            <v>80</v>
          </cell>
          <cell r="N11">
            <v>120</v>
          </cell>
          <cell r="O11">
            <v>150</v>
          </cell>
        </row>
        <row r="12">
          <cell r="B12">
            <v>2</v>
          </cell>
          <cell r="C12">
            <v>3</v>
          </cell>
          <cell r="G12" t="str">
            <v>魏之灵动</v>
          </cell>
          <cell r="H12">
            <v>80</v>
          </cell>
          <cell r="I12">
            <v>80</v>
          </cell>
          <cell r="J12">
            <v>80</v>
          </cell>
          <cell r="K12">
            <v>100</v>
          </cell>
          <cell r="L12">
            <v>120</v>
          </cell>
          <cell r="M12">
            <v>150</v>
          </cell>
          <cell r="N12">
            <v>200</v>
          </cell>
          <cell r="O12">
            <v>250</v>
          </cell>
        </row>
        <row r="13">
          <cell r="B13">
            <v>2</v>
          </cell>
          <cell r="C13">
            <v>4</v>
          </cell>
          <cell r="G13" t="str">
            <v>蜀之灵动</v>
          </cell>
          <cell r="H13">
            <v>80</v>
          </cell>
          <cell r="I13">
            <v>80</v>
          </cell>
          <cell r="J13">
            <v>80</v>
          </cell>
          <cell r="K13">
            <v>100</v>
          </cell>
          <cell r="L13">
            <v>120</v>
          </cell>
          <cell r="M13">
            <v>150</v>
          </cell>
          <cell r="N13">
            <v>200</v>
          </cell>
          <cell r="O13">
            <v>250</v>
          </cell>
        </row>
        <row r="14">
          <cell r="B14">
            <v>2</v>
          </cell>
          <cell r="C14">
            <v>5</v>
          </cell>
          <cell r="G14" t="str">
            <v>吴之灵动</v>
          </cell>
          <cell r="H14">
            <v>80</v>
          </cell>
          <cell r="I14">
            <v>80</v>
          </cell>
          <cell r="J14">
            <v>80</v>
          </cell>
          <cell r="K14">
            <v>100</v>
          </cell>
          <cell r="L14">
            <v>120</v>
          </cell>
          <cell r="M14">
            <v>150</v>
          </cell>
          <cell r="N14">
            <v>200</v>
          </cell>
          <cell r="O14">
            <v>250</v>
          </cell>
        </row>
        <row r="15">
          <cell r="B15">
            <v>2</v>
          </cell>
          <cell r="C15">
            <v>6</v>
          </cell>
          <cell r="G15" t="str">
            <v>群雄灵动</v>
          </cell>
          <cell r="H15">
            <v>80</v>
          </cell>
          <cell r="I15">
            <v>80</v>
          </cell>
          <cell r="J15">
            <v>80</v>
          </cell>
          <cell r="K15">
            <v>100</v>
          </cell>
          <cell r="L15">
            <v>120</v>
          </cell>
          <cell r="M15">
            <v>150</v>
          </cell>
          <cell r="N15">
            <v>200</v>
          </cell>
          <cell r="O15">
            <v>250</v>
          </cell>
        </row>
        <row r="16">
          <cell r="B16">
            <v>3</v>
          </cell>
          <cell r="C16">
            <v>1</v>
          </cell>
          <cell r="G16" t="str">
            <v>致命</v>
          </cell>
          <cell r="H16">
            <v>100</v>
          </cell>
          <cell r="I16">
            <v>100</v>
          </cell>
          <cell r="J16">
            <v>100</v>
          </cell>
          <cell r="K16">
            <v>120</v>
          </cell>
          <cell r="L16">
            <v>150</v>
          </cell>
          <cell r="M16">
            <v>180</v>
          </cell>
          <cell r="N16">
            <v>250</v>
          </cell>
          <cell r="O16">
            <v>300</v>
          </cell>
        </row>
        <row r="17">
          <cell r="B17">
            <v>3</v>
          </cell>
          <cell r="C17">
            <v>2</v>
          </cell>
          <cell r="G17" t="str">
            <v>全体致命</v>
          </cell>
          <cell r="H17">
            <v>50</v>
          </cell>
          <cell r="I17">
            <v>50</v>
          </cell>
          <cell r="J17">
            <v>50</v>
          </cell>
          <cell r="K17">
            <v>60</v>
          </cell>
          <cell r="L17">
            <v>70</v>
          </cell>
          <cell r="M17">
            <v>80</v>
          </cell>
          <cell r="N17">
            <v>120</v>
          </cell>
          <cell r="O17">
            <v>150</v>
          </cell>
        </row>
        <row r="18">
          <cell r="B18">
            <v>3</v>
          </cell>
          <cell r="C18">
            <v>3</v>
          </cell>
          <cell r="G18" t="str">
            <v>魏之致命</v>
          </cell>
          <cell r="H18">
            <v>80</v>
          </cell>
          <cell r="I18">
            <v>80</v>
          </cell>
          <cell r="J18">
            <v>80</v>
          </cell>
          <cell r="K18">
            <v>100</v>
          </cell>
          <cell r="L18">
            <v>120</v>
          </cell>
          <cell r="M18">
            <v>150</v>
          </cell>
          <cell r="N18">
            <v>200</v>
          </cell>
          <cell r="O18">
            <v>250</v>
          </cell>
        </row>
        <row r="19">
          <cell r="B19">
            <v>3</v>
          </cell>
          <cell r="C19">
            <v>4</v>
          </cell>
          <cell r="G19" t="str">
            <v>蜀之致命</v>
          </cell>
          <cell r="H19">
            <v>80</v>
          </cell>
          <cell r="I19">
            <v>80</v>
          </cell>
          <cell r="J19">
            <v>80</v>
          </cell>
          <cell r="K19">
            <v>100</v>
          </cell>
          <cell r="L19">
            <v>120</v>
          </cell>
          <cell r="M19">
            <v>150</v>
          </cell>
          <cell r="N19">
            <v>200</v>
          </cell>
          <cell r="O19">
            <v>250</v>
          </cell>
        </row>
        <row r="20">
          <cell r="B20">
            <v>3</v>
          </cell>
          <cell r="C20">
            <v>5</v>
          </cell>
          <cell r="G20" t="str">
            <v>吴之致命</v>
          </cell>
          <cell r="H20">
            <v>80</v>
          </cell>
          <cell r="I20">
            <v>80</v>
          </cell>
          <cell r="J20">
            <v>80</v>
          </cell>
          <cell r="K20">
            <v>100</v>
          </cell>
          <cell r="L20">
            <v>120</v>
          </cell>
          <cell r="M20">
            <v>150</v>
          </cell>
          <cell r="N20">
            <v>200</v>
          </cell>
          <cell r="O20">
            <v>250</v>
          </cell>
        </row>
        <row r="21">
          <cell r="B21">
            <v>3</v>
          </cell>
          <cell r="C21">
            <v>6</v>
          </cell>
          <cell r="G21" t="str">
            <v>群雄致命</v>
          </cell>
          <cell r="H21">
            <v>80</v>
          </cell>
          <cell r="I21">
            <v>80</v>
          </cell>
          <cell r="J21">
            <v>80</v>
          </cell>
          <cell r="K21">
            <v>100</v>
          </cell>
          <cell r="L21">
            <v>120</v>
          </cell>
          <cell r="M21">
            <v>150</v>
          </cell>
          <cell r="N21">
            <v>200</v>
          </cell>
          <cell r="O21">
            <v>250</v>
          </cell>
        </row>
        <row r="22">
          <cell r="B22">
            <v>4</v>
          </cell>
          <cell r="C22">
            <v>1</v>
          </cell>
          <cell r="G22" t="str">
            <v>坚韧</v>
          </cell>
          <cell r="H22">
            <v>100</v>
          </cell>
          <cell r="I22">
            <v>100</v>
          </cell>
          <cell r="J22">
            <v>100</v>
          </cell>
          <cell r="K22">
            <v>150</v>
          </cell>
          <cell r="L22">
            <v>200</v>
          </cell>
          <cell r="M22">
            <v>250</v>
          </cell>
          <cell r="N22">
            <v>300</v>
          </cell>
          <cell r="O22">
            <v>400</v>
          </cell>
        </row>
        <row r="23">
          <cell r="B23">
            <v>4</v>
          </cell>
          <cell r="C23">
            <v>2</v>
          </cell>
          <cell r="G23" t="str">
            <v>全体坚韧</v>
          </cell>
          <cell r="H23">
            <v>50</v>
          </cell>
          <cell r="I23">
            <v>50</v>
          </cell>
          <cell r="J23">
            <v>50</v>
          </cell>
          <cell r="K23">
            <v>50</v>
          </cell>
          <cell r="L23">
            <v>70</v>
          </cell>
          <cell r="M23">
            <v>90</v>
          </cell>
          <cell r="N23">
            <v>120</v>
          </cell>
          <cell r="O23">
            <v>150</v>
          </cell>
        </row>
        <row r="24">
          <cell r="B24">
            <v>4</v>
          </cell>
          <cell r="C24">
            <v>3</v>
          </cell>
          <cell r="G24" t="str">
            <v>魏之坚韧</v>
          </cell>
          <cell r="H24">
            <v>80</v>
          </cell>
          <cell r="I24">
            <v>80</v>
          </cell>
          <cell r="J24">
            <v>80</v>
          </cell>
          <cell r="K24">
            <v>100</v>
          </cell>
          <cell r="L24">
            <v>120</v>
          </cell>
          <cell r="M24">
            <v>150</v>
          </cell>
          <cell r="N24">
            <v>180</v>
          </cell>
          <cell r="O24">
            <v>250</v>
          </cell>
        </row>
        <row r="25">
          <cell r="B25">
            <v>4</v>
          </cell>
          <cell r="C25">
            <v>4</v>
          </cell>
          <cell r="G25" t="str">
            <v>蜀之坚韧</v>
          </cell>
          <cell r="H25">
            <v>80</v>
          </cell>
          <cell r="I25">
            <v>80</v>
          </cell>
          <cell r="J25">
            <v>80</v>
          </cell>
          <cell r="K25">
            <v>100</v>
          </cell>
          <cell r="L25">
            <v>120</v>
          </cell>
          <cell r="M25">
            <v>150</v>
          </cell>
          <cell r="N25">
            <v>180</v>
          </cell>
          <cell r="O25">
            <v>250</v>
          </cell>
        </row>
        <row r="26">
          <cell r="B26">
            <v>4</v>
          </cell>
          <cell r="C26">
            <v>5</v>
          </cell>
          <cell r="G26" t="str">
            <v>吴之坚韧</v>
          </cell>
          <cell r="H26">
            <v>80</v>
          </cell>
          <cell r="I26">
            <v>80</v>
          </cell>
          <cell r="J26">
            <v>80</v>
          </cell>
          <cell r="K26">
            <v>100</v>
          </cell>
          <cell r="L26">
            <v>120</v>
          </cell>
          <cell r="M26">
            <v>150</v>
          </cell>
          <cell r="N26">
            <v>180</v>
          </cell>
          <cell r="O26">
            <v>250</v>
          </cell>
        </row>
        <row r="27">
          <cell r="B27">
            <v>4</v>
          </cell>
          <cell r="C27">
            <v>6</v>
          </cell>
          <cell r="G27" t="str">
            <v>群雄坚韧</v>
          </cell>
          <cell r="H27">
            <v>80</v>
          </cell>
          <cell r="I27">
            <v>80</v>
          </cell>
          <cell r="J27">
            <v>80</v>
          </cell>
          <cell r="K27">
            <v>100</v>
          </cell>
          <cell r="L27">
            <v>120</v>
          </cell>
          <cell r="M27">
            <v>150</v>
          </cell>
          <cell r="N27">
            <v>180</v>
          </cell>
          <cell r="O27">
            <v>250</v>
          </cell>
        </row>
        <row r="28">
          <cell r="B28">
            <v>5</v>
          </cell>
          <cell r="C28">
            <v>1</v>
          </cell>
          <cell r="G28" t="str">
            <v>残暴</v>
          </cell>
          <cell r="H28">
            <v>100</v>
          </cell>
          <cell r="I28">
            <v>100</v>
          </cell>
          <cell r="J28">
            <v>100</v>
          </cell>
          <cell r="K28">
            <v>150</v>
          </cell>
          <cell r="L28">
            <v>200</v>
          </cell>
          <cell r="M28">
            <v>250</v>
          </cell>
          <cell r="N28">
            <v>300</v>
          </cell>
          <cell r="O28">
            <v>400</v>
          </cell>
        </row>
        <row r="29">
          <cell r="B29">
            <v>5</v>
          </cell>
          <cell r="C29">
            <v>2</v>
          </cell>
          <cell r="G29" t="str">
            <v>全体残暴</v>
          </cell>
          <cell r="H29">
            <v>50</v>
          </cell>
          <cell r="I29">
            <v>50</v>
          </cell>
          <cell r="J29">
            <v>50</v>
          </cell>
          <cell r="K29">
            <v>50</v>
          </cell>
          <cell r="L29">
            <v>70</v>
          </cell>
          <cell r="M29">
            <v>90</v>
          </cell>
          <cell r="N29">
            <v>120</v>
          </cell>
          <cell r="O29">
            <v>150</v>
          </cell>
        </row>
        <row r="30">
          <cell r="B30">
            <v>5</v>
          </cell>
          <cell r="C30">
            <v>3</v>
          </cell>
          <cell r="G30" t="str">
            <v>魏之残暴</v>
          </cell>
          <cell r="H30">
            <v>80</v>
          </cell>
          <cell r="I30">
            <v>80</v>
          </cell>
          <cell r="J30">
            <v>80</v>
          </cell>
          <cell r="K30">
            <v>100</v>
          </cell>
          <cell r="L30">
            <v>120</v>
          </cell>
          <cell r="M30">
            <v>150</v>
          </cell>
          <cell r="N30">
            <v>180</v>
          </cell>
          <cell r="O30">
            <v>250</v>
          </cell>
        </row>
        <row r="31">
          <cell r="B31">
            <v>5</v>
          </cell>
          <cell r="C31">
            <v>4</v>
          </cell>
          <cell r="G31" t="str">
            <v>蜀之残暴</v>
          </cell>
          <cell r="H31">
            <v>80</v>
          </cell>
          <cell r="I31">
            <v>80</v>
          </cell>
          <cell r="J31">
            <v>80</v>
          </cell>
          <cell r="K31">
            <v>100</v>
          </cell>
          <cell r="L31">
            <v>120</v>
          </cell>
          <cell r="M31">
            <v>150</v>
          </cell>
          <cell r="N31">
            <v>180</v>
          </cell>
          <cell r="O31">
            <v>250</v>
          </cell>
        </row>
        <row r="32">
          <cell r="B32">
            <v>5</v>
          </cell>
          <cell r="C32">
            <v>5</v>
          </cell>
          <cell r="G32" t="str">
            <v>吴之残暴</v>
          </cell>
          <cell r="H32">
            <v>80</v>
          </cell>
          <cell r="I32">
            <v>80</v>
          </cell>
          <cell r="J32">
            <v>80</v>
          </cell>
          <cell r="K32">
            <v>100</v>
          </cell>
          <cell r="L32">
            <v>120</v>
          </cell>
          <cell r="M32">
            <v>150</v>
          </cell>
          <cell r="N32">
            <v>180</v>
          </cell>
          <cell r="O32">
            <v>250</v>
          </cell>
        </row>
        <row r="33">
          <cell r="B33">
            <v>5</v>
          </cell>
          <cell r="C33">
            <v>6</v>
          </cell>
          <cell r="G33" t="str">
            <v>群雄残暴</v>
          </cell>
          <cell r="H33">
            <v>80</v>
          </cell>
          <cell r="I33">
            <v>80</v>
          </cell>
          <cell r="J33">
            <v>80</v>
          </cell>
          <cell r="K33">
            <v>100</v>
          </cell>
          <cell r="L33">
            <v>120</v>
          </cell>
          <cell r="M33">
            <v>150</v>
          </cell>
          <cell r="N33">
            <v>180</v>
          </cell>
          <cell r="O33">
            <v>250</v>
          </cell>
        </row>
        <row r="34">
          <cell r="B34">
            <v>6</v>
          </cell>
          <cell r="C34">
            <v>1</v>
          </cell>
          <cell r="G34" t="str">
            <v>守护</v>
          </cell>
          <cell r="H34">
            <v>100</v>
          </cell>
          <cell r="I34">
            <v>100</v>
          </cell>
          <cell r="J34">
            <v>100</v>
          </cell>
          <cell r="K34">
            <v>150</v>
          </cell>
          <cell r="L34">
            <v>200</v>
          </cell>
          <cell r="M34">
            <v>250</v>
          </cell>
          <cell r="N34">
            <v>300</v>
          </cell>
          <cell r="O34">
            <v>400</v>
          </cell>
        </row>
        <row r="35">
          <cell r="B35">
            <v>6</v>
          </cell>
          <cell r="C35">
            <v>2</v>
          </cell>
          <cell r="G35" t="str">
            <v>全体守护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70</v>
          </cell>
          <cell r="M35">
            <v>90</v>
          </cell>
          <cell r="N35">
            <v>120</v>
          </cell>
          <cell r="O35">
            <v>150</v>
          </cell>
        </row>
        <row r="36">
          <cell r="B36">
            <v>6</v>
          </cell>
          <cell r="C36">
            <v>3</v>
          </cell>
          <cell r="G36" t="str">
            <v>魏之守护</v>
          </cell>
          <cell r="H36">
            <v>80</v>
          </cell>
          <cell r="I36">
            <v>80</v>
          </cell>
          <cell r="J36">
            <v>80</v>
          </cell>
          <cell r="K36">
            <v>100</v>
          </cell>
          <cell r="L36">
            <v>120</v>
          </cell>
          <cell r="M36">
            <v>150</v>
          </cell>
          <cell r="N36">
            <v>180</v>
          </cell>
          <cell r="O36">
            <v>250</v>
          </cell>
        </row>
        <row r="37">
          <cell r="B37">
            <v>6</v>
          </cell>
          <cell r="C37">
            <v>4</v>
          </cell>
          <cell r="G37" t="str">
            <v>蜀之守护</v>
          </cell>
          <cell r="H37">
            <v>80</v>
          </cell>
          <cell r="I37">
            <v>80</v>
          </cell>
          <cell r="J37">
            <v>80</v>
          </cell>
          <cell r="K37">
            <v>100</v>
          </cell>
          <cell r="L37">
            <v>120</v>
          </cell>
          <cell r="M37">
            <v>150</v>
          </cell>
          <cell r="N37">
            <v>180</v>
          </cell>
          <cell r="O37">
            <v>250</v>
          </cell>
        </row>
        <row r="38">
          <cell r="B38">
            <v>6</v>
          </cell>
          <cell r="C38">
            <v>5</v>
          </cell>
          <cell r="G38" t="str">
            <v>吴之守护</v>
          </cell>
          <cell r="H38">
            <v>80</v>
          </cell>
          <cell r="I38">
            <v>80</v>
          </cell>
          <cell r="J38">
            <v>80</v>
          </cell>
          <cell r="K38">
            <v>100</v>
          </cell>
          <cell r="L38">
            <v>120</v>
          </cell>
          <cell r="M38">
            <v>150</v>
          </cell>
          <cell r="N38">
            <v>180</v>
          </cell>
          <cell r="O38">
            <v>250</v>
          </cell>
        </row>
        <row r="39">
          <cell r="B39">
            <v>6</v>
          </cell>
          <cell r="C39">
            <v>6</v>
          </cell>
          <cell r="G39" t="str">
            <v>群雄守护</v>
          </cell>
          <cell r="H39">
            <v>80</v>
          </cell>
          <cell r="I39">
            <v>80</v>
          </cell>
          <cell r="J39">
            <v>80</v>
          </cell>
          <cell r="K39">
            <v>100</v>
          </cell>
          <cell r="L39">
            <v>120</v>
          </cell>
          <cell r="M39">
            <v>150</v>
          </cell>
          <cell r="N39">
            <v>180</v>
          </cell>
          <cell r="O39">
            <v>250</v>
          </cell>
        </row>
        <row r="40">
          <cell r="B40">
            <v>7</v>
          </cell>
          <cell r="C40">
            <v>1</v>
          </cell>
          <cell r="G40" t="str">
            <v>猛攻</v>
          </cell>
          <cell r="H40">
            <v>100</v>
          </cell>
          <cell r="I40">
            <v>100</v>
          </cell>
          <cell r="J40">
            <v>100</v>
          </cell>
          <cell r="K40">
            <v>120</v>
          </cell>
          <cell r="L40">
            <v>140</v>
          </cell>
          <cell r="M40">
            <v>170</v>
          </cell>
          <cell r="N40">
            <v>210</v>
          </cell>
          <cell r="O40">
            <v>250</v>
          </cell>
        </row>
        <row r="41">
          <cell r="B41">
            <v>7</v>
          </cell>
          <cell r="C41">
            <v>2</v>
          </cell>
          <cell r="G41" t="str">
            <v>全体猛攻</v>
          </cell>
          <cell r="H41">
            <v>50</v>
          </cell>
          <cell r="I41">
            <v>50</v>
          </cell>
          <cell r="J41">
            <v>50</v>
          </cell>
          <cell r="K41">
            <v>60</v>
          </cell>
          <cell r="L41">
            <v>70</v>
          </cell>
          <cell r="M41">
            <v>80</v>
          </cell>
          <cell r="N41">
            <v>100</v>
          </cell>
          <cell r="O41">
            <v>120</v>
          </cell>
        </row>
        <row r="42">
          <cell r="B42">
            <v>7</v>
          </cell>
          <cell r="C42">
            <v>3</v>
          </cell>
          <cell r="G42" t="str">
            <v>魏之猛攻</v>
          </cell>
          <cell r="H42">
            <v>80</v>
          </cell>
          <cell r="I42">
            <v>80</v>
          </cell>
          <cell r="J42">
            <v>80</v>
          </cell>
          <cell r="K42">
            <v>90</v>
          </cell>
          <cell r="L42">
            <v>110</v>
          </cell>
          <cell r="M42">
            <v>130</v>
          </cell>
          <cell r="N42">
            <v>170</v>
          </cell>
          <cell r="O42">
            <v>210</v>
          </cell>
        </row>
        <row r="43">
          <cell r="B43">
            <v>7</v>
          </cell>
          <cell r="C43">
            <v>4</v>
          </cell>
          <cell r="G43" t="str">
            <v>蜀之猛攻</v>
          </cell>
          <cell r="H43">
            <v>80</v>
          </cell>
          <cell r="I43">
            <v>80</v>
          </cell>
          <cell r="J43">
            <v>80</v>
          </cell>
          <cell r="K43">
            <v>90</v>
          </cell>
          <cell r="L43">
            <v>110</v>
          </cell>
          <cell r="M43">
            <v>130</v>
          </cell>
          <cell r="N43">
            <v>170</v>
          </cell>
          <cell r="O43">
            <v>210</v>
          </cell>
        </row>
        <row r="44">
          <cell r="B44">
            <v>7</v>
          </cell>
          <cell r="C44">
            <v>5</v>
          </cell>
          <cell r="G44" t="str">
            <v>吴之猛攻</v>
          </cell>
          <cell r="H44">
            <v>80</v>
          </cell>
          <cell r="I44">
            <v>80</v>
          </cell>
          <cell r="J44">
            <v>80</v>
          </cell>
          <cell r="K44">
            <v>90</v>
          </cell>
          <cell r="L44">
            <v>110</v>
          </cell>
          <cell r="M44">
            <v>130</v>
          </cell>
          <cell r="N44">
            <v>170</v>
          </cell>
          <cell r="O44">
            <v>210</v>
          </cell>
        </row>
        <row r="45">
          <cell r="B45">
            <v>7</v>
          </cell>
          <cell r="C45">
            <v>6</v>
          </cell>
          <cell r="G45" t="str">
            <v>群雄猛攻</v>
          </cell>
          <cell r="H45">
            <v>80</v>
          </cell>
          <cell r="I45">
            <v>80</v>
          </cell>
          <cell r="J45">
            <v>80</v>
          </cell>
          <cell r="K45">
            <v>90</v>
          </cell>
          <cell r="L45">
            <v>110</v>
          </cell>
          <cell r="M45">
            <v>130</v>
          </cell>
          <cell r="N45">
            <v>170</v>
          </cell>
          <cell r="O45">
            <v>210</v>
          </cell>
        </row>
        <row r="46">
          <cell r="B46">
            <v>8</v>
          </cell>
          <cell r="C46">
            <v>1</v>
          </cell>
          <cell r="G46" t="str">
            <v>坚定</v>
          </cell>
          <cell r="H46">
            <v>100</v>
          </cell>
          <cell r="I46">
            <v>100</v>
          </cell>
          <cell r="J46">
            <v>100</v>
          </cell>
          <cell r="K46">
            <v>180</v>
          </cell>
          <cell r="L46">
            <v>270</v>
          </cell>
          <cell r="M46">
            <v>360</v>
          </cell>
          <cell r="N46">
            <v>480</v>
          </cell>
          <cell r="O46">
            <v>600</v>
          </cell>
        </row>
        <row r="47">
          <cell r="B47">
            <v>8</v>
          </cell>
          <cell r="C47">
            <v>2</v>
          </cell>
          <cell r="G47" t="str">
            <v>全体坚定</v>
          </cell>
          <cell r="H47">
            <v>50</v>
          </cell>
          <cell r="I47">
            <v>50</v>
          </cell>
          <cell r="J47">
            <v>50</v>
          </cell>
          <cell r="K47">
            <v>90</v>
          </cell>
          <cell r="L47">
            <v>130</v>
          </cell>
          <cell r="M47">
            <v>180</v>
          </cell>
          <cell r="N47">
            <v>240</v>
          </cell>
          <cell r="O47">
            <v>300</v>
          </cell>
        </row>
        <row r="48">
          <cell r="B48">
            <v>8</v>
          </cell>
          <cell r="C48">
            <v>3</v>
          </cell>
          <cell r="G48" t="str">
            <v>魏之坚定</v>
          </cell>
          <cell r="H48">
            <v>80</v>
          </cell>
          <cell r="I48">
            <v>80</v>
          </cell>
          <cell r="J48">
            <v>80</v>
          </cell>
          <cell r="K48">
            <v>120</v>
          </cell>
          <cell r="L48">
            <v>200</v>
          </cell>
          <cell r="M48">
            <v>270</v>
          </cell>
          <cell r="N48">
            <v>360</v>
          </cell>
          <cell r="O48">
            <v>450</v>
          </cell>
        </row>
        <row r="49">
          <cell r="B49">
            <v>8</v>
          </cell>
          <cell r="C49">
            <v>4</v>
          </cell>
          <cell r="G49" t="str">
            <v>蜀之坚定</v>
          </cell>
          <cell r="H49">
            <v>80</v>
          </cell>
          <cell r="I49">
            <v>80</v>
          </cell>
          <cell r="J49">
            <v>80</v>
          </cell>
          <cell r="K49">
            <v>120</v>
          </cell>
          <cell r="L49">
            <v>200</v>
          </cell>
          <cell r="M49">
            <v>270</v>
          </cell>
          <cell r="N49">
            <v>360</v>
          </cell>
          <cell r="O49">
            <v>450</v>
          </cell>
        </row>
        <row r="50">
          <cell r="B50">
            <v>8</v>
          </cell>
          <cell r="C50">
            <v>5</v>
          </cell>
          <cell r="G50" t="str">
            <v>吴之坚定</v>
          </cell>
          <cell r="H50">
            <v>80</v>
          </cell>
          <cell r="I50">
            <v>80</v>
          </cell>
          <cell r="J50">
            <v>80</v>
          </cell>
          <cell r="K50">
            <v>120</v>
          </cell>
          <cell r="L50">
            <v>200</v>
          </cell>
          <cell r="M50">
            <v>270</v>
          </cell>
          <cell r="N50">
            <v>360</v>
          </cell>
          <cell r="O50">
            <v>450</v>
          </cell>
        </row>
        <row r="51">
          <cell r="B51">
            <v>8</v>
          </cell>
          <cell r="C51">
            <v>6</v>
          </cell>
          <cell r="G51" t="str">
            <v>群雄坚定</v>
          </cell>
          <cell r="H51">
            <v>80</v>
          </cell>
          <cell r="I51">
            <v>80</v>
          </cell>
          <cell r="J51">
            <v>80</v>
          </cell>
          <cell r="K51">
            <v>120</v>
          </cell>
          <cell r="L51">
            <v>200</v>
          </cell>
          <cell r="M51">
            <v>270</v>
          </cell>
          <cell r="N51">
            <v>360</v>
          </cell>
          <cell r="O51">
            <v>450</v>
          </cell>
        </row>
        <row r="52">
          <cell r="B52">
            <v>9</v>
          </cell>
          <cell r="C52">
            <v>1</v>
          </cell>
          <cell r="G52" t="str">
            <v>天命</v>
          </cell>
          <cell r="H52">
            <v>100</v>
          </cell>
          <cell r="I52">
            <v>100</v>
          </cell>
          <cell r="J52">
            <v>100</v>
          </cell>
          <cell r="K52">
            <v>150</v>
          </cell>
          <cell r="L52">
            <v>200</v>
          </cell>
          <cell r="M52">
            <v>250</v>
          </cell>
          <cell r="N52">
            <v>300</v>
          </cell>
          <cell r="O52">
            <v>400</v>
          </cell>
        </row>
        <row r="53">
          <cell r="B53">
            <v>9</v>
          </cell>
          <cell r="C53">
            <v>2</v>
          </cell>
          <cell r="G53" t="str">
            <v>全体天命</v>
          </cell>
          <cell r="H53">
            <v>50</v>
          </cell>
          <cell r="I53">
            <v>50</v>
          </cell>
          <cell r="J53">
            <v>50</v>
          </cell>
          <cell r="K53">
            <v>50</v>
          </cell>
          <cell r="L53">
            <v>70</v>
          </cell>
          <cell r="M53">
            <v>90</v>
          </cell>
          <cell r="N53">
            <v>120</v>
          </cell>
          <cell r="O53">
            <v>150</v>
          </cell>
        </row>
        <row r="54">
          <cell r="B54">
            <v>9</v>
          </cell>
          <cell r="C54">
            <v>3</v>
          </cell>
          <cell r="G54" t="str">
            <v>魏之天命</v>
          </cell>
          <cell r="H54">
            <v>80</v>
          </cell>
          <cell r="I54">
            <v>80</v>
          </cell>
          <cell r="J54">
            <v>80</v>
          </cell>
          <cell r="K54">
            <v>100</v>
          </cell>
          <cell r="L54">
            <v>120</v>
          </cell>
          <cell r="M54">
            <v>150</v>
          </cell>
          <cell r="N54">
            <v>180</v>
          </cell>
          <cell r="O54">
            <v>250</v>
          </cell>
        </row>
        <row r="55">
          <cell r="B55">
            <v>9</v>
          </cell>
          <cell r="C55">
            <v>4</v>
          </cell>
          <cell r="G55" t="str">
            <v>蜀之天命</v>
          </cell>
          <cell r="H55">
            <v>80</v>
          </cell>
          <cell r="I55">
            <v>80</v>
          </cell>
          <cell r="J55">
            <v>80</v>
          </cell>
          <cell r="K55">
            <v>100</v>
          </cell>
          <cell r="L55">
            <v>120</v>
          </cell>
          <cell r="M55">
            <v>150</v>
          </cell>
          <cell r="N55">
            <v>180</v>
          </cell>
          <cell r="O55">
            <v>250</v>
          </cell>
        </row>
        <row r="56">
          <cell r="B56">
            <v>9</v>
          </cell>
          <cell r="C56">
            <v>5</v>
          </cell>
          <cell r="G56" t="str">
            <v>吴之天命</v>
          </cell>
          <cell r="H56">
            <v>80</v>
          </cell>
          <cell r="I56">
            <v>80</v>
          </cell>
          <cell r="J56">
            <v>80</v>
          </cell>
          <cell r="K56">
            <v>100</v>
          </cell>
          <cell r="L56">
            <v>120</v>
          </cell>
          <cell r="M56">
            <v>150</v>
          </cell>
          <cell r="N56">
            <v>180</v>
          </cell>
          <cell r="O56">
            <v>250</v>
          </cell>
        </row>
        <row r="57">
          <cell r="B57">
            <v>9</v>
          </cell>
          <cell r="C57">
            <v>6</v>
          </cell>
          <cell r="G57" t="str">
            <v>群雄天命</v>
          </cell>
          <cell r="H57">
            <v>80</v>
          </cell>
          <cell r="I57">
            <v>80</v>
          </cell>
          <cell r="J57">
            <v>80</v>
          </cell>
          <cell r="K57">
            <v>100</v>
          </cell>
          <cell r="L57">
            <v>120</v>
          </cell>
          <cell r="M57">
            <v>150</v>
          </cell>
          <cell r="N57">
            <v>180</v>
          </cell>
          <cell r="O57">
            <v>250</v>
          </cell>
        </row>
        <row r="58">
          <cell r="B58">
            <v>10</v>
          </cell>
          <cell r="C58">
            <v>1</v>
          </cell>
          <cell r="G58" t="str">
            <v>灭魏</v>
          </cell>
          <cell r="H58">
            <v>100</v>
          </cell>
          <cell r="I58">
            <v>100</v>
          </cell>
          <cell r="J58">
            <v>100</v>
          </cell>
          <cell r="K58">
            <v>150</v>
          </cell>
          <cell r="L58">
            <v>220</v>
          </cell>
          <cell r="M58">
            <v>300</v>
          </cell>
          <cell r="N58">
            <v>400</v>
          </cell>
          <cell r="O58">
            <v>500</v>
          </cell>
        </row>
        <row r="59">
          <cell r="B59">
            <v>10</v>
          </cell>
          <cell r="C59">
            <v>2</v>
          </cell>
          <cell r="G59" t="str">
            <v>全体灭魏</v>
          </cell>
          <cell r="H59">
            <v>50</v>
          </cell>
          <cell r="I59">
            <v>50</v>
          </cell>
          <cell r="J59">
            <v>50</v>
          </cell>
          <cell r="K59">
            <v>70</v>
          </cell>
          <cell r="L59">
            <v>110</v>
          </cell>
          <cell r="M59">
            <v>150</v>
          </cell>
          <cell r="N59">
            <v>200</v>
          </cell>
          <cell r="O59">
            <v>250</v>
          </cell>
        </row>
        <row r="60">
          <cell r="B60">
            <v>10</v>
          </cell>
          <cell r="C60">
            <v>3</v>
          </cell>
          <cell r="G60" t="str">
            <v>魏之灭魏</v>
          </cell>
          <cell r="H60">
            <v>80</v>
          </cell>
          <cell r="I60">
            <v>80</v>
          </cell>
          <cell r="J60">
            <v>80</v>
          </cell>
          <cell r="K60">
            <v>110</v>
          </cell>
          <cell r="L60">
            <v>170</v>
          </cell>
          <cell r="M60">
            <v>230</v>
          </cell>
          <cell r="N60">
            <v>300</v>
          </cell>
          <cell r="O60">
            <v>380</v>
          </cell>
        </row>
        <row r="61">
          <cell r="B61">
            <v>10</v>
          </cell>
          <cell r="C61">
            <v>4</v>
          </cell>
          <cell r="G61" t="str">
            <v>蜀之灭魏</v>
          </cell>
          <cell r="H61">
            <v>80</v>
          </cell>
          <cell r="I61">
            <v>80</v>
          </cell>
          <cell r="J61">
            <v>80</v>
          </cell>
          <cell r="K61">
            <v>110</v>
          </cell>
          <cell r="L61">
            <v>170</v>
          </cell>
          <cell r="M61">
            <v>230</v>
          </cell>
          <cell r="N61">
            <v>300</v>
          </cell>
          <cell r="O61">
            <v>380</v>
          </cell>
        </row>
        <row r="62">
          <cell r="B62">
            <v>10</v>
          </cell>
          <cell r="C62">
            <v>5</v>
          </cell>
          <cell r="G62" t="str">
            <v>吴之灭魏</v>
          </cell>
          <cell r="H62">
            <v>80</v>
          </cell>
          <cell r="I62">
            <v>80</v>
          </cell>
          <cell r="J62">
            <v>80</v>
          </cell>
          <cell r="K62">
            <v>110</v>
          </cell>
          <cell r="L62">
            <v>170</v>
          </cell>
          <cell r="M62">
            <v>230</v>
          </cell>
          <cell r="N62">
            <v>300</v>
          </cell>
          <cell r="O62">
            <v>380</v>
          </cell>
        </row>
        <row r="63">
          <cell r="B63">
            <v>10</v>
          </cell>
          <cell r="C63">
            <v>6</v>
          </cell>
          <cell r="G63" t="str">
            <v>群雄灭魏</v>
          </cell>
          <cell r="H63">
            <v>80</v>
          </cell>
          <cell r="I63">
            <v>80</v>
          </cell>
          <cell r="J63">
            <v>80</v>
          </cell>
          <cell r="K63">
            <v>110</v>
          </cell>
          <cell r="L63">
            <v>170</v>
          </cell>
          <cell r="M63">
            <v>230</v>
          </cell>
          <cell r="N63">
            <v>300</v>
          </cell>
          <cell r="O63">
            <v>380</v>
          </cell>
        </row>
        <row r="64">
          <cell r="B64">
            <v>11</v>
          </cell>
          <cell r="C64">
            <v>1</v>
          </cell>
          <cell r="G64" t="str">
            <v>灭蜀</v>
          </cell>
          <cell r="H64">
            <v>100</v>
          </cell>
          <cell r="I64">
            <v>100</v>
          </cell>
          <cell r="J64">
            <v>100</v>
          </cell>
          <cell r="K64">
            <v>150</v>
          </cell>
          <cell r="L64">
            <v>220</v>
          </cell>
          <cell r="M64">
            <v>300</v>
          </cell>
          <cell r="N64">
            <v>400</v>
          </cell>
          <cell r="O64">
            <v>500</v>
          </cell>
        </row>
        <row r="65">
          <cell r="B65">
            <v>11</v>
          </cell>
          <cell r="C65">
            <v>2</v>
          </cell>
          <cell r="G65" t="str">
            <v>全体灭蜀</v>
          </cell>
          <cell r="H65">
            <v>50</v>
          </cell>
          <cell r="I65">
            <v>50</v>
          </cell>
          <cell r="J65">
            <v>50</v>
          </cell>
          <cell r="K65">
            <v>70</v>
          </cell>
          <cell r="L65">
            <v>110</v>
          </cell>
          <cell r="M65">
            <v>150</v>
          </cell>
          <cell r="N65">
            <v>200</v>
          </cell>
          <cell r="O65">
            <v>250</v>
          </cell>
        </row>
        <row r="66">
          <cell r="B66">
            <v>11</v>
          </cell>
          <cell r="C66">
            <v>3</v>
          </cell>
          <cell r="G66" t="str">
            <v>魏之灭蜀</v>
          </cell>
          <cell r="H66">
            <v>80</v>
          </cell>
          <cell r="I66">
            <v>80</v>
          </cell>
          <cell r="J66">
            <v>80</v>
          </cell>
          <cell r="K66">
            <v>110</v>
          </cell>
          <cell r="L66">
            <v>170</v>
          </cell>
          <cell r="M66">
            <v>230</v>
          </cell>
          <cell r="N66">
            <v>300</v>
          </cell>
          <cell r="O66">
            <v>380</v>
          </cell>
        </row>
        <row r="67">
          <cell r="B67">
            <v>11</v>
          </cell>
          <cell r="C67">
            <v>4</v>
          </cell>
          <cell r="G67" t="str">
            <v>蜀之灭蜀</v>
          </cell>
          <cell r="H67">
            <v>80</v>
          </cell>
          <cell r="I67">
            <v>80</v>
          </cell>
          <cell r="J67">
            <v>80</v>
          </cell>
          <cell r="K67">
            <v>110</v>
          </cell>
          <cell r="L67">
            <v>170</v>
          </cell>
          <cell r="M67">
            <v>230</v>
          </cell>
          <cell r="N67">
            <v>300</v>
          </cell>
          <cell r="O67">
            <v>380</v>
          </cell>
        </row>
        <row r="68">
          <cell r="B68">
            <v>11</v>
          </cell>
          <cell r="C68">
            <v>5</v>
          </cell>
          <cell r="G68" t="str">
            <v>吴之灭蜀</v>
          </cell>
          <cell r="H68">
            <v>80</v>
          </cell>
          <cell r="I68">
            <v>80</v>
          </cell>
          <cell r="J68">
            <v>80</v>
          </cell>
          <cell r="K68">
            <v>110</v>
          </cell>
          <cell r="L68">
            <v>170</v>
          </cell>
          <cell r="M68">
            <v>230</v>
          </cell>
          <cell r="N68">
            <v>300</v>
          </cell>
          <cell r="O68">
            <v>380</v>
          </cell>
        </row>
        <row r="69">
          <cell r="B69">
            <v>11</v>
          </cell>
          <cell r="C69">
            <v>6</v>
          </cell>
          <cell r="G69" t="str">
            <v>群雄灭蜀</v>
          </cell>
          <cell r="H69">
            <v>80</v>
          </cell>
          <cell r="I69">
            <v>80</v>
          </cell>
          <cell r="J69">
            <v>80</v>
          </cell>
          <cell r="K69">
            <v>110</v>
          </cell>
          <cell r="L69">
            <v>170</v>
          </cell>
          <cell r="M69">
            <v>230</v>
          </cell>
          <cell r="N69">
            <v>300</v>
          </cell>
          <cell r="O69">
            <v>380</v>
          </cell>
        </row>
        <row r="70">
          <cell r="B70">
            <v>12</v>
          </cell>
          <cell r="C70">
            <v>1</v>
          </cell>
          <cell r="G70" t="str">
            <v>灭吴</v>
          </cell>
          <cell r="H70">
            <v>100</v>
          </cell>
          <cell r="I70">
            <v>100</v>
          </cell>
          <cell r="J70">
            <v>100</v>
          </cell>
          <cell r="K70">
            <v>150</v>
          </cell>
          <cell r="L70">
            <v>220</v>
          </cell>
          <cell r="M70">
            <v>300</v>
          </cell>
          <cell r="N70">
            <v>400</v>
          </cell>
          <cell r="O70">
            <v>500</v>
          </cell>
        </row>
        <row r="71">
          <cell r="B71">
            <v>12</v>
          </cell>
          <cell r="C71">
            <v>2</v>
          </cell>
          <cell r="G71" t="str">
            <v>全体灭吴</v>
          </cell>
          <cell r="H71">
            <v>50</v>
          </cell>
          <cell r="I71">
            <v>50</v>
          </cell>
          <cell r="J71">
            <v>50</v>
          </cell>
          <cell r="K71">
            <v>70</v>
          </cell>
          <cell r="L71">
            <v>110</v>
          </cell>
          <cell r="M71">
            <v>150</v>
          </cell>
          <cell r="N71">
            <v>200</v>
          </cell>
          <cell r="O71">
            <v>250</v>
          </cell>
        </row>
        <row r="72">
          <cell r="B72">
            <v>12</v>
          </cell>
          <cell r="C72">
            <v>3</v>
          </cell>
          <cell r="G72" t="str">
            <v>魏之灭吴</v>
          </cell>
          <cell r="H72">
            <v>80</v>
          </cell>
          <cell r="I72">
            <v>80</v>
          </cell>
          <cell r="J72">
            <v>80</v>
          </cell>
          <cell r="K72">
            <v>110</v>
          </cell>
          <cell r="L72">
            <v>170</v>
          </cell>
          <cell r="M72">
            <v>230</v>
          </cell>
          <cell r="N72">
            <v>300</v>
          </cell>
          <cell r="O72">
            <v>380</v>
          </cell>
        </row>
        <row r="73">
          <cell r="B73">
            <v>12</v>
          </cell>
          <cell r="C73">
            <v>4</v>
          </cell>
          <cell r="G73" t="str">
            <v>蜀之灭吴</v>
          </cell>
          <cell r="H73">
            <v>80</v>
          </cell>
          <cell r="I73">
            <v>80</v>
          </cell>
          <cell r="J73">
            <v>80</v>
          </cell>
          <cell r="K73">
            <v>110</v>
          </cell>
          <cell r="L73">
            <v>170</v>
          </cell>
          <cell r="M73">
            <v>230</v>
          </cell>
          <cell r="N73">
            <v>300</v>
          </cell>
          <cell r="O73">
            <v>380</v>
          </cell>
        </row>
        <row r="74">
          <cell r="B74">
            <v>12</v>
          </cell>
          <cell r="C74">
            <v>5</v>
          </cell>
          <cell r="G74" t="str">
            <v>吴之灭吴</v>
          </cell>
          <cell r="H74">
            <v>80</v>
          </cell>
          <cell r="I74">
            <v>80</v>
          </cell>
          <cell r="J74">
            <v>80</v>
          </cell>
          <cell r="K74">
            <v>110</v>
          </cell>
          <cell r="L74">
            <v>170</v>
          </cell>
          <cell r="M74">
            <v>230</v>
          </cell>
          <cell r="N74">
            <v>300</v>
          </cell>
          <cell r="O74">
            <v>380</v>
          </cell>
        </row>
        <row r="75">
          <cell r="B75">
            <v>12</v>
          </cell>
          <cell r="C75">
            <v>6</v>
          </cell>
          <cell r="G75" t="str">
            <v>群雄灭吴</v>
          </cell>
          <cell r="H75">
            <v>80</v>
          </cell>
          <cell r="I75">
            <v>80</v>
          </cell>
          <cell r="J75">
            <v>80</v>
          </cell>
          <cell r="K75">
            <v>110</v>
          </cell>
          <cell r="L75">
            <v>170</v>
          </cell>
          <cell r="M75">
            <v>230</v>
          </cell>
          <cell r="N75">
            <v>300</v>
          </cell>
          <cell r="O75">
            <v>380</v>
          </cell>
        </row>
        <row r="76">
          <cell r="B76">
            <v>13</v>
          </cell>
          <cell r="C76">
            <v>1</v>
          </cell>
          <cell r="G76" t="str">
            <v>灭群</v>
          </cell>
          <cell r="H76">
            <v>100</v>
          </cell>
          <cell r="I76">
            <v>100</v>
          </cell>
          <cell r="J76">
            <v>100</v>
          </cell>
          <cell r="K76">
            <v>150</v>
          </cell>
          <cell r="L76">
            <v>220</v>
          </cell>
          <cell r="M76">
            <v>300</v>
          </cell>
          <cell r="N76">
            <v>400</v>
          </cell>
          <cell r="O76">
            <v>500</v>
          </cell>
        </row>
        <row r="77">
          <cell r="B77">
            <v>13</v>
          </cell>
          <cell r="C77">
            <v>2</v>
          </cell>
          <cell r="G77" t="str">
            <v>全体灭群</v>
          </cell>
          <cell r="H77">
            <v>50</v>
          </cell>
          <cell r="I77">
            <v>50</v>
          </cell>
          <cell r="J77">
            <v>50</v>
          </cell>
          <cell r="K77">
            <v>70</v>
          </cell>
          <cell r="L77">
            <v>110</v>
          </cell>
          <cell r="M77">
            <v>150</v>
          </cell>
          <cell r="N77">
            <v>200</v>
          </cell>
          <cell r="O77">
            <v>250</v>
          </cell>
        </row>
        <row r="78">
          <cell r="B78">
            <v>13</v>
          </cell>
          <cell r="C78">
            <v>3</v>
          </cell>
          <cell r="G78" t="str">
            <v>魏之灭群</v>
          </cell>
          <cell r="H78">
            <v>80</v>
          </cell>
          <cell r="I78">
            <v>80</v>
          </cell>
          <cell r="J78">
            <v>80</v>
          </cell>
          <cell r="K78">
            <v>110</v>
          </cell>
          <cell r="L78">
            <v>170</v>
          </cell>
          <cell r="M78">
            <v>230</v>
          </cell>
          <cell r="N78">
            <v>300</v>
          </cell>
          <cell r="O78">
            <v>380</v>
          </cell>
        </row>
        <row r="79">
          <cell r="B79">
            <v>13</v>
          </cell>
          <cell r="C79">
            <v>4</v>
          </cell>
          <cell r="G79" t="str">
            <v>蜀之灭群</v>
          </cell>
          <cell r="H79">
            <v>80</v>
          </cell>
          <cell r="I79">
            <v>80</v>
          </cell>
          <cell r="J79">
            <v>80</v>
          </cell>
          <cell r="K79">
            <v>110</v>
          </cell>
          <cell r="L79">
            <v>170</v>
          </cell>
          <cell r="M79">
            <v>230</v>
          </cell>
          <cell r="N79">
            <v>300</v>
          </cell>
          <cell r="O79">
            <v>380</v>
          </cell>
        </row>
        <row r="80">
          <cell r="B80">
            <v>13</v>
          </cell>
          <cell r="C80">
            <v>5</v>
          </cell>
          <cell r="G80" t="str">
            <v>吴之灭群</v>
          </cell>
          <cell r="H80">
            <v>80</v>
          </cell>
          <cell r="I80">
            <v>80</v>
          </cell>
          <cell r="J80">
            <v>80</v>
          </cell>
          <cell r="K80">
            <v>110</v>
          </cell>
          <cell r="L80">
            <v>170</v>
          </cell>
          <cell r="M80">
            <v>230</v>
          </cell>
          <cell r="N80">
            <v>300</v>
          </cell>
          <cell r="O80">
            <v>380</v>
          </cell>
        </row>
        <row r="81">
          <cell r="B81">
            <v>13</v>
          </cell>
          <cell r="C81">
            <v>6</v>
          </cell>
          <cell r="G81" t="str">
            <v>群雄灭群</v>
          </cell>
          <cell r="H81">
            <v>80</v>
          </cell>
          <cell r="I81">
            <v>80</v>
          </cell>
          <cell r="J81">
            <v>80</v>
          </cell>
          <cell r="K81">
            <v>110</v>
          </cell>
          <cell r="L81">
            <v>170</v>
          </cell>
          <cell r="M81">
            <v>230</v>
          </cell>
          <cell r="N81">
            <v>300</v>
          </cell>
          <cell r="O81">
            <v>380</v>
          </cell>
        </row>
        <row r="82">
          <cell r="B82">
            <v>14</v>
          </cell>
          <cell r="C82">
            <v>1</v>
          </cell>
          <cell r="G82" t="str">
            <v>激怒</v>
          </cell>
          <cell r="H82">
            <v>1</v>
          </cell>
          <cell r="I82">
            <v>1</v>
          </cell>
          <cell r="J82">
            <v>2</v>
          </cell>
          <cell r="K82">
            <v>1</v>
          </cell>
          <cell r="L82">
            <v>1</v>
          </cell>
          <cell r="M82">
            <v>1</v>
          </cell>
          <cell r="N82">
            <v>2</v>
          </cell>
          <cell r="O82">
            <v>3</v>
          </cell>
        </row>
        <row r="83">
          <cell r="B83">
            <v>14</v>
          </cell>
          <cell r="C83">
            <v>2</v>
          </cell>
          <cell r="G83" t="str">
            <v>全体激怒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2</v>
          </cell>
        </row>
        <row r="84">
          <cell r="B84">
            <v>14</v>
          </cell>
          <cell r="C84">
            <v>3</v>
          </cell>
          <cell r="G84" t="str">
            <v>魏之激怒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2</v>
          </cell>
        </row>
        <row r="85">
          <cell r="B85">
            <v>14</v>
          </cell>
          <cell r="C85">
            <v>4</v>
          </cell>
          <cell r="G85" t="str">
            <v>蜀之激怒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2</v>
          </cell>
        </row>
        <row r="86">
          <cell r="B86">
            <v>14</v>
          </cell>
          <cell r="C86">
            <v>5</v>
          </cell>
          <cell r="G86" t="str">
            <v>吴之激怒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2</v>
          </cell>
        </row>
        <row r="87">
          <cell r="B87">
            <v>14</v>
          </cell>
          <cell r="C87">
            <v>6</v>
          </cell>
          <cell r="G87" t="str">
            <v>群雄激怒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2</v>
          </cell>
        </row>
        <row r="88">
          <cell r="B88">
            <v>15</v>
          </cell>
          <cell r="C88">
            <v>1</v>
          </cell>
          <cell r="G88" t="str">
            <v>振奋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</row>
        <row r="89">
          <cell r="B89">
            <v>15</v>
          </cell>
          <cell r="C89">
            <v>2</v>
          </cell>
          <cell r="G89" t="str">
            <v>全体振奋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</row>
        <row r="90">
          <cell r="B90">
            <v>15</v>
          </cell>
          <cell r="C90">
            <v>3</v>
          </cell>
          <cell r="G90" t="str">
            <v>魏之振奋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</row>
        <row r="91">
          <cell r="B91">
            <v>15</v>
          </cell>
          <cell r="C91">
            <v>4</v>
          </cell>
          <cell r="G91" t="str">
            <v>蜀之振奋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</row>
        <row r="92">
          <cell r="B92">
            <v>15</v>
          </cell>
          <cell r="C92">
            <v>5</v>
          </cell>
          <cell r="G92" t="str">
            <v>吴之振奋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</row>
        <row r="93">
          <cell r="B93">
            <v>15</v>
          </cell>
          <cell r="C93">
            <v>6</v>
          </cell>
          <cell r="G93" t="str">
            <v>群雄振奋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</row>
        <row r="94">
          <cell r="B94">
            <v>16</v>
          </cell>
          <cell r="C94">
            <v>1</v>
          </cell>
          <cell r="G94" t="str">
            <v>进击</v>
          </cell>
          <cell r="H94">
            <v>100</v>
          </cell>
          <cell r="I94">
            <v>200</v>
          </cell>
          <cell r="J94">
            <v>400</v>
          </cell>
          <cell r="K94">
            <v>600</v>
          </cell>
          <cell r="L94">
            <v>1000</v>
          </cell>
          <cell r="M94">
            <v>1500</v>
          </cell>
          <cell r="N94">
            <v>2200</v>
          </cell>
          <cell r="O94">
            <v>3000</v>
          </cell>
        </row>
        <row r="95">
          <cell r="B95">
            <v>16</v>
          </cell>
          <cell r="C95">
            <v>2</v>
          </cell>
          <cell r="G95" t="str">
            <v>全体进击</v>
          </cell>
          <cell r="H95">
            <v>50</v>
          </cell>
          <cell r="I95">
            <v>100</v>
          </cell>
          <cell r="J95">
            <v>200</v>
          </cell>
          <cell r="K95">
            <v>300</v>
          </cell>
          <cell r="L95">
            <v>500</v>
          </cell>
          <cell r="M95">
            <v>750</v>
          </cell>
          <cell r="N95">
            <v>1100</v>
          </cell>
          <cell r="O95">
            <v>1500</v>
          </cell>
        </row>
        <row r="96">
          <cell r="B96">
            <v>16</v>
          </cell>
          <cell r="C96">
            <v>3</v>
          </cell>
          <cell r="G96" t="str">
            <v>魏之进击</v>
          </cell>
          <cell r="H96">
            <v>80</v>
          </cell>
          <cell r="I96">
            <v>150</v>
          </cell>
          <cell r="J96">
            <v>300</v>
          </cell>
          <cell r="K96">
            <v>450</v>
          </cell>
          <cell r="L96">
            <v>700</v>
          </cell>
          <cell r="M96">
            <v>1100</v>
          </cell>
          <cell r="N96">
            <v>1600</v>
          </cell>
          <cell r="O96">
            <v>2200</v>
          </cell>
        </row>
        <row r="97">
          <cell r="B97">
            <v>16</v>
          </cell>
          <cell r="C97">
            <v>4</v>
          </cell>
          <cell r="G97" t="str">
            <v>蜀之进击</v>
          </cell>
          <cell r="H97">
            <v>80</v>
          </cell>
          <cell r="I97">
            <v>150</v>
          </cell>
          <cell r="J97">
            <v>300</v>
          </cell>
          <cell r="K97">
            <v>450</v>
          </cell>
          <cell r="L97">
            <v>700</v>
          </cell>
          <cell r="M97">
            <v>1100</v>
          </cell>
          <cell r="N97">
            <v>1600</v>
          </cell>
          <cell r="O97">
            <v>2200</v>
          </cell>
        </row>
        <row r="98">
          <cell r="B98">
            <v>16</v>
          </cell>
          <cell r="C98">
            <v>5</v>
          </cell>
          <cell r="G98" t="str">
            <v>吴之进击</v>
          </cell>
          <cell r="H98">
            <v>80</v>
          </cell>
          <cell r="I98">
            <v>150</v>
          </cell>
          <cell r="J98">
            <v>300</v>
          </cell>
          <cell r="K98">
            <v>450</v>
          </cell>
          <cell r="L98">
            <v>700</v>
          </cell>
          <cell r="M98">
            <v>1100</v>
          </cell>
          <cell r="N98">
            <v>1600</v>
          </cell>
          <cell r="O98">
            <v>2200</v>
          </cell>
        </row>
        <row r="99">
          <cell r="B99">
            <v>16</v>
          </cell>
          <cell r="C99">
            <v>6</v>
          </cell>
          <cell r="G99" t="str">
            <v>群雄进击</v>
          </cell>
          <cell r="H99">
            <v>80</v>
          </cell>
          <cell r="I99">
            <v>150</v>
          </cell>
          <cell r="J99">
            <v>300</v>
          </cell>
          <cell r="K99">
            <v>450</v>
          </cell>
          <cell r="L99">
            <v>700</v>
          </cell>
          <cell r="M99">
            <v>1100</v>
          </cell>
          <cell r="N99">
            <v>1600</v>
          </cell>
          <cell r="O99">
            <v>2200</v>
          </cell>
        </row>
        <row r="100">
          <cell r="B100">
            <v>17</v>
          </cell>
          <cell r="C100">
            <v>1</v>
          </cell>
          <cell r="G100" t="str">
            <v>强命</v>
          </cell>
          <cell r="H100">
            <v>500</v>
          </cell>
          <cell r="I100">
            <v>1000</v>
          </cell>
          <cell r="J100">
            <v>2500</v>
          </cell>
          <cell r="K100">
            <v>4000</v>
          </cell>
          <cell r="L100">
            <v>7000</v>
          </cell>
          <cell r="M100">
            <v>12000</v>
          </cell>
          <cell r="N100">
            <v>20000</v>
          </cell>
          <cell r="O100">
            <v>30000</v>
          </cell>
        </row>
        <row r="101">
          <cell r="B101">
            <v>17</v>
          </cell>
          <cell r="C101">
            <v>2</v>
          </cell>
          <cell r="G101" t="str">
            <v>全体强命</v>
          </cell>
          <cell r="H101">
            <v>250</v>
          </cell>
          <cell r="I101">
            <v>500</v>
          </cell>
          <cell r="J101">
            <v>1200</v>
          </cell>
          <cell r="K101">
            <v>2000</v>
          </cell>
          <cell r="L101">
            <v>3500</v>
          </cell>
          <cell r="M101">
            <v>6000</v>
          </cell>
          <cell r="N101">
            <v>10000</v>
          </cell>
          <cell r="O101">
            <v>15000</v>
          </cell>
        </row>
        <row r="102">
          <cell r="B102">
            <v>17</v>
          </cell>
          <cell r="C102">
            <v>3</v>
          </cell>
          <cell r="G102" t="str">
            <v>魏之强命</v>
          </cell>
          <cell r="H102">
            <v>350</v>
          </cell>
          <cell r="I102">
            <v>700</v>
          </cell>
          <cell r="J102">
            <v>1800</v>
          </cell>
          <cell r="K102">
            <v>3000</v>
          </cell>
          <cell r="L102">
            <v>5000</v>
          </cell>
          <cell r="M102">
            <v>9000</v>
          </cell>
          <cell r="N102">
            <v>15000</v>
          </cell>
          <cell r="O102">
            <v>22000</v>
          </cell>
        </row>
        <row r="103">
          <cell r="B103">
            <v>17</v>
          </cell>
          <cell r="C103">
            <v>4</v>
          </cell>
          <cell r="G103" t="str">
            <v>蜀之强命</v>
          </cell>
          <cell r="H103">
            <v>350</v>
          </cell>
          <cell r="I103">
            <v>700</v>
          </cell>
          <cell r="J103">
            <v>1800</v>
          </cell>
          <cell r="K103">
            <v>3000</v>
          </cell>
          <cell r="L103">
            <v>5000</v>
          </cell>
          <cell r="M103">
            <v>9000</v>
          </cell>
          <cell r="N103">
            <v>15000</v>
          </cell>
          <cell r="O103">
            <v>22000</v>
          </cell>
        </row>
        <row r="104">
          <cell r="B104">
            <v>17</v>
          </cell>
          <cell r="C104">
            <v>5</v>
          </cell>
          <cell r="G104" t="str">
            <v>吴之强命</v>
          </cell>
          <cell r="H104">
            <v>350</v>
          </cell>
          <cell r="I104">
            <v>700</v>
          </cell>
          <cell r="J104">
            <v>1800</v>
          </cell>
          <cell r="K104">
            <v>3000</v>
          </cell>
          <cell r="L104">
            <v>5000</v>
          </cell>
          <cell r="M104">
            <v>9000</v>
          </cell>
          <cell r="N104">
            <v>15000</v>
          </cell>
          <cell r="O104">
            <v>22000</v>
          </cell>
        </row>
        <row r="105">
          <cell r="B105">
            <v>17</v>
          </cell>
          <cell r="C105">
            <v>6</v>
          </cell>
          <cell r="G105" t="str">
            <v>群雄强命</v>
          </cell>
          <cell r="H105">
            <v>350</v>
          </cell>
          <cell r="I105">
            <v>700</v>
          </cell>
          <cell r="J105">
            <v>1800</v>
          </cell>
          <cell r="K105">
            <v>3000</v>
          </cell>
          <cell r="L105">
            <v>5000</v>
          </cell>
          <cell r="M105">
            <v>9000</v>
          </cell>
          <cell r="N105">
            <v>15000</v>
          </cell>
          <cell r="O105">
            <v>22000</v>
          </cell>
        </row>
        <row r="106">
          <cell r="B106">
            <v>18</v>
          </cell>
          <cell r="C106">
            <v>1</v>
          </cell>
          <cell r="G106" t="str">
            <v>坚守</v>
          </cell>
          <cell r="H106">
            <v>60</v>
          </cell>
          <cell r="I106">
            <v>120</v>
          </cell>
          <cell r="J106">
            <v>240</v>
          </cell>
          <cell r="K106">
            <v>360</v>
          </cell>
          <cell r="L106">
            <v>600</v>
          </cell>
          <cell r="M106">
            <v>1000</v>
          </cell>
          <cell r="N106">
            <v>1400</v>
          </cell>
          <cell r="O106">
            <v>2000</v>
          </cell>
        </row>
        <row r="107">
          <cell r="B107">
            <v>18</v>
          </cell>
          <cell r="C107">
            <v>2</v>
          </cell>
          <cell r="G107" t="str">
            <v>全体坚守</v>
          </cell>
          <cell r="H107">
            <v>30</v>
          </cell>
          <cell r="I107">
            <v>60</v>
          </cell>
          <cell r="J107">
            <v>120</v>
          </cell>
          <cell r="K107">
            <v>180</v>
          </cell>
          <cell r="L107">
            <v>300</v>
          </cell>
          <cell r="M107">
            <v>500</v>
          </cell>
          <cell r="N107">
            <v>700</v>
          </cell>
          <cell r="O107">
            <v>1000</v>
          </cell>
        </row>
        <row r="108">
          <cell r="B108">
            <v>18</v>
          </cell>
          <cell r="C108">
            <v>3</v>
          </cell>
          <cell r="G108" t="str">
            <v>魏之坚守</v>
          </cell>
          <cell r="H108">
            <v>45</v>
          </cell>
          <cell r="I108">
            <v>90</v>
          </cell>
          <cell r="J108">
            <v>180</v>
          </cell>
          <cell r="K108">
            <v>270</v>
          </cell>
          <cell r="L108">
            <v>450</v>
          </cell>
          <cell r="M108">
            <v>750</v>
          </cell>
          <cell r="N108">
            <v>1050</v>
          </cell>
          <cell r="O108">
            <v>1500</v>
          </cell>
        </row>
        <row r="109">
          <cell r="B109">
            <v>18</v>
          </cell>
          <cell r="C109">
            <v>4</v>
          </cell>
          <cell r="G109" t="str">
            <v>蜀之坚守</v>
          </cell>
          <cell r="H109">
            <v>45</v>
          </cell>
          <cell r="I109">
            <v>90</v>
          </cell>
          <cell r="J109">
            <v>180</v>
          </cell>
          <cell r="K109">
            <v>270</v>
          </cell>
          <cell r="L109">
            <v>450</v>
          </cell>
          <cell r="M109">
            <v>750</v>
          </cell>
          <cell r="N109">
            <v>1050</v>
          </cell>
          <cell r="O109">
            <v>1500</v>
          </cell>
        </row>
        <row r="110">
          <cell r="B110">
            <v>18</v>
          </cell>
          <cell r="C110">
            <v>5</v>
          </cell>
          <cell r="G110" t="str">
            <v>吴之坚守</v>
          </cell>
          <cell r="H110">
            <v>45</v>
          </cell>
          <cell r="I110">
            <v>90</v>
          </cell>
          <cell r="J110">
            <v>180</v>
          </cell>
          <cell r="K110">
            <v>270</v>
          </cell>
          <cell r="L110">
            <v>450</v>
          </cell>
          <cell r="M110">
            <v>750</v>
          </cell>
          <cell r="N110">
            <v>1050</v>
          </cell>
          <cell r="O110">
            <v>1500</v>
          </cell>
        </row>
        <row r="111">
          <cell r="B111">
            <v>18</v>
          </cell>
          <cell r="C111">
            <v>6</v>
          </cell>
          <cell r="G111" t="str">
            <v>群雄坚守</v>
          </cell>
          <cell r="H111">
            <v>45</v>
          </cell>
          <cell r="I111">
            <v>90</v>
          </cell>
          <cell r="J111">
            <v>180</v>
          </cell>
          <cell r="K111">
            <v>270</v>
          </cell>
          <cell r="L111">
            <v>450</v>
          </cell>
          <cell r="M111">
            <v>750</v>
          </cell>
          <cell r="N111">
            <v>1050</v>
          </cell>
          <cell r="O111">
            <v>1500</v>
          </cell>
        </row>
      </sheetData>
      <sheetData sheetId="14"/>
      <sheetData sheetId="15"/>
      <sheetData sheetId="16">
        <row r="5">
          <cell r="G5" t="str">
            <v>命中率提高</v>
          </cell>
          <cell r="H5" t="str">
            <v>%</v>
          </cell>
          <cell r="L5">
            <v>0</v>
          </cell>
        </row>
        <row r="6">
          <cell r="G6" t="str">
            <v>闪避率提高</v>
          </cell>
          <cell r="H6" t="str">
            <v>%</v>
          </cell>
          <cell r="L6" t="str">
            <v>全体友军</v>
          </cell>
        </row>
        <row r="7">
          <cell r="G7" t="str">
            <v>暴击率提高</v>
          </cell>
          <cell r="H7" t="str">
            <v>%</v>
          </cell>
          <cell r="L7" t="str">
            <v>所有魏国武将</v>
          </cell>
        </row>
        <row r="8">
          <cell r="G8" t="str">
            <v>抗暴率提高</v>
          </cell>
          <cell r="H8" t="str">
            <v>%</v>
          </cell>
          <cell r="L8" t="str">
            <v>所有蜀国武将</v>
          </cell>
        </row>
        <row r="9">
          <cell r="G9" t="str">
            <v>伤害提高</v>
          </cell>
          <cell r="H9" t="str">
            <v>%</v>
          </cell>
          <cell r="L9" t="str">
            <v>所有吴国武将</v>
          </cell>
        </row>
        <row r="10">
          <cell r="G10" t="str">
            <v>伤害减免提高</v>
          </cell>
          <cell r="H10" t="str">
            <v>%</v>
          </cell>
          <cell r="L10" t="str">
            <v>所有群雄武将</v>
          </cell>
        </row>
        <row r="11">
          <cell r="G11" t="str">
            <v>攻击提高</v>
          </cell>
          <cell r="H11" t="str">
            <v>%</v>
          </cell>
        </row>
        <row r="12">
          <cell r="G12" t="str">
            <v>防御提高</v>
          </cell>
          <cell r="H12" t="str">
            <v>%</v>
          </cell>
        </row>
        <row r="13">
          <cell r="G13" t="str">
            <v>生命提高</v>
          </cell>
          <cell r="H13" t="str">
            <v>%</v>
          </cell>
        </row>
        <row r="14">
          <cell r="G14" t="str">
            <v>对魏国的伤害提高</v>
          </cell>
          <cell r="H14" t="str">
            <v>%</v>
          </cell>
        </row>
        <row r="15">
          <cell r="G15" t="str">
            <v>对蜀国的伤害提高</v>
          </cell>
          <cell r="H15" t="str">
            <v>%</v>
          </cell>
        </row>
        <row r="16">
          <cell r="G16" t="str">
            <v>对吴国的伤害提高</v>
          </cell>
          <cell r="H16" t="str">
            <v>%</v>
          </cell>
        </row>
        <row r="17">
          <cell r="G17" t="str">
            <v>对群雄的伤害提高</v>
          </cell>
          <cell r="H17" t="str">
            <v>%</v>
          </cell>
        </row>
        <row r="18">
          <cell r="G18" t="str">
            <v>初始怒气增加</v>
          </cell>
          <cell r="H18" t="str">
            <v>点</v>
          </cell>
        </row>
        <row r="19">
          <cell r="G19" t="str">
            <v>每回合自动恢复</v>
          </cell>
          <cell r="H19" t="str">
            <v>点怒气</v>
          </cell>
        </row>
        <row r="20">
          <cell r="G20" t="str">
            <v>攻击+</v>
          </cell>
          <cell r="H20">
            <v>0</v>
          </cell>
        </row>
        <row r="21">
          <cell r="G21" t="str">
            <v>生命值+</v>
          </cell>
          <cell r="H21">
            <v>0</v>
          </cell>
        </row>
        <row r="22">
          <cell r="G22" t="str">
            <v>防御+</v>
          </cell>
          <cell r="H22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67"/>
  <sheetViews>
    <sheetView tabSelected="1" workbookViewId="0">
      <pane xSplit="3" ySplit="5" topLeftCell="D66" activePane="bottomRight" state="frozen"/>
      <selection pane="topRight" activeCell="D1" sqref="D1"/>
      <selection pane="bottomLeft" activeCell="A6" sqref="A6"/>
      <selection pane="bottomRight" activeCell="I88" sqref="I88"/>
    </sheetView>
  </sheetViews>
  <sheetFormatPr defaultRowHeight="13.5"/>
  <cols>
    <col min="1" max="1" width="8.5" bestFit="1" customWidth="1"/>
    <col min="2" max="2" width="23.875" bestFit="1" customWidth="1"/>
    <col min="3" max="3" width="17.5" customWidth="1"/>
    <col min="4" max="4" width="8.25" bestFit="1" customWidth="1"/>
    <col min="5" max="5" width="9.625" bestFit="1" customWidth="1"/>
    <col min="6" max="6" width="9.75" bestFit="1" customWidth="1"/>
    <col min="7" max="7" width="10.5" bestFit="1" customWidth="1"/>
    <col min="8" max="8" width="11.375" bestFit="1" customWidth="1"/>
    <col min="9" max="9" width="59.875" customWidth="1"/>
    <col min="10" max="10" width="8" style="18" bestFit="1" customWidth="1"/>
    <col min="11" max="11" width="8.875" customWidth="1"/>
    <col min="12" max="12" width="9" style="22"/>
  </cols>
  <sheetData>
    <row r="1" spans="1:10">
      <c r="A1" t="s">
        <v>15</v>
      </c>
    </row>
    <row r="2" spans="1:10">
      <c r="A2" t="s">
        <v>16</v>
      </c>
      <c r="B2" t="s">
        <v>17</v>
      </c>
      <c r="C2" t="s">
        <v>470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17</v>
      </c>
      <c r="J2" s="18" t="s">
        <v>21</v>
      </c>
    </row>
    <row r="3" spans="1:10">
      <c r="A3" s="1" t="s">
        <v>0</v>
      </c>
      <c r="B3" s="1" t="s">
        <v>1</v>
      </c>
      <c r="C3" s="1" t="s">
        <v>290</v>
      </c>
      <c r="D3" s="1" t="s">
        <v>2</v>
      </c>
      <c r="E3" s="1" t="s">
        <v>3</v>
      </c>
      <c r="F3" s="1" t="s">
        <v>472</v>
      </c>
      <c r="G3" s="1" t="s">
        <v>5</v>
      </c>
      <c r="H3" s="1" t="s">
        <v>6</v>
      </c>
      <c r="I3" s="1" t="s">
        <v>18</v>
      </c>
      <c r="J3" s="1" t="s">
        <v>22</v>
      </c>
    </row>
    <row r="4" spans="1:10">
      <c r="A4" s="2" t="s">
        <v>7</v>
      </c>
      <c r="B4" s="2" t="s">
        <v>7</v>
      </c>
      <c r="C4" s="2" t="s">
        <v>289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19</v>
      </c>
      <c r="J4" s="2" t="s">
        <v>19</v>
      </c>
    </row>
    <row r="5" spans="1:10">
      <c r="A5" s="3" t="s">
        <v>8</v>
      </c>
      <c r="B5" s="3" t="s">
        <v>9</v>
      </c>
      <c r="C5" s="3" t="s">
        <v>291</v>
      </c>
      <c r="D5" s="3" t="s">
        <v>10</v>
      </c>
      <c r="E5" s="3" t="s">
        <v>11</v>
      </c>
      <c r="F5" s="3" t="s">
        <v>12</v>
      </c>
      <c r="G5" s="3" t="s">
        <v>471</v>
      </c>
      <c r="H5" s="3" t="s">
        <v>14</v>
      </c>
      <c r="I5" s="3" t="s">
        <v>20</v>
      </c>
      <c r="J5" s="3" t="s">
        <v>23</v>
      </c>
    </row>
    <row r="6" spans="1:10">
      <c r="A6">
        <v>1000</v>
      </c>
      <c r="B6" t="s">
        <v>649</v>
      </c>
      <c r="C6" t="s">
        <v>650</v>
      </c>
      <c r="D6">
        <v>1</v>
      </c>
      <c r="E6">
        <v>0</v>
      </c>
      <c r="F6">
        <v>7</v>
      </c>
      <c r="G6">
        <v>200</v>
      </c>
      <c r="H6">
        <v>2</v>
      </c>
      <c r="I6" t="s">
        <v>651</v>
      </c>
      <c r="J6" s="18">
        <v>109</v>
      </c>
    </row>
    <row r="7" spans="1:10">
      <c r="A7">
        <v>1001</v>
      </c>
      <c r="B7" t="s">
        <v>652</v>
      </c>
      <c r="C7" t="s">
        <v>650</v>
      </c>
      <c r="D7">
        <v>1</v>
      </c>
      <c r="E7">
        <v>0</v>
      </c>
      <c r="F7">
        <v>8</v>
      </c>
      <c r="G7">
        <v>200</v>
      </c>
      <c r="H7">
        <v>2</v>
      </c>
      <c r="I7" t="s">
        <v>653</v>
      </c>
      <c r="J7" s="18">
        <v>110</v>
      </c>
    </row>
    <row r="8" spans="1:10">
      <c r="A8">
        <v>1002</v>
      </c>
      <c r="B8" t="s">
        <v>654</v>
      </c>
      <c r="C8" t="s">
        <v>650</v>
      </c>
      <c r="D8">
        <v>1</v>
      </c>
      <c r="E8">
        <v>0</v>
      </c>
      <c r="F8">
        <v>9</v>
      </c>
      <c r="G8">
        <v>200</v>
      </c>
      <c r="H8">
        <v>2</v>
      </c>
      <c r="I8" t="s">
        <v>655</v>
      </c>
      <c r="J8" s="18">
        <v>111</v>
      </c>
    </row>
    <row r="9" spans="1:10">
      <c r="A9">
        <v>1003</v>
      </c>
      <c r="B9" t="s">
        <v>656</v>
      </c>
      <c r="C9" t="s">
        <v>650</v>
      </c>
      <c r="D9">
        <v>1</v>
      </c>
      <c r="E9">
        <v>0</v>
      </c>
      <c r="F9">
        <v>3</v>
      </c>
      <c r="G9">
        <v>150</v>
      </c>
      <c r="H9">
        <v>2</v>
      </c>
      <c r="I9" t="s">
        <v>657</v>
      </c>
      <c r="J9" s="18">
        <v>112</v>
      </c>
    </row>
    <row r="10" spans="1:10">
      <c r="A10">
        <v>1004</v>
      </c>
      <c r="B10" t="s">
        <v>658</v>
      </c>
      <c r="C10" t="s">
        <v>650</v>
      </c>
      <c r="D10">
        <v>1</v>
      </c>
      <c r="E10">
        <v>0</v>
      </c>
      <c r="F10">
        <v>2</v>
      </c>
      <c r="G10">
        <v>150</v>
      </c>
      <c r="H10">
        <v>2</v>
      </c>
      <c r="I10" t="s">
        <v>659</v>
      </c>
      <c r="J10" s="18">
        <v>113</v>
      </c>
    </row>
    <row r="11" spans="1:10">
      <c r="A11">
        <v>1005</v>
      </c>
      <c r="B11" t="s">
        <v>660</v>
      </c>
      <c r="C11" t="s">
        <v>650</v>
      </c>
      <c r="D11">
        <v>1</v>
      </c>
      <c r="E11">
        <v>0</v>
      </c>
      <c r="F11">
        <v>1</v>
      </c>
      <c r="G11">
        <v>150</v>
      </c>
      <c r="H11">
        <v>2</v>
      </c>
      <c r="I11" t="s">
        <v>661</v>
      </c>
      <c r="J11" s="18">
        <v>114</v>
      </c>
    </row>
    <row r="12" spans="1:10">
      <c r="A12">
        <v>1006</v>
      </c>
      <c r="B12" t="s">
        <v>662</v>
      </c>
      <c r="C12" t="s">
        <v>650</v>
      </c>
      <c r="D12">
        <v>1</v>
      </c>
      <c r="E12">
        <v>0</v>
      </c>
      <c r="F12">
        <v>4</v>
      </c>
      <c r="G12">
        <v>150</v>
      </c>
      <c r="H12">
        <v>2</v>
      </c>
      <c r="I12" t="s">
        <v>663</v>
      </c>
      <c r="J12" s="18">
        <v>115</v>
      </c>
    </row>
    <row r="13" spans="1:10">
      <c r="A13">
        <v>1007</v>
      </c>
      <c r="B13" t="s">
        <v>664</v>
      </c>
      <c r="C13" t="s">
        <v>650</v>
      </c>
      <c r="D13">
        <v>1</v>
      </c>
      <c r="E13">
        <v>0</v>
      </c>
      <c r="F13">
        <v>7</v>
      </c>
      <c r="G13">
        <v>300</v>
      </c>
      <c r="H13">
        <v>2</v>
      </c>
      <c r="I13" t="s">
        <v>665</v>
      </c>
      <c r="J13" s="18">
        <v>116</v>
      </c>
    </row>
    <row r="14" spans="1:10">
      <c r="A14">
        <v>1008</v>
      </c>
      <c r="B14" t="s">
        <v>666</v>
      </c>
      <c r="C14" t="s">
        <v>650</v>
      </c>
      <c r="D14">
        <v>1</v>
      </c>
      <c r="E14">
        <v>0</v>
      </c>
      <c r="F14">
        <v>8</v>
      </c>
      <c r="G14">
        <v>300</v>
      </c>
      <c r="H14">
        <v>2</v>
      </c>
      <c r="I14" t="s">
        <v>667</v>
      </c>
      <c r="J14" s="18">
        <v>117</v>
      </c>
    </row>
    <row r="15" spans="1:10">
      <c r="A15">
        <v>1009</v>
      </c>
      <c r="B15" t="s">
        <v>668</v>
      </c>
      <c r="C15" t="s">
        <v>650</v>
      </c>
      <c r="D15">
        <v>1</v>
      </c>
      <c r="E15">
        <v>0</v>
      </c>
      <c r="F15">
        <v>9</v>
      </c>
      <c r="G15">
        <v>300</v>
      </c>
      <c r="H15">
        <v>2</v>
      </c>
      <c r="I15" t="s">
        <v>669</v>
      </c>
      <c r="J15" s="18">
        <v>118</v>
      </c>
    </row>
    <row r="16" spans="1:10">
      <c r="A16">
        <v>1010</v>
      </c>
      <c r="B16" t="s">
        <v>999</v>
      </c>
      <c r="C16" t="s">
        <v>1000</v>
      </c>
      <c r="D16">
        <v>1</v>
      </c>
      <c r="E16">
        <v>0</v>
      </c>
      <c r="F16">
        <v>5</v>
      </c>
      <c r="G16">
        <v>200</v>
      </c>
      <c r="H16">
        <v>8</v>
      </c>
      <c r="I16" t="s">
        <v>1001</v>
      </c>
      <c r="J16" s="18">
        <v>0</v>
      </c>
    </row>
    <row r="17" spans="1:10">
      <c r="A17">
        <v>1011</v>
      </c>
      <c r="B17" t="s">
        <v>1046</v>
      </c>
      <c r="C17" t="s">
        <v>1047</v>
      </c>
      <c r="D17">
        <v>1</v>
      </c>
      <c r="E17">
        <v>0</v>
      </c>
      <c r="F17">
        <v>6</v>
      </c>
      <c r="G17">
        <v>99999</v>
      </c>
      <c r="H17">
        <v>9</v>
      </c>
      <c r="I17" t="s">
        <v>1047</v>
      </c>
      <c r="J17" s="18">
        <v>0</v>
      </c>
    </row>
    <row r="18" spans="1:10">
      <c r="A18">
        <v>1012</v>
      </c>
      <c r="B18" t="s">
        <v>1217</v>
      </c>
      <c r="C18" t="s">
        <v>1218</v>
      </c>
      <c r="D18">
        <v>1</v>
      </c>
      <c r="E18">
        <v>0</v>
      </c>
      <c r="F18">
        <v>5</v>
      </c>
      <c r="G18">
        <v>500</v>
      </c>
      <c r="H18">
        <v>3</v>
      </c>
      <c r="I18" t="s">
        <v>1219</v>
      </c>
      <c r="J18" s="18">
        <v>0</v>
      </c>
    </row>
    <row r="19" spans="1:10">
      <c r="A19">
        <v>1013</v>
      </c>
      <c r="B19" t="s">
        <v>1220</v>
      </c>
      <c r="C19" t="s">
        <v>1218</v>
      </c>
      <c r="D19">
        <v>1</v>
      </c>
      <c r="E19">
        <v>0</v>
      </c>
      <c r="F19">
        <v>5</v>
      </c>
      <c r="G19">
        <v>200</v>
      </c>
      <c r="H19">
        <v>5</v>
      </c>
      <c r="I19" t="s">
        <v>1219</v>
      </c>
      <c r="J19" s="18">
        <v>0</v>
      </c>
    </row>
    <row r="20" spans="1:10">
      <c r="A20">
        <v>9999</v>
      </c>
      <c r="B20" t="s">
        <v>480</v>
      </c>
      <c r="C20" t="s">
        <v>670</v>
      </c>
      <c r="D20">
        <v>0</v>
      </c>
      <c r="E20">
        <v>0</v>
      </c>
      <c r="F20">
        <v>14</v>
      </c>
      <c r="G20">
        <v>2</v>
      </c>
      <c r="H20">
        <v>1</v>
      </c>
      <c r="I20" t="s">
        <v>696</v>
      </c>
      <c r="J20" s="18">
        <v>118</v>
      </c>
    </row>
    <row r="21" spans="1:10">
      <c r="A21" s="4">
        <v>2001</v>
      </c>
      <c r="B21" s="4" t="s">
        <v>622</v>
      </c>
      <c r="C21" s="4" t="s">
        <v>671</v>
      </c>
      <c r="D21" s="4">
        <v>0</v>
      </c>
      <c r="E21" s="4">
        <v>0</v>
      </c>
      <c r="F21" s="4">
        <v>16</v>
      </c>
      <c r="G21" s="4">
        <v>80</v>
      </c>
      <c r="H21" s="4">
        <v>2</v>
      </c>
      <c r="I21" s="5" t="s">
        <v>644</v>
      </c>
      <c r="J21" s="20">
        <v>0</v>
      </c>
    </row>
    <row r="22" spans="1:10">
      <c r="A22" s="4">
        <v>2002</v>
      </c>
      <c r="B22" s="4" t="s">
        <v>623</v>
      </c>
      <c r="C22" s="4" t="s">
        <v>671</v>
      </c>
      <c r="D22" s="4">
        <v>0</v>
      </c>
      <c r="E22" s="4">
        <v>0</v>
      </c>
      <c r="F22" s="4">
        <v>9</v>
      </c>
      <c r="G22" s="4">
        <v>50</v>
      </c>
      <c r="H22" s="4">
        <v>2</v>
      </c>
      <c r="I22" s="4" t="s">
        <v>672</v>
      </c>
      <c r="J22" s="20">
        <v>0</v>
      </c>
    </row>
    <row r="23" spans="1:10">
      <c r="A23" s="4">
        <v>2003</v>
      </c>
      <c r="B23" s="4" t="s">
        <v>624</v>
      </c>
      <c r="C23" s="4" t="s">
        <v>671</v>
      </c>
      <c r="D23" s="4">
        <v>0</v>
      </c>
      <c r="E23" s="4">
        <v>0</v>
      </c>
      <c r="F23" s="4">
        <v>5</v>
      </c>
      <c r="G23" s="4">
        <v>50</v>
      </c>
      <c r="H23" s="4">
        <v>2</v>
      </c>
      <c r="I23" s="4" t="s">
        <v>673</v>
      </c>
      <c r="J23" s="20">
        <v>0</v>
      </c>
    </row>
    <row r="24" spans="1:10">
      <c r="A24" s="4">
        <v>2004</v>
      </c>
      <c r="B24" s="4" t="s">
        <v>625</v>
      </c>
      <c r="C24" s="4" t="s">
        <v>671</v>
      </c>
      <c r="D24" s="4">
        <v>0</v>
      </c>
      <c r="E24" s="4">
        <v>0</v>
      </c>
      <c r="F24" s="4">
        <v>6</v>
      </c>
      <c r="G24" s="4">
        <v>20</v>
      </c>
      <c r="H24" s="4">
        <v>2</v>
      </c>
      <c r="I24" s="4" t="s">
        <v>647</v>
      </c>
      <c r="J24" s="20">
        <v>0</v>
      </c>
    </row>
    <row r="25" spans="1:10">
      <c r="A25" s="4">
        <v>2005</v>
      </c>
      <c r="B25" s="4" t="s">
        <v>626</v>
      </c>
      <c r="C25" s="4" t="s">
        <v>671</v>
      </c>
      <c r="D25" s="4">
        <v>0</v>
      </c>
      <c r="E25" s="4">
        <v>0</v>
      </c>
      <c r="F25" s="4">
        <v>1</v>
      </c>
      <c r="G25" s="4">
        <v>30</v>
      </c>
      <c r="H25" s="4">
        <v>2</v>
      </c>
      <c r="I25" s="4" t="s">
        <v>674</v>
      </c>
      <c r="J25" s="20">
        <v>0</v>
      </c>
    </row>
    <row r="26" spans="1:10">
      <c r="A26" s="4">
        <v>2006</v>
      </c>
      <c r="B26" s="4" t="s">
        <v>627</v>
      </c>
      <c r="C26" s="4" t="s">
        <v>671</v>
      </c>
      <c r="D26" s="4">
        <v>0</v>
      </c>
      <c r="E26" s="4">
        <v>0</v>
      </c>
      <c r="F26" s="4">
        <v>2</v>
      </c>
      <c r="G26" s="4">
        <v>20</v>
      </c>
      <c r="H26" s="4">
        <v>2</v>
      </c>
      <c r="I26" s="4" t="s">
        <v>675</v>
      </c>
      <c r="J26" s="20">
        <v>0</v>
      </c>
    </row>
    <row r="27" spans="1:10">
      <c r="A27" s="4">
        <v>2007</v>
      </c>
      <c r="B27" s="4" t="s">
        <v>676</v>
      </c>
      <c r="C27" s="4" t="s">
        <v>671</v>
      </c>
      <c r="D27" s="4">
        <v>0</v>
      </c>
      <c r="E27" s="4">
        <v>0</v>
      </c>
      <c r="F27" s="4">
        <v>3</v>
      </c>
      <c r="G27" s="4">
        <v>30</v>
      </c>
      <c r="H27" s="4">
        <v>2</v>
      </c>
      <c r="I27" s="4" t="s">
        <v>677</v>
      </c>
      <c r="J27" s="20">
        <v>0</v>
      </c>
    </row>
    <row r="28" spans="1:10">
      <c r="A28" s="4">
        <v>2008</v>
      </c>
      <c r="B28" s="4" t="s">
        <v>628</v>
      </c>
      <c r="C28" s="4" t="s">
        <v>671</v>
      </c>
      <c r="D28" s="4">
        <v>0</v>
      </c>
      <c r="E28" s="4">
        <v>0</v>
      </c>
      <c r="F28" s="4">
        <v>4</v>
      </c>
      <c r="G28" s="4">
        <v>20</v>
      </c>
      <c r="H28" s="4">
        <v>2</v>
      </c>
      <c r="I28" s="4" t="s">
        <v>678</v>
      </c>
      <c r="J28" s="20">
        <v>0</v>
      </c>
    </row>
    <row r="29" spans="1:10">
      <c r="A29" s="4">
        <v>2101</v>
      </c>
      <c r="B29" s="4" t="s">
        <v>629</v>
      </c>
      <c r="C29" s="4" t="s">
        <v>671</v>
      </c>
      <c r="D29" s="4">
        <v>0</v>
      </c>
      <c r="E29" s="4">
        <v>0</v>
      </c>
      <c r="F29" s="4">
        <v>16</v>
      </c>
      <c r="G29" s="4">
        <v>160</v>
      </c>
      <c r="H29" s="4">
        <v>2</v>
      </c>
      <c r="I29" s="5" t="s">
        <v>645</v>
      </c>
      <c r="J29" s="20">
        <v>0</v>
      </c>
    </row>
    <row r="30" spans="1:10">
      <c r="A30" s="4">
        <v>2102</v>
      </c>
      <c r="B30" s="4" t="s">
        <v>679</v>
      </c>
      <c r="C30" s="4" t="s">
        <v>671</v>
      </c>
      <c r="D30" s="4">
        <v>0</v>
      </c>
      <c r="E30" s="4">
        <v>0</v>
      </c>
      <c r="F30" s="4">
        <v>9</v>
      </c>
      <c r="G30" s="4">
        <v>100</v>
      </c>
      <c r="H30" s="4">
        <v>2</v>
      </c>
      <c r="I30" s="4" t="s">
        <v>680</v>
      </c>
      <c r="J30" s="20">
        <v>0</v>
      </c>
    </row>
    <row r="31" spans="1:10">
      <c r="A31" s="4">
        <v>2103</v>
      </c>
      <c r="B31" s="4" t="s">
        <v>630</v>
      </c>
      <c r="C31" s="4" t="s">
        <v>671</v>
      </c>
      <c r="D31" s="4">
        <v>0</v>
      </c>
      <c r="E31" s="4">
        <v>0</v>
      </c>
      <c r="F31" s="4">
        <v>5</v>
      </c>
      <c r="G31" s="4">
        <v>100</v>
      </c>
      <c r="H31" s="4">
        <v>2</v>
      </c>
      <c r="I31" s="4" t="s">
        <v>681</v>
      </c>
      <c r="J31" s="20">
        <v>0</v>
      </c>
    </row>
    <row r="32" spans="1:10">
      <c r="A32" s="4">
        <v>2104</v>
      </c>
      <c r="B32" s="4" t="s">
        <v>631</v>
      </c>
      <c r="C32" s="4" t="s">
        <v>671</v>
      </c>
      <c r="D32" s="4">
        <v>0</v>
      </c>
      <c r="E32" s="4">
        <v>0</v>
      </c>
      <c r="F32" s="4">
        <v>6</v>
      </c>
      <c r="G32" s="4">
        <v>40</v>
      </c>
      <c r="H32" s="4">
        <v>2</v>
      </c>
      <c r="I32" s="4" t="s">
        <v>682</v>
      </c>
      <c r="J32" s="20">
        <v>0</v>
      </c>
    </row>
    <row r="33" spans="1:10">
      <c r="A33" s="4">
        <v>2105</v>
      </c>
      <c r="B33" s="4" t="s">
        <v>633</v>
      </c>
      <c r="C33" s="4" t="s">
        <v>671</v>
      </c>
      <c r="D33" s="4">
        <v>0</v>
      </c>
      <c r="E33" s="4">
        <v>0</v>
      </c>
      <c r="F33" s="4">
        <v>1</v>
      </c>
      <c r="G33" s="4">
        <v>60</v>
      </c>
      <c r="H33" s="4">
        <v>2</v>
      </c>
      <c r="I33" s="4" t="s">
        <v>683</v>
      </c>
      <c r="J33" s="20">
        <v>0</v>
      </c>
    </row>
    <row r="34" spans="1:10">
      <c r="A34" s="4">
        <v>2106</v>
      </c>
      <c r="B34" s="4" t="s">
        <v>634</v>
      </c>
      <c r="C34" s="4" t="s">
        <v>671</v>
      </c>
      <c r="D34" s="4">
        <v>0</v>
      </c>
      <c r="E34" s="4">
        <v>0</v>
      </c>
      <c r="F34" s="4">
        <v>2</v>
      </c>
      <c r="G34" s="4">
        <v>40</v>
      </c>
      <c r="H34" s="4">
        <v>2</v>
      </c>
      <c r="I34" s="4" t="s">
        <v>684</v>
      </c>
      <c r="J34" s="20">
        <v>0</v>
      </c>
    </row>
    <row r="35" spans="1:10">
      <c r="A35" s="4">
        <v>2107</v>
      </c>
      <c r="B35" s="4" t="s">
        <v>632</v>
      </c>
      <c r="C35" s="4" t="s">
        <v>671</v>
      </c>
      <c r="D35" s="4">
        <v>0</v>
      </c>
      <c r="E35" s="4">
        <v>0</v>
      </c>
      <c r="F35" s="4">
        <v>3</v>
      </c>
      <c r="G35" s="4">
        <v>60</v>
      </c>
      <c r="H35" s="4">
        <v>2</v>
      </c>
      <c r="I35" s="4" t="s">
        <v>685</v>
      </c>
      <c r="J35" s="20">
        <v>0</v>
      </c>
    </row>
    <row r="36" spans="1:10">
      <c r="A36" s="4">
        <v>2108</v>
      </c>
      <c r="B36" s="4" t="s">
        <v>635</v>
      </c>
      <c r="C36" s="4" t="s">
        <v>671</v>
      </c>
      <c r="D36" s="4">
        <v>0</v>
      </c>
      <c r="E36" s="4">
        <v>0</v>
      </c>
      <c r="F36" s="4">
        <v>4</v>
      </c>
      <c r="G36" s="4">
        <v>40</v>
      </c>
      <c r="H36" s="4">
        <v>2</v>
      </c>
      <c r="I36" s="4" t="s">
        <v>686</v>
      </c>
      <c r="J36" s="20">
        <v>0</v>
      </c>
    </row>
    <row r="37" spans="1:10">
      <c r="A37" s="4">
        <v>2201</v>
      </c>
      <c r="B37" s="4" t="s">
        <v>636</v>
      </c>
      <c r="C37" s="4" t="s">
        <v>671</v>
      </c>
      <c r="D37" s="4">
        <v>0</v>
      </c>
      <c r="E37" s="4">
        <v>0</v>
      </c>
      <c r="F37" s="4">
        <v>16</v>
      </c>
      <c r="G37" s="4">
        <v>240</v>
      </c>
      <c r="H37" s="4">
        <v>2</v>
      </c>
      <c r="I37" s="5" t="s">
        <v>646</v>
      </c>
      <c r="J37" s="20">
        <v>0</v>
      </c>
    </row>
    <row r="38" spans="1:10">
      <c r="A38" s="4">
        <v>2202</v>
      </c>
      <c r="B38" s="4" t="s">
        <v>637</v>
      </c>
      <c r="C38" s="4" t="s">
        <v>671</v>
      </c>
      <c r="D38" s="4">
        <v>0</v>
      </c>
      <c r="E38" s="4">
        <v>0</v>
      </c>
      <c r="F38" s="4">
        <v>9</v>
      </c>
      <c r="G38" s="4">
        <v>150</v>
      </c>
      <c r="H38" s="4">
        <v>2</v>
      </c>
      <c r="I38" s="4" t="s">
        <v>687</v>
      </c>
      <c r="J38" s="20">
        <v>0</v>
      </c>
    </row>
    <row r="39" spans="1:10">
      <c r="A39" s="4">
        <v>2203</v>
      </c>
      <c r="B39" s="4" t="s">
        <v>638</v>
      </c>
      <c r="C39" s="4" t="s">
        <v>671</v>
      </c>
      <c r="D39" s="4">
        <v>0</v>
      </c>
      <c r="E39" s="4">
        <v>0</v>
      </c>
      <c r="F39" s="4">
        <v>5</v>
      </c>
      <c r="G39" s="4">
        <v>150</v>
      </c>
      <c r="H39" s="4">
        <v>2</v>
      </c>
      <c r="I39" s="4" t="s">
        <v>688</v>
      </c>
      <c r="J39" s="20">
        <v>0</v>
      </c>
    </row>
    <row r="40" spans="1:10">
      <c r="A40" s="4">
        <v>2204</v>
      </c>
      <c r="B40" s="4" t="s">
        <v>639</v>
      </c>
      <c r="C40" s="4" t="s">
        <v>671</v>
      </c>
      <c r="D40" s="4">
        <v>0</v>
      </c>
      <c r="E40" s="4">
        <v>0</v>
      </c>
      <c r="F40" s="4">
        <v>6</v>
      </c>
      <c r="G40" s="4">
        <v>60</v>
      </c>
      <c r="H40" s="4">
        <v>2</v>
      </c>
      <c r="I40" s="4" t="s">
        <v>648</v>
      </c>
      <c r="J40" s="20">
        <v>0</v>
      </c>
    </row>
    <row r="41" spans="1:10">
      <c r="A41" s="4">
        <v>2205</v>
      </c>
      <c r="B41" s="4" t="s">
        <v>641</v>
      </c>
      <c r="C41" s="4" t="s">
        <v>671</v>
      </c>
      <c r="D41" s="4">
        <v>0</v>
      </c>
      <c r="E41" s="4">
        <v>0</v>
      </c>
      <c r="F41" s="4">
        <v>1</v>
      </c>
      <c r="G41" s="4">
        <v>100</v>
      </c>
      <c r="H41" s="4">
        <v>2</v>
      </c>
      <c r="I41" s="4" t="s">
        <v>689</v>
      </c>
      <c r="J41" s="20">
        <v>0</v>
      </c>
    </row>
    <row r="42" spans="1:10">
      <c r="A42" s="4">
        <v>2206</v>
      </c>
      <c r="B42" s="4" t="s">
        <v>642</v>
      </c>
      <c r="C42" s="4" t="s">
        <v>671</v>
      </c>
      <c r="D42" s="4">
        <v>0</v>
      </c>
      <c r="E42" s="4">
        <v>0</v>
      </c>
      <c r="F42" s="4">
        <v>2</v>
      </c>
      <c r="G42" s="4">
        <v>60</v>
      </c>
      <c r="H42" s="4">
        <v>2</v>
      </c>
      <c r="I42" s="4" t="s">
        <v>690</v>
      </c>
      <c r="J42" s="20">
        <v>0</v>
      </c>
    </row>
    <row r="43" spans="1:10">
      <c r="A43" s="4">
        <v>2207</v>
      </c>
      <c r="B43" s="4" t="s">
        <v>640</v>
      </c>
      <c r="C43" s="4" t="s">
        <v>671</v>
      </c>
      <c r="D43" s="4">
        <v>0</v>
      </c>
      <c r="E43" s="4">
        <v>0</v>
      </c>
      <c r="F43" s="4">
        <v>3</v>
      </c>
      <c r="G43" s="4">
        <v>100</v>
      </c>
      <c r="H43" s="4">
        <v>2</v>
      </c>
      <c r="I43" s="4" t="s">
        <v>691</v>
      </c>
      <c r="J43" s="20">
        <v>0</v>
      </c>
    </row>
    <row r="44" spans="1:10">
      <c r="A44" s="4">
        <v>2208</v>
      </c>
      <c r="B44" s="4" t="s">
        <v>643</v>
      </c>
      <c r="C44" s="4" t="s">
        <v>671</v>
      </c>
      <c r="D44" s="4">
        <v>0</v>
      </c>
      <c r="E44" s="4">
        <v>0</v>
      </c>
      <c r="F44" s="4">
        <v>4</v>
      </c>
      <c r="G44" s="4">
        <v>60</v>
      </c>
      <c r="H44" s="4">
        <v>2</v>
      </c>
      <c r="I44" s="4" t="s">
        <v>692</v>
      </c>
      <c r="J44" s="20">
        <v>0</v>
      </c>
    </row>
    <row r="45" spans="1:10">
      <c r="A45" s="4">
        <v>3001</v>
      </c>
      <c r="B45" s="4" t="s">
        <v>990</v>
      </c>
      <c r="C45" s="4" t="s">
        <v>994</v>
      </c>
      <c r="D45" s="4">
        <v>0</v>
      </c>
      <c r="E45" s="4">
        <v>0</v>
      </c>
      <c r="F45" s="4">
        <v>5</v>
      </c>
      <c r="G45" s="4">
        <v>500</v>
      </c>
      <c r="H45" s="4">
        <v>3</v>
      </c>
      <c r="I45" s="4" t="s">
        <v>995</v>
      </c>
      <c r="J45" s="20">
        <v>0</v>
      </c>
    </row>
    <row r="46" spans="1:10">
      <c r="A46" s="4">
        <v>3002</v>
      </c>
      <c r="B46" s="4" t="s">
        <v>991</v>
      </c>
      <c r="C46" s="4" t="s">
        <v>994</v>
      </c>
      <c r="D46" s="4">
        <v>0</v>
      </c>
      <c r="E46" s="4">
        <v>0</v>
      </c>
      <c r="F46" s="4">
        <v>5</v>
      </c>
      <c r="G46" s="4">
        <v>500</v>
      </c>
      <c r="H46" s="4">
        <v>4</v>
      </c>
      <c r="I46" s="4" t="s">
        <v>996</v>
      </c>
      <c r="J46" s="20">
        <v>0</v>
      </c>
    </row>
    <row r="47" spans="1:10">
      <c r="A47" s="4">
        <v>3003</v>
      </c>
      <c r="B47" s="4" t="s">
        <v>992</v>
      </c>
      <c r="C47" s="4" t="s">
        <v>994</v>
      </c>
      <c r="D47" s="4">
        <v>0</v>
      </c>
      <c r="E47" s="4">
        <v>0</v>
      </c>
      <c r="F47" s="4">
        <v>5</v>
      </c>
      <c r="G47" s="4">
        <v>500</v>
      </c>
      <c r="H47" s="4">
        <v>5</v>
      </c>
      <c r="I47" s="4" t="s">
        <v>997</v>
      </c>
      <c r="J47" s="20">
        <v>0</v>
      </c>
    </row>
    <row r="48" spans="1:10">
      <c r="A48" s="4">
        <v>3004</v>
      </c>
      <c r="B48" s="4" t="s">
        <v>993</v>
      </c>
      <c r="C48" s="4" t="s">
        <v>994</v>
      </c>
      <c r="D48" s="4">
        <v>0</v>
      </c>
      <c r="E48" s="4">
        <v>0</v>
      </c>
      <c r="F48" s="4">
        <v>5</v>
      </c>
      <c r="G48" s="4">
        <v>500</v>
      </c>
      <c r="H48" s="4">
        <v>6</v>
      </c>
      <c r="I48" s="4" t="s">
        <v>998</v>
      </c>
      <c r="J48" s="20">
        <v>0</v>
      </c>
    </row>
    <row r="49" spans="1:10">
      <c r="A49" s="4">
        <v>4001</v>
      </c>
      <c r="B49" s="4" t="s">
        <v>1080</v>
      </c>
      <c r="C49" s="4" t="s">
        <v>1081</v>
      </c>
      <c r="D49" s="4">
        <v>0</v>
      </c>
      <c r="E49" s="4">
        <v>0</v>
      </c>
      <c r="F49" s="4">
        <v>9</v>
      </c>
      <c r="G49" s="4">
        <v>5</v>
      </c>
      <c r="H49" s="4">
        <v>2</v>
      </c>
      <c r="I49" s="4" t="s">
        <v>1082</v>
      </c>
      <c r="J49" s="20">
        <v>0</v>
      </c>
    </row>
    <row r="50" spans="1:10">
      <c r="A50" s="4">
        <v>4002</v>
      </c>
      <c r="B50" s="4" t="s">
        <v>1083</v>
      </c>
      <c r="C50" s="4" t="s">
        <v>1081</v>
      </c>
      <c r="D50" s="4">
        <v>0</v>
      </c>
      <c r="E50" s="4">
        <v>0</v>
      </c>
      <c r="F50" s="4">
        <v>7</v>
      </c>
      <c r="G50" s="4">
        <v>5</v>
      </c>
      <c r="H50" s="4">
        <v>2</v>
      </c>
      <c r="I50" s="4" t="s">
        <v>1084</v>
      </c>
      <c r="J50" s="20">
        <v>0</v>
      </c>
    </row>
    <row r="51" spans="1:10">
      <c r="A51" s="4">
        <v>4101</v>
      </c>
      <c r="B51" s="4" t="s">
        <v>1294</v>
      </c>
      <c r="C51" s="4" t="s">
        <v>1288</v>
      </c>
      <c r="D51" s="4">
        <v>0</v>
      </c>
      <c r="E51" s="4">
        <v>0</v>
      </c>
      <c r="F51" s="4">
        <v>5</v>
      </c>
      <c r="G51" s="4">
        <v>100</v>
      </c>
      <c r="H51" s="4">
        <v>3</v>
      </c>
      <c r="I51" s="4" t="s">
        <v>1298</v>
      </c>
      <c r="J51" s="20">
        <v>0</v>
      </c>
    </row>
    <row r="52" spans="1:10">
      <c r="A52" s="4">
        <v>4102</v>
      </c>
      <c r="B52" s="4" t="s">
        <v>1294</v>
      </c>
      <c r="C52" s="4" t="s">
        <v>1289</v>
      </c>
      <c r="D52" s="4">
        <v>0</v>
      </c>
      <c r="E52" s="4">
        <v>0</v>
      </c>
      <c r="F52" s="4">
        <v>5</v>
      </c>
      <c r="G52" s="4">
        <v>100</v>
      </c>
      <c r="H52" s="4">
        <v>4</v>
      </c>
      <c r="I52" s="4" t="s">
        <v>1299</v>
      </c>
      <c r="J52" s="20">
        <v>0</v>
      </c>
    </row>
    <row r="53" spans="1:10">
      <c r="A53" s="4">
        <v>4103</v>
      </c>
      <c r="B53" s="4" t="s">
        <v>1294</v>
      </c>
      <c r="C53" s="4" t="s">
        <v>1290</v>
      </c>
      <c r="D53" s="4">
        <v>0</v>
      </c>
      <c r="E53" s="4">
        <v>0</v>
      </c>
      <c r="F53" s="4">
        <v>5</v>
      </c>
      <c r="G53" s="4">
        <v>100</v>
      </c>
      <c r="H53" s="4">
        <v>5</v>
      </c>
      <c r="I53" s="4" t="s">
        <v>1300</v>
      </c>
      <c r="J53" s="20">
        <v>0</v>
      </c>
    </row>
    <row r="54" spans="1:10">
      <c r="A54" s="4">
        <v>4104</v>
      </c>
      <c r="B54" s="4" t="s">
        <v>1294</v>
      </c>
      <c r="C54" s="4" t="s">
        <v>1291</v>
      </c>
      <c r="D54" s="4">
        <v>0</v>
      </c>
      <c r="E54" s="4">
        <v>0</v>
      </c>
      <c r="F54" s="4">
        <v>5</v>
      </c>
      <c r="G54" s="4">
        <v>100</v>
      </c>
      <c r="H54" s="4">
        <v>6</v>
      </c>
      <c r="I54" s="4" t="s">
        <v>1301</v>
      </c>
      <c r="J54" s="20">
        <v>0</v>
      </c>
    </row>
    <row r="55" spans="1:10">
      <c r="A55" s="4">
        <v>4201</v>
      </c>
      <c r="B55" s="4" t="s">
        <v>1293</v>
      </c>
      <c r="C55" s="4" t="s">
        <v>1287</v>
      </c>
      <c r="D55" s="4">
        <v>0</v>
      </c>
      <c r="E55" s="4">
        <v>0</v>
      </c>
      <c r="F55" s="4">
        <v>5</v>
      </c>
      <c r="G55" s="4">
        <v>50</v>
      </c>
      <c r="H55" s="4">
        <v>2</v>
      </c>
      <c r="I55" s="4" t="s">
        <v>1293</v>
      </c>
      <c r="J55" s="20">
        <v>0</v>
      </c>
    </row>
    <row r="56" spans="1:10">
      <c r="A56" s="4">
        <v>4202</v>
      </c>
      <c r="B56" s="4" t="s">
        <v>1292</v>
      </c>
      <c r="C56" s="4" t="s">
        <v>1287</v>
      </c>
      <c r="D56" s="4">
        <v>0</v>
      </c>
      <c r="E56" s="4">
        <v>0</v>
      </c>
      <c r="F56" s="4">
        <v>6</v>
      </c>
      <c r="G56" s="4">
        <v>50</v>
      </c>
      <c r="H56" s="4">
        <v>2</v>
      </c>
      <c r="I56" s="4" t="s">
        <v>1292</v>
      </c>
      <c r="J56" s="20">
        <v>0</v>
      </c>
    </row>
    <row r="57" spans="1:10">
      <c r="A57" s="4">
        <v>4203</v>
      </c>
      <c r="B57" s="4" t="s">
        <v>1294</v>
      </c>
      <c r="C57" s="4" t="s">
        <v>1287</v>
      </c>
      <c r="D57" s="4">
        <v>0</v>
      </c>
      <c r="E57" s="4">
        <v>0</v>
      </c>
      <c r="F57" s="4">
        <v>5</v>
      </c>
      <c r="G57" s="4">
        <v>100</v>
      </c>
      <c r="H57" s="4">
        <v>2</v>
      </c>
      <c r="I57" s="4" t="s">
        <v>1294</v>
      </c>
      <c r="J57" s="20">
        <v>0</v>
      </c>
    </row>
    <row r="58" spans="1:10">
      <c r="A58" s="4">
        <v>4204</v>
      </c>
      <c r="B58" s="4" t="s">
        <v>1295</v>
      </c>
      <c r="C58" s="4" t="s">
        <v>1287</v>
      </c>
      <c r="D58" s="4">
        <v>0</v>
      </c>
      <c r="E58" s="4">
        <v>0</v>
      </c>
      <c r="F58" s="4">
        <v>6</v>
      </c>
      <c r="G58" s="4">
        <v>100</v>
      </c>
      <c r="H58" s="4">
        <v>2</v>
      </c>
      <c r="I58" s="4" t="s">
        <v>1295</v>
      </c>
      <c r="J58" s="20">
        <v>0</v>
      </c>
    </row>
    <row r="59" spans="1:10">
      <c r="A59" s="4">
        <v>4205</v>
      </c>
      <c r="B59" s="4" t="s">
        <v>1297</v>
      </c>
      <c r="C59" s="4" t="s">
        <v>1287</v>
      </c>
      <c r="D59" s="4">
        <v>0</v>
      </c>
      <c r="E59" s="4">
        <v>0</v>
      </c>
      <c r="F59" s="4">
        <v>5</v>
      </c>
      <c r="G59" s="4">
        <v>150</v>
      </c>
      <c r="H59" s="4">
        <v>2</v>
      </c>
      <c r="I59" s="4" t="s">
        <v>1297</v>
      </c>
      <c r="J59" s="20">
        <v>0</v>
      </c>
    </row>
    <row r="60" spans="1:10">
      <c r="A60" s="4">
        <v>4206</v>
      </c>
      <c r="B60" s="4" t="s">
        <v>1296</v>
      </c>
      <c r="C60" s="4" t="s">
        <v>1287</v>
      </c>
      <c r="D60" s="4">
        <v>0</v>
      </c>
      <c r="E60" s="4">
        <v>0</v>
      </c>
      <c r="F60" s="4">
        <v>6</v>
      </c>
      <c r="G60" s="4">
        <v>150</v>
      </c>
      <c r="H60" s="4">
        <v>2</v>
      </c>
      <c r="I60" s="4" t="s">
        <v>1296</v>
      </c>
      <c r="J60" s="20">
        <v>0</v>
      </c>
    </row>
    <row r="61" spans="1:10">
      <c r="A61" s="4">
        <v>4301</v>
      </c>
      <c r="B61" s="4" t="s">
        <v>1391</v>
      </c>
      <c r="C61" s="4" t="s">
        <v>1304</v>
      </c>
      <c r="D61" s="4">
        <v>0</v>
      </c>
      <c r="E61" s="4">
        <v>0</v>
      </c>
      <c r="F61" s="4">
        <v>5</v>
      </c>
      <c r="G61" s="4">
        <v>3000</v>
      </c>
      <c r="H61" s="4">
        <v>3</v>
      </c>
      <c r="I61" s="4" t="s">
        <v>1391</v>
      </c>
      <c r="J61" s="20">
        <v>0</v>
      </c>
    </row>
    <row r="62" spans="1:10">
      <c r="A62" s="4">
        <v>4302</v>
      </c>
      <c r="B62" s="4" t="s">
        <v>1392</v>
      </c>
      <c r="C62" s="4" t="s">
        <v>1305</v>
      </c>
      <c r="D62" s="4">
        <v>0</v>
      </c>
      <c r="E62" s="4">
        <v>0</v>
      </c>
      <c r="F62" s="4">
        <v>5</v>
      </c>
      <c r="G62" s="4">
        <v>3000</v>
      </c>
      <c r="H62" s="4">
        <v>4</v>
      </c>
      <c r="I62" s="4" t="s">
        <v>1392</v>
      </c>
      <c r="J62" s="20">
        <v>0</v>
      </c>
    </row>
    <row r="63" spans="1:10">
      <c r="A63" s="4">
        <v>4303</v>
      </c>
      <c r="B63" s="4" t="s">
        <v>1393</v>
      </c>
      <c r="C63" s="4" t="s">
        <v>1306</v>
      </c>
      <c r="D63" s="4">
        <v>0</v>
      </c>
      <c r="E63" s="4">
        <v>0</v>
      </c>
      <c r="F63" s="4">
        <v>5</v>
      </c>
      <c r="G63" s="4">
        <v>3000</v>
      </c>
      <c r="H63" s="4">
        <v>5</v>
      </c>
      <c r="I63" s="4" t="s">
        <v>1393</v>
      </c>
      <c r="J63" s="20">
        <v>0</v>
      </c>
    </row>
    <row r="64" spans="1:10">
      <c r="A64" s="4">
        <v>4304</v>
      </c>
      <c r="B64" s="4" t="s">
        <v>1394</v>
      </c>
      <c r="C64" s="4" t="s">
        <v>1307</v>
      </c>
      <c r="D64" s="4">
        <v>0</v>
      </c>
      <c r="E64" s="4">
        <v>0</v>
      </c>
      <c r="F64" s="4">
        <v>5</v>
      </c>
      <c r="G64" s="4">
        <v>3000</v>
      </c>
      <c r="H64" s="4">
        <v>6</v>
      </c>
      <c r="I64" s="4" t="s">
        <v>1394</v>
      </c>
      <c r="J64" s="20">
        <v>0</v>
      </c>
    </row>
    <row r="65" spans="1:12">
      <c r="A65" s="4">
        <v>4305</v>
      </c>
      <c r="B65" s="4" t="s">
        <v>1308</v>
      </c>
      <c r="C65" s="4" t="s">
        <v>1309</v>
      </c>
      <c r="D65" s="4">
        <v>0</v>
      </c>
      <c r="E65" s="4">
        <v>0</v>
      </c>
      <c r="F65" s="4">
        <v>5</v>
      </c>
      <c r="G65" s="4">
        <v>50</v>
      </c>
      <c r="H65" s="4">
        <v>2</v>
      </c>
      <c r="I65" s="4" t="s">
        <v>1308</v>
      </c>
      <c r="J65" s="20">
        <v>0</v>
      </c>
    </row>
    <row r="66" spans="1:12">
      <c r="A66" s="4">
        <v>4401</v>
      </c>
      <c r="B66" s="4" t="s">
        <v>1293</v>
      </c>
      <c r="C66" s="4" t="s">
        <v>1544</v>
      </c>
      <c r="D66" s="4">
        <v>0</v>
      </c>
      <c r="E66" s="4">
        <v>0</v>
      </c>
      <c r="F66" s="4">
        <v>5</v>
      </c>
      <c r="G66" s="4">
        <v>50</v>
      </c>
      <c r="H66" s="4">
        <v>2</v>
      </c>
      <c r="I66" s="4" t="s">
        <v>1293</v>
      </c>
      <c r="J66" s="20">
        <v>0</v>
      </c>
    </row>
    <row r="67" spans="1:12">
      <c r="A67" s="4">
        <v>4402</v>
      </c>
      <c r="B67" s="4" t="s">
        <v>1292</v>
      </c>
      <c r="C67" s="4" t="s">
        <v>1544</v>
      </c>
      <c r="D67" s="4">
        <v>0</v>
      </c>
      <c r="E67" s="4">
        <v>0</v>
      </c>
      <c r="F67" s="4">
        <v>6</v>
      </c>
      <c r="G67" s="4">
        <v>50</v>
      </c>
      <c r="H67" s="4">
        <v>2</v>
      </c>
      <c r="I67" s="4" t="s">
        <v>1292</v>
      </c>
      <c r="J67" s="20">
        <v>0</v>
      </c>
    </row>
    <row r="68" spans="1:12">
      <c r="A68" s="4">
        <v>4403</v>
      </c>
      <c r="B68" s="4" t="s">
        <v>1294</v>
      </c>
      <c r="C68" s="4" t="s">
        <v>1545</v>
      </c>
      <c r="D68" s="4">
        <v>0</v>
      </c>
      <c r="E68" s="4">
        <v>0</v>
      </c>
      <c r="F68" s="4">
        <v>5</v>
      </c>
      <c r="G68" s="4">
        <v>100</v>
      </c>
      <c r="H68" s="4">
        <v>2</v>
      </c>
      <c r="I68" s="4" t="s">
        <v>1294</v>
      </c>
      <c r="J68" s="20">
        <v>0</v>
      </c>
    </row>
    <row r="69" spans="1:12">
      <c r="A69" s="4">
        <v>4404</v>
      </c>
      <c r="B69" s="4" t="s">
        <v>1295</v>
      </c>
      <c r="C69" s="4" t="s">
        <v>1545</v>
      </c>
      <c r="D69" s="4">
        <v>0</v>
      </c>
      <c r="E69" s="4">
        <v>0</v>
      </c>
      <c r="F69" s="4">
        <v>6</v>
      </c>
      <c r="G69" s="4">
        <v>100</v>
      </c>
      <c r="H69" s="4">
        <v>2</v>
      </c>
      <c r="I69" s="4" t="s">
        <v>1295</v>
      </c>
      <c r="J69" s="20">
        <v>0</v>
      </c>
    </row>
    <row r="70" spans="1:12">
      <c r="A70" s="4">
        <v>4405</v>
      </c>
      <c r="B70" s="4" t="s">
        <v>1297</v>
      </c>
      <c r="C70" s="4" t="s">
        <v>1546</v>
      </c>
      <c r="D70" s="4">
        <v>0</v>
      </c>
      <c r="E70" s="4">
        <v>0</v>
      </c>
      <c r="F70" s="4">
        <v>5</v>
      </c>
      <c r="G70" s="4">
        <v>150</v>
      </c>
      <c r="H70" s="4">
        <v>2</v>
      </c>
      <c r="I70" s="4" t="s">
        <v>1297</v>
      </c>
      <c r="J70" s="20">
        <v>0</v>
      </c>
    </row>
    <row r="71" spans="1:12">
      <c r="A71" s="4">
        <v>4406</v>
      </c>
      <c r="B71" s="4" t="s">
        <v>1296</v>
      </c>
      <c r="C71" s="4" t="s">
        <v>1546</v>
      </c>
      <c r="D71" s="4">
        <v>0</v>
      </c>
      <c r="E71" s="4">
        <v>0</v>
      </c>
      <c r="F71" s="4">
        <v>6</v>
      </c>
      <c r="G71" s="4">
        <v>150</v>
      </c>
      <c r="H71" s="4">
        <v>2</v>
      </c>
      <c r="I71" s="4" t="s">
        <v>1296</v>
      </c>
      <c r="J71" s="20">
        <v>0</v>
      </c>
    </row>
    <row r="72" spans="1:12">
      <c r="A72" s="4">
        <v>4501</v>
      </c>
      <c r="B72" s="4" t="s">
        <v>1548</v>
      </c>
      <c r="C72" s="4" t="s">
        <v>1550</v>
      </c>
      <c r="D72" s="4">
        <v>0</v>
      </c>
      <c r="E72" s="4">
        <v>0</v>
      </c>
      <c r="F72" s="4">
        <v>5</v>
      </c>
      <c r="G72" s="4">
        <v>10</v>
      </c>
      <c r="H72" s="4">
        <v>2</v>
      </c>
      <c r="I72" s="4" t="s">
        <v>1548</v>
      </c>
      <c r="J72" s="20">
        <v>0</v>
      </c>
    </row>
    <row r="73" spans="1:12">
      <c r="A73" s="4">
        <v>4502</v>
      </c>
      <c r="B73" s="4" t="s">
        <v>1549</v>
      </c>
      <c r="C73" s="4" t="s">
        <v>1550</v>
      </c>
      <c r="D73" s="4">
        <v>0</v>
      </c>
      <c r="E73" s="4">
        <v>0</v>
      </c>
      <c r="F73" s="4">
        <v>6</v>
      </c>
      <c r="G73" s="4">
        <v>10</v>
      </c>
      <c r="H73" s="4">
        <v>2</v>
      </c>
      <c r="I73" s="4" t="s">
        <v>1549</v>
      </c>
      <c r="J73" s="20">
        <v>0</v>
      </c>
    </row>
    <row r="74" spans="1:12">
      <c r="A74" s="4">
        <v>4503</v>
      </c>
      <c r="B74" s="4" t="s">
        <v>1551</v>
      </c>
      <c r="C74" s="4" t="s">
        <v>1553</v>
      </c>
      <c r="D74" s="4">
        <v>0</v>
      </c>
      <c r="E74" s="4">
        <v>0</v>
      </c>
      <c r="F74" s="4">
        <v>5</v>
      </c>
      <c r="G74" s="4">
        <v>1</v>
      </c>
      <c r="H74" s="4">
        <v>2</v>
      </c>
      <c r="I74" s="4" t="s">
        <v>1551</v>
      </c>
      <c r="J74" s="20">
        <v>0</v>
      </c>
    </row>
    <row r="75" spans="1:12">
      <c r="A75" s="4">
        <v>4504</v>
      </c>
      <c r="B75" s="4" t="s">
        <v>1552</v>
      </c>
      <c r="C75" s="4" t="s">
        <v>1553</v>
      </c>
      <c r="D75" s="4">
        <v>0</v>
      </c>
      <c r="E75" s="4">
        <v>0</v>
      </c>
      <c r="F75" s="4">
        <v>6</v>
      </c>
      <c r="G75" s="4">
        <v>1</v>
      </c>
      <c r="H75" s="4">
        <v>2</v>
      </c>
      <c r="I75" s="4" t="s">
        <v>1552</v>
      </c>
      <c r="J75" s="20">
        <v>0</v>
      </c>
    </row>
    <row r="76" spans="1:12">
      <c r="A76" s="4">
        <v>4505</v>
      </c>
      <c r="B76" s="4" t="s">
        <v>1551</v>
      </c>
      <c r="C76" s="4" t="s">
        <v>1554</v>
      </c>
      <c r="D76" s="4">
        <v>0</v>
      </c>
      <c r="E76" s="4">
        <v>0</v>
      </c>
      <c r="F76" s="4">
        <v>5</v>
      </c>
      <c r="G76" s="4">
        <v>1</v>
      </c>
      <c r="H76" s="4">
        <v>2</v>
      </c>
      <c r="I76" s="4" t="s">
        <v>1551</v>
      </c>
      <c r="J76" s="20">
        <v>0</v>
      </c>
    </row>
    <row r="77" spans="1:12">
      <c r="A77" s="4">
        <v>4506</v>
      </c>
      <c r="B77" s="4" t="s">
        <v>1552</v>
      </c>
      <c r="C77" s="4" t="s">
        <v>1554</v>
      </c>
      <c r="D77" s="4">
        <v>0</v>
      </c>
      <c r="E77" s="4">
        <v>0</v>
      </c>
      <c r="F77" s="4">
        <v>6</v>
      </c>
      <c r="G77" s="4">
        <v>1</v>
      </c>
      <c r="H77" s="4">
        <v>2</v>
      </c>
      <c r="I77" s="4" t="s">
        <v>1552</v>
      </c>
      <c r="J77" s="20">
        <v>0</v>
      </c>
    </row>
    <row r="78" spans="1:12">
      <c r="A78" s="19">
        <v>5001</v>
      </c>
      <c r="B78" s="19" t="s">
        <v>1090</v>
      </c>
      <c r="C78" s="19" t="s">
        <v>1089</v>
      </c>
      <c r="D78" s="19">
        <v>0</v>
      </c>
      <c r="E78" s="19">
        <v>0</v>
      </c>
      <c r="F78" s="19">
        <v>19</v>
      </c>
      <c r="G78" s="19">
        <v>40</v>
      </c>
      <c r="H78" s="19">
        <v>1</v>
      </c>
      <c r="I78" s="19" t="s">
        <v>1206</v>
      </c>
      <c r="J78" s="21">
        <v>0</v>
      </c>
      <c r="L78"/>
    </row>
    <row r="79" spans="1:12">
      <c r="A79" s="19">
        <v>5002</v>
      </c>
      <c r="B79" s="19" t="s">
        <v>1091</v>
      </c>
      <c r="C79" s="19" t="s">
        <v>1089</v>
      </c>
      <c r="D79" s="19">
        <v>0</v>
      </c>
      <c r="E79" s="19">
        <v>0</v>
      </c>
      <c r="F79" s="19">
        <v>19</v>
      </c>
      <c r="G79" s="19">
        <v>80</v>
      </c>
      <c r="H79" s="19">
        <v>1</v>
      </c>
      <c r="I79" s="19" t="s">
        <v>1206</v>
      </c>
      <c r="J79" s="21">
        <v>0</v>
      </c>
      <c r="L79"/>
    </row>
    <row r="80" spans="1:12">
      <c r="A80" s="19">
        <v>5003</v>
      </c>
      <c r="B80" s="19" t="s">
        <v>1092</v>
      </c>
      <c r="C80" s="19" t="s">
        <v>1089</v>
      </c>
      <c r="D80" s="19">
        <v>0</v>
      </c>
      <c r="E80" s="19">
        <v>0</v>
      </c>
      <c r="F80" s="19">
        <v>19</v>
      </c>
      <c r="G80" s="19">
        <v>130</v>
      </c>
      <c r="H80" s="19">
        <v>1</v>
      </c>
      <c r="I80" s="19" t="s">
        <v>1204</v>
      </c>
      <c r="J80" s="21">
        <v>0</v>
      </c>
      <c r="L80"/>
    </row>
    <row r="81" spans="1:12">
      <c r="A81" s="19">
        <v>5004</v>
      </c>
      <c r="B81" s="19" t="s">
        <v>1093</v>
      </c>
      <c r="C81" s="19" t="s">
        <v>1089</v>
      </c>
      <c r="D81" s="19">
        <v>0</v>
      </c>
      <c r="E81" s="19">
        <v>0</v>
      </c>
      <c r="F81" s="19">
        <v>19</v>
      </c>
      <c r="G81" s="19">
        <v>180</v>
      </c>
      <c r="H81" s="19">
        <v>1</v>
      </c>
      <c r="I81" s="19" t="s">
        <v>1204</v>
      </c>
      <c r="J81" s="21">
        <v>0</v>
      </c>
      <c r="L81"/>
    </row>
    <row r="82" spans="1:12">
      <c r="A82" s="19">
        <v>5005</v>
      </c>
      <c r="B82" s="19" t="s">
        <v>1094</v>
      </c>
      <c r="C82" s="19" t="s">
        <v>1089</v>
      </c>
      <c r="D82" s="19">
        <v>0</v>
      </c>
      <c r="E82" s="19">
        <v>0</v>
      </c>
      <c r="F82" s="19">
        <v>19</v>
      </c>
      <c r="G82" s="19">
        <v>240</v>
      </c>
      <c r="H82" s="19">
        <v>1</v>
      </c>
      <c r="I82" s="19" t="s">
        <v>1207</v>
      </c>
      <c r="J82" s="21">
        <v>0</v>
      </c>
      <c r="L82"/>
    </row>
    <row r="83" spans="1:12">
      <c r="A83" s="19">
        <v>5006</v>
      </c>
      <c r="B83" s="19" t="s">
        <v>1095</v>
      </c>
      <c r="C83" s="19" t="s">
        <v>1089</v>
      </c>
      <c r="D83" s="19">
        <v>0</v>
      </c>
      <c r="E83" s="19">
        <v>0</v>
      </c>
      <c r="F83" s="19">
        <v>19</v>
      </c>
      <c r="G83" s="19">
        <v>300</v>
      </c>
      <c r="H83" s="19">
        <v>1</v>
      </c>
      <c r="I83" s="19" t="s">
        <v>1205</v>
      </c>
      <c r="J83" s="21">
        <v>0</v>
      </c>
      <c r="L83"/>
    </row>
    <row r="84" spans="1:12" s="23" customFormat="1">
      <c r="A84" s="23">
        <v>6011</v>
      </c>
      <c r="B84" s="23" t="s">
        <v>1310</v>
      </c>
      <c r="C84" s="23" t="s">
        <v>1311</v>
      </c>
      <c r="D84" s="23">
        <v>0</v>
      </c>
      <c r="E84" s="23">
        <v>0</v>
      </c>
      <c r="F84" s="23">
        <v>6</v>
      </c>
      <c r="G84" s="23">
        <v>30</v>
      </c>
      <c r="H84" s="23">
        <v>1</v>
      </c>
      <c r="I84" s="23" t="s">
        <v>1362</v>
      </c>
      <c r="J84" s="24">
        <v>0</v>
      </c>
    </row>
    <row r="85" spans="1:12" s="23" customFormat="1">
      <c r="A85" s="23">
        <v>6012</v>
      </c>
      <c r="B85" s="23" t="s">
        <v>1312</v>
      </c>
      <c r="C85" s="23" t="s">
        <v>1313</v>
      </c>
      <c r="D85" s="23">
        <v>0</v>
      </c>
      <c r="E85" s="23">
        <v>0</v>
      </c>
      <c r="F85" s="23">
        <v>1</v>
      </c>
      <c r="G85" s="23">
        <v>30</v>
      </c>
      <c r="H85" s="23">
        <v>1</v>
      </c>
      <c r="I85" s="23" t="s">
        <v>1363</v>
      </c>
      <c r="J85" s="24">
        <v>0</v>
      </c>
    </row>
    <row r="86" spans="1:12" s="23" customFormat="1">
      <c r="A86" s="23">
        <v>6013</v>
      </c>
      <c r="B86" s="23" t="s">
        <v>1314</v>
      </c>
      <c r="C86" s="23" t="s">
        <v>1224</v>
      </c>
      <c r="D86" s="23">
        <v>0</v>
      </c>
      <c r="E86" s="23">
        <v>0</v>
      </c>
      <c r="F86" s="23">
        <v>3</v>
      </c>
      <c r="G86" s="23">
        <v>30</v>
      </c>
      <c r="H86" s="23">
        <v>1</v>
      </c>
      <c r="I86" s="23" t="s">
        <v>1364</v>
      </c>
      <c r="J86" s="24">
        <v>0</v>
      </c>
    </row>
    <row r="87" spans="1:12" s="23" customFormat="1">
      <c r="A87" s="23">
        <v>6014</v>
      </c>
      <c r="B87" s="23" t="s">
        <v>1315</v>
      </c>
      <c r="C87" s="23" t="s">
        <v>1225</v>
      </c>
      <c r="D87" s="23">
        <v>0</v>
      </c>
      <c r="E87" s="23">
        <v>0</v>
      </c>
      <c r="F87" s="23">
        <v>18</v>
      </c>
      <c r="G87" s="23">
        <v>190</v>
      </c>
      <c r="H87" s="23">
        <v>1</v>
      </c>
      <c r="I87" s="23" t="s">
        <v>1883</v>
      </c>
      <c r="J87" s="24">
        <v>0</v>
      </c>
    </row>
    <row r="88" spans="1:12" s="23" customFormat="1">
      <c r="A88" s="23">
        <v>6015</v>
      </c>
      <c r="B88" s="23" t="s">
        <v>1316</v>
      </c>
      <c r="C88" s="23" t="s">
        <v>1226</v>
      </c>
      <c r="D88" s="23">
        <v>0</v>
      </c>
      <c r="E88" s="23">
        <v>0</v>
      </c>
      <c r="F88" s="23">
        <v>19</v>
      </c>
      <c r="G88" s="23">
        <v>30</v>
      </c>
      <c r="H88" s="23">
        <v>1</v>
      </c>
      <c r="I88" s="23" t="s">
        <v>1317</v>
      </c>
      <c r="J88" s="24">
        <v>0</v>
      </c>
    </row>
    <row r="89" spans="1:12" s="23" customFormat="1">
      <c r="A89" s="23">
        <v>6021</v>
      </c>
      <c r="B89" s="23" t="s">
        <v>1318</v>
      </c>
      <c r="C89" s="23" t="s">
        <v>1227</v>
      </c>
      <c r="D89" s="23">
        <v>0</v>
      </c>
      <c r="E89" s="23">
        <v>0</v>
      </c>
      <c r="F89" s="23">
        <v>7</v>
      </c>
      <c r="G89" s="23">
        <v>20</v>
      </c>
      <c r="H89" s="23">
        <v>1</v>
      </c>
      <c r="I89" s="23" t="s">
        <v>1365</v>
      </c>
      <c r="J89" s="24">
        <v>0</v>
      </c>
    </row>
    <row r="90" spans="1:12" s="23" customFormat="1">
      <c r="A90" s="23">
        <v>6022</v>
      </c>
      <c r="B90" s="23" t="s">
        <v>1319</v>
      </c>
      <c r="C90" s="23" t="s">
        <v>1228</v>
      </c>
      <c r="D90" s="23">
        <v>0</v>
      </c>
      <c r="E90" s="23">
        <v>0</v>
      </c>
      <c r="F90" s="23">
        <v>16</v>
      </c>
      <c r="G90" s="23">
        <v>120</v>
      </c>
      <c r="H90" s="23">
        <v>1</v>
      </c>
      <c r="I90" s="23" t="s">
        <v>1366</v>
      </c>
      <c r="J90" s="24">
        <v>0</v>
      </c>
    </row>
    <row r="91" spans="1:12" s="23" customFormat="1">
      <c r="A91" s="23">
        <v>6023</v>
      </c>
      <c r="B91" s="23" t="s">
        <v>1320</v>
      </c>
      <c r="C91" s="23" t="s">
        <v>1229</v>
      </c>
      <c r="D91" s="23">
        <v>0</v>
      </c>
      <c r="E91" s="23">
        <v>0</v>
      </c>
      <c r="F91" s="23">
        <v>2</v>
      </c>
      <c r="G91" s="23">
        <v>30</v>
      </c>
      <c r="H91" s="23">
        <v>1</v>
      </c>
      <c r="I91" s="23" t="s">
        <v>1367</v>
      </c>
      <c r="J91" s="24">
        <v>0</v>
      </c>
    </row>
    <row r="92" spans="1:12" s="23" customFormat="1">
      <c r="A92" s="23">
        <v>6024</v>
      </c>
      <c r="B92" s="23" t="s">
        <v>1321</v>
      </c>
      <c r="C92" s="23" t="s">
        <v>1230</v>
      </c>
      <c r="D92" s="23">
        <v>0</v>
      </c>
      <c r="E92" s="23">
        <v>0</v>
      </c>
      <c r="F92" s="23">
        <v>17</v>
      </c>
      <c r="G92" s="23">
        <v>3860</v>
      </c>
      <c r="H92" s="23">
        <v>1</v>
      </c>
      <c r="I92" s="23" t="s">
        <v>1869</v>
      </c>
      <c r="J92" s="24">
        <v>0</v>
      </c>
    </row>
    <row r="93" spans="1:12" s="23" customFormat="1">
      <c r="A93" s="23">
        <v>6025</v>
      </c>
      <c r="B93" s="23" t="s">
        <v>1322</v>
      </c>
      <c r="C93" s="23" t="s">
        <v>1231</v>
      </c>
      <c r="D93" s="23">
        <v>0</v>
      </c>
      <c r="E93" s="23">
        <v>0</v>
      </c>
      <c r="F93" s="23">
        <v>19</v>
      </c>
      <c r="G93" s="23">
        <v>20</v>
      </c>
      <c r="H93" s="23">
        <v>1</v>
      </c>
      <c r="I93" s="23" t="s">
        <v>1323</v>
      </c>
      <c r="J93" s="24">
        <v>0</v>
      </c>
    </row>
    <row r="94" spans="1:12" s="23" customFormat="1">
      <c r="A94" s="23">
        <v>6031</v>
      </c>
      <c r="B94" s="23" t="s">
        <v>1332</v>
      </c>
      <c r="C94" s="23" t="s">
        <v>1232</v>
      </c>
      <c r="D94" s="23">
        <v>0</v>
      </c>
      <c r="E94" s="23">
        <v>0</v>
      </c>
      <c r="F94" s="23">
        <v>3</v>
      </c>
      <c r="G94" s="23">
        <v>70</v>
      </c>
      <c r="H94" s="23">
        <v>1</v>
      </c>
      <c r="I94" s="23" t="s">
        <v>1368</v>
      </c>
      <c r="J94" s="24">
        <v>0</v>
      </c>
    </row>
    <row r="95" spans="1:12" s="23" customFormat="1">
      <c r="A95" s="23">
        <v>6032</v>
      </c>
      <c r="B95" s="23" t="s">
        <v>1332</v>
      </c>
      <c r="C95" s="23" t="s">
        <v>1233</v>
      </c>
      <c r="D95" s="23">
        <v>0</v>
      </c>
      <c r="E95" s="23">
        <v>0</v>
      </c>
      <c r="F95" s="23">
        <v>3</v>
      </c>
      <c r="G95" s="23">
        <v>70</v>
      </c>
      <c r="H95" s="23">
        <v>1</v>
      </c>
      <c r="I95" s="23" t="s">
        <v>1369</v>
      </c>
      <c r="J95" s="24">
        <v>0</v>
      </c>
    </row>
    <row r="96" spans="1:12" s="23" customFormat="1">
      <c r="A96" s="23">
        <v>6033</v>
      </c>
      <c r="B96" s="23" t="s">
        <v>1333</v>
      </c>
      <c r="C96" s="23" t="s">
        <v>1234</v>
      </c>
      <c r="D96" s="23">
        <v>0</v>
      </c>
      <c r="E96" s="23">
        <v>0</v>
      </c>
      <c r="F96" s="23">
        <v>5</v>
      </c>
      <c r="G96" s="23">
        <v>80</v>
      </c>
      <c r="H96" s="23">
        <v>1</v>
      </c>
      <c r="I96" s="23" t="s">
        <v>1370</v>
      </c>
      <c r="J96" s="24">
        <v>0</v>
      </c>
    </row>
    <row r="97" spans="1:10" s="23" customFormat="1">
      <c r="A97" s="23">
        <v>6034</v>
      </c>
      <c r="B97" s="23" t="s">
        <v>1334</v>
      </c>
      <c r="C97" s="23" t="s">
        <v>1235</v>
      </c>
      <c r="D97" s="23">
        <v>0</v>
      </c>
      <c r="E97" s="23">
        <v>0</v>
      </c>
      <c r="F97" s="23">
        <v>16</v>
      </c>
      <c r="G97" s="23">
        <v>720</v>
      </c>
      <c r="H97" s="23">
        <v>1</v>
      </c>
      <c r="I97" s="23" t="s">
        <v>1870</v>
      </c>
      <c r="J97" s="24">
        <v>0</v>
      </c>
    </row>
    <row r="98" spans="1:10" s="23" customFormat="1">
      <c r="A98" s="23">
        <v>6035</v>
      </c>
      <c r="B98" s="23" t="s">
        <v>1335</v>
      </c>
      <c r="C98" s="23" t="s">
        <v>1236</v>
      </c>
      <c r="D98" s="23">
        <v>0</v>
      </c>
      <c r="E98" s="23">
        <v>0</v>
      </c>
      <c r="F98" s="23">
        <v>19</v>
      </c>
      <c r="G98" s="23">
        <v>70</v>
      </c>
      <c r="H98" s="23">
        <v>1</v>
      </c>
      <c r="I98" s="23" t="s">
        <v>1361</v>
      </c>
      <c r="J98" s="24">
        <v>0</v>
      </c>
    </row>
    <row r="99" spans="1:10" s="23" customFormat="1">
      <c r="A99" s="23">
        <v>6041</v>
      </c>
      <c r="B99" s="23" t="s">
        <v>1243</v>
      </c>
      <c r="C99" s="23" t="s">
        <v>1237</v>
      </c>
      <c r="D99" s="23">
        <v>0</v>
      </c>
      <c r="E99" s="23">
        <v>0</v>
      </c>
      <c r="F99" s="23">
        <v>7</v>
      </c>
      <c r="G99" s="23">
        <v>50</v>
      </c>
      <c r="H99" s="23">
        <v>1</v>
      </c>
      <c r="I99" s="23" t="s">
        <v>1384</v>
      </c>
      <c r="J99" s="24">
        <v>0</v>
      </c>
    </row>
    <row r="100" spans="1:10" s="23" customFormat="1">
      <c r="A100" s="23">
        <v>6042</v>
      </c>
      <c r="B100" s="23" t="s">
        <v>1242</v>
      </c>
      <c r="C100" s="23" t="s">
        <v>1238</v>
      </c>
      <c r="D100" s="23">
        <v>0</v>
      </c>
      <c r="E100" s="23">
        <v>0</v>
      </c>
      <c r="F100" s="23">
        <v>16</v>
      </c>
      <c r="G100" s="23">
        <v>280</v>
      </c>
      <c r="H100" s="23">
        <v>1</v>
      </c>
      <c r="I100" s="23" t="s">
        <v>1371</v>
      </c>
      <c r="J100" s="24">
        <v>0</v>
      </c>
    </row>
    <row r="101" spans="1:10" s="23" customFormat="1">
      <c r="A101" s="23">
        <v>6043</v>
      </c>
      <c r="B101" s="23" t="s">
        <v>1336</v>
      </c>
      <c r="C101" s="23" t="s">
        <v>1239</v>
      </c>
      <c r="D101" s="23">
        <v>0</v>
      </c>
      <c r="E101" s="23">
        <v>0</v>
      </c>
      <c r="F101" s="23">
        <v>6</v>
      </c>
      <c r="G101" s="23">
        <v>70</v>
      </c>
      <c r="H101" s="23">
        <v>1</v>
      </c>
      <c r="I101" s="23" t="s">
        <v>1372</v>
      </c>
      <c r="J101" s="24">
        <v>0</v>
      </c>
    </row>
    <row r="102" spans="1:10" s="23" customFormat="1">
      <c r="A102" s="23">
        <v>6044</v>
      </c>
      <c r="B102" s="23" t="s">
        <v>1337</v>
      </c>
      <c r="C102" s="23" t="s">
        <v>1240</v>
      </c>
      <c r="D102" s="23">
        <v>0</v>
      </c>
      <c r="E102" s="23">
        <v>0</v>
      </c>
      <c r="F102" s="23">
        <v>17</v>
      </c>
      <c r="G102" s="23">
        <v>8690</v>
      </c>
      <c r="H102" s="23">
        <v>1</v>
      </c>
      <c r="I102" s="23" t="s">
        <v>1871</v>
      </c>
      <c r="J102" s="24">
        <v>0</v>
      </c>
    </row>
    <row r="103" spans="1:10" s="23" customFormat="1">
      <c r="A103" s="23">
        <v>6045</v>
      </c>
      <c r="B103" s="23" t="s">
        <v>1244</v>
      </c>
      <c r="C103" s="23" t="s">
        <v>1241</v>
      </c>
      <c r="D103" s="23">
        <v>0</v>
      </c>
      <c r="E103" s="23">
        <v>0</v>
      </c>
      <c r="F103" s="23">
        <v>19</v>
      </c>
      <c r="G103" s="23">
        <v>50</v>
      </c>
      <c r="H103" s="23">
        <v>1</v>
      </c>
      <c r="I103" s="23" t="s">
        <v>1385</v>
      </c>
      <c r="J103" s="24">
        <v>0</v>
      </c>
    </row>
    <row r="104" spans="1:10" s="23" customFormat="1">
      <c r="A104" s="23">
        <v>6051</v>
      </c>
      <c r="B104" s="23" t="s">
        <v>1275</v>
      </c>
      <c r="C104" s="23" t="s">
        <v>1245</v>
      </c>
      <c r="D104" s="23">
        <v>0</v>
      </c>
      <c r="E104" s="23">
        <v>0</v>
      </c>
      <c r="F104" s="23">
        <v>7</v>
      </c>
      <c r="G104" s="23">
        <v>70</v>
      </c>
      <c r="H104" s="23">
        <v>1</v>
      </c>
      <c r="I104" s="23" t="s">
        <v>1373</v>
      </c>
      <c r="J104" s="24">
        <v>0</v>
      </c>
    </row>
    <row r="105" spans="1:10" s="23" customFormat="1">
      <c r="A105" s="23">
        <v>6052</v>
      </c>
      <c r="B105" s="23" t="s">
        <v>1324</v>
      </c>
      <c r="C105" s="23" t="s">
        <v>1246</v>
      </c>
      <c r="D105" s="23">
        <v>0</v>
      </c>
      <c r="E105" s="23">
        <v>0</v>
      </c>
      <c r="F105" s="23">
        <v>5</v>
      </c>
      <c r="G105" s="23">
        <v>70</v>
      </c>
      <c r="H105" s="23">
        <v>1</v>
      </c>
      <c r="I105" s="23" t="s">
        <v>1374</v>
      </c>
      <c r="J105" s="24">
        <v>0</v>
      </c>
    </row>
    <row r="106" spans="1:10" s="23" customFormat="1">
      <c r="A106" s="23">
        <v>6053</v>
      </c>
      <c r="B106" s="23" t="s">
        <v>1324</v>
      </c>
      <c r="C106" s="23" t="s">
        <v>1247</v>
      </c>
      <c r="D106" s="23">
        <v>0</v>
      </c>
      <c r="E106" s="23">
        <v>0</v>
      </c>
      <c r="F106" s="23">
        <v>5</v>
      </c>
      <c r="G106" s="23">
        <v>80</v>
      </c>
      <c r="H106" s="23">
        <v>1</v>
      </c>
      <c r="I106" s="23" t="s">
        <v>1370</v>
      </c>
      <c r="J106" s="24">
        <v>0</v>
      </c>
    </row>
    <row r="107" spans="1:10" s="23" customFormat="1">
      <c r="A107" s="23">
        <v>6054</v>
      </c>
      <c r="B107" s="23" t="s">
        <v>1324</v>
      </c>
      <c r="C107" s="23" t="s">
        <v>1248</v>
      </c>
      <c r="D107" s="23">
        <v>0</v>
      </c>
      <c r="E107" s="23">
        <v>0</v>
      </c>
      <c r="F107" s="23">
        <v>5</v>
      </c>
      <c r="G107" s="23">
        <v>110</v>
      </c>
      <c r="H107" s="23">
        <v>1</v>
      </c>
      <c r="I107" s="23" t="s">
        <v>1872</v>
      </c>
      <c r="J107" s="24">
        <v>0</v>
      </c>
    </row>
    <row r="108" spans="1:10" s="23" customFormat="1">
      <c r="A108" s="23">
        <v>6055</v>
      </c>
      <c r="B108" s="23" t="s">
        <v>1276</v>
      </c>
      <c r="C108" s="23" t="s">
        <v>1249</v>
      </c>
      <c r="D108" s="23">
        <v>0</v>
      </c>
      <c r="E108" s="23">
        <v>0</v>
      </c>
      <c r="F108" s="23">
        <v>19</v>
      </c>
      <c r="G108" s="23">
        <v>70</v>
      </c>
      <c r="H108" s="23">
        <v>1</v>
      </c>
      <c r="I108" s="23" t="s">
        <v>1361</v>
      </c>
      <c r="J108" s="24">
        <v>0</v>
      </c>
    </row>
    <row r="109" spans="1:10" s="23" customFormat="1">
      <c r="A109" s="23">
        <v>6061</v>
      </c>
      <c r="B109" s="23" t="s">
        <v>1325</v>
      </c>
      <c r="C109" s="23" t="s">
        <v>1250</v>
      </c>
      <c r="D109" s="23">
        <v>0</v>
      </c>
      <c r="E109" s="23">
        <v>0</v>
      </c>
      <c r="F109" s="23">
        <v>1</v>
      </c>
      <c r="G109" s="23">
        <v>50</v>
      </c>
      <c r="H109" s="23">
        <v>1</v>
      </c>
      <c r="I109" s="23" t="s">
        <v>1386</v>
      </c>
      <c r="J109" s="24">
        <v>0</v>
      </c>
    </row>
    <row r="110" spans="1:10" s="23" customFormat="1">
      <c r="A110" s="23">
        <v>6062</v>
      </c>
      <c r="B110" s="23" t="s">
        <v>1326</v>
      </c>
      <c r="C110" s="23" t="s">
        <v>1251</v>
      </c>
      <c r="D110" s="23">
        <v>0</v>
      </c>
      <c r="E110" s="23">
        <v>0</v>
      </c>
      <c r="F110" s="23">
        <v>17</v>
      </c>
      <c r="G110" s="23">
        <v>3450</v>
      </c>
      <c r="H110" s="23">
        <v>1</v>
      </c>
      <c r="I110" s="23" t="s">
        <v>1375</v>
      </c>
      <c r="J110" s="24">
        <v>0</v>
      </c>
    </row>
    <row r="111" spans="1:10" s="23" customFormat="1">
      <c r="A111" s="23">
        <v>6063</v>
      </c>
      <c r="B111" s="23" t="s">
        <v>1326</v>
      </c>
      <c r="C111" s="23" t="s">
        <v>1252</v>
      </c>
      <c r="D111" s="23">
        <v>0</v>
      </c>
      <c r="E111" s="23">
        <v>0</v>
      </c>
      <c r="F111" s="23">
        <v>17</v>
      </c>
      <c r="G111" s="23">
        <v>5180</v>
      </c>
      <c r="H111" s="23">
        <v>1</v>
      </c>
      <c r="I111" s="23" t="s">
        <v>1376</v>
      </c>
      <c r="J111" s="24">
        <v>0</v>
      </c>
    </row>
    <row r="112" spans="1:10" s="23" customFormat="1">
      <c r="A112" s="23">
        <v>6064</v>
      </c>
      <c r="B112" s="23" t="s">
        <v>1277</v>
      </c>
      <c r="C112" s="23" t="s">
        <v>1253</v>
      </c>
      <c r="D112" s="23">
        <v>0</v>
      </c>
      <c r="E112" s="23">
        <v>0</v>
      </c>
      <c r="F112" s="23">
        <v>16</v>
      </c>
      <c r="G112" s="23">
        <v>720</v>
      </c>
      <c r="H112" s="23">
        <v>1</v>
      </c>
      <c r="I112" s="23" t="s">
        <v>1870</v>
      </c>
      <c r="J112" s="24">
        <v>0</v>
      </c>
    </row>
    <row r="113" spans="1:10" s="23" customFormat="1">
      <c r="A113" s="23">
        <v>6065</v>
      </c>
      <c r="B113" s="23" t="s">
        <v>1278</v>
      </c>
      <c r="C113" s="23" t="s">
        <v>1254</v>
      </c>
      <c r="D113" s="23">
        <v>0</v>
      </c>
      <c r="E113" s="23">
        <v>0</v>
      </c>
      <c r="F113" s="23">
        <v>19</v>
      </c>
      <c r="G113" s="23">
        <v>50</v>
      </c>
      <c r="H113" s="23">
        <v>1</v>
      </c>
      <c r="I113" s="23" t="s">
        <v>1385</v>
      </c>
      <c r="J113" s="24">
        <v>0</v>
      </c>
    </row>
    <row r="114" spans="1:10" s="23" customFormat="1">
      <c r="A114" s="23">
        <v>6071</v>
      </c>
      <c r="B114" s="23" t="s">
        <v>1358</v>
      </c>
      <c r="C114" s="23" t="s">
        <v>1255</v>
      </c>
      <c r="D114" s="23">
        <v>0</v>
      </c>
      <c r="E114" s="23">
        <v>0</v>
      </c>
      <c r="F114" s="23">
        <v>16</v>
      </c>
      <c r="G114" s="23">
        <v>280</v>
      </c>
      <c r="H114" s="23">
        <v>1</v>
      </c>
      <c r="I114" s="23" t="s">
        <v>1377</v>
      </c>
      <c r="J114" s="24">
        <v>0</v>
      </c>
    </row>
    <row r="115" spans="1:10" s="23" customFormat="1">
      <c r="A115" s="23">
        <v>6072</v>
      </c>
      <c r="B115" s="23" t="s">
        <v>1327</v>
      </c>
      <c r="C115" s="23" t="s">
        <v>1256</v>
      </c>
      <c r="D115" s="23">
        <v>0</v>
      </c>
      <c r="E115" s="23">
        <v>0</v>
      </c>
      <c r="F115" s="23">
        <v>1</v>
      </c>
      <c r="G115" s="23">
        <v>70</v>
      </c>
      <c r="H115" s="23">
        <v>1</v>
      </c>
      <c r="I115" s="23" t="s">
        <v>1378</v>
      </c>
      <c r="J115" s="24">
        <v>0</v>
      </c>
    </row>
    <row r="116" spans="1:10" s="23" customFormat="1">
      <c r="A116" s="23">
        <v>6073</v>
      </c>
      <c r="B116" s="23" t="s">
        <v>1328</v>
      </c>
      <c r="C116" s="23" t="s">
        <v>1257</v>
      </c>
      <c r="D116" s="23">
        <v>0</v>
      </c>
      <c r="E116" s="23">
        <v>0</v>
      </c>
      <c r="F116" s="23">
        <v>3</v>
      </c>
      <c r="G116" s="23">
        <v>80</v>
      </c>
      <c r="H116" s="23">
        <v>1</v>
      </c>
      <c r="I116" s="23" t="s">
        <v>1379</v>
      </c>
      <c r="J116" s="24">
        <v>0</v>
      </c>
    </row>
    <row r="117" spans="1:10" s="23" customFormat="1">
      <c r="A117" s="23">
        <v>6074</v>
      </c>
      <c r="B117" s="23" t="s">
        <v>1329</v>
      </c>
      <c r="C117" s="23" t="s">
        <v>1258</v>
      </c>
      <c r="D117" s="23">
        <v>0</v>
      </c>
      <c r="E117" s="23">
        <v>0</v>
      </c>
      <c r="F117" s="23">
        <v>5</v>
      </c>
      <c r="G117" s="23">
        <v>110</v>
      </c>
      <c r="H117" s="23">
        <v>1</v>
      </c>
      <c r="I117" s="23" t="s">
        <v>1872</v>
      </c>
      <c r="J117" s="24">
        <v>0</v>
      </c>
    </row>
    <row r="118" spans="1:10" s="23" customFormat="1">
      <c r="A118" s="23">
        <v>6075</v>
      </c>
      <c r="B118" s="23" t="s">
        <v>1279</v>
      </c>
      <c r="C118" s="23" t="s">
        <v>1259</v>
      </c>
      <c r="D118" s="23">
        <v>0</v>
      </c>
      <c r="E118" s="23">
        <v>0</v>
      </c>
      <c r="F118" s="23">
        <v>19</v>
      </c>
      <c r="G118" s="23">
        <v>70</v>
      </c>
      <c r="H118" s="23">
        <v>1</v>
      </c>
      <c r="I118" s="23" t="s">
        <v>1361</v>
      </c>
      <c r="J118" s="24">
        <v>0</v>
      </c>
    </row>
    <row r="119" spans="1:10" s="23" customFormat="1">
      <c r="A119" s="23">
        <v>6081</v>
      </c>
      <c r="B119" s="23" t="s">
        <v>1280</v>
      </c>
      <c r="C119" s="23" t="s">
        <v>1260</v>
      </c>
      <c r="D119" s="23">
        <v>0</v>
      </c>
      <c r="E119" s="23">
        <v>0</v>
      </c>
      <c r="F119" s="23">
        <v>16</v>
      </c>
      <c r="G119" s="23">
        <v>280</v>
      </c>
      <c r="H119" s="23">
        <v>1</v>
      </c>
      <c r="I119" s="23" t="s">
        <v>1377</v>
      </c>
      <c r="J119" s="24">
        <v>0</v>
      </c>
    </row>
    <row r="120" spans="1:10" s="23" customFormat="1">
      <c r="A120" s="23">
        <v>6082</v>
      </c>
      <c r="B120" s="23" t="s">
        <v>1330</v>
      </c>
      <c r="C120" s="23" t="s">
        <v>1261</v>
      </c>
      <c r="D120" s="23">
        <v>0</v>
      </c>
      <c r="E120" s="23">
        <v>0</v>
      </c>
      <c r="F120" s="23">
        <v>3</v>
      </c>
      <c r="G120" s="23">
        <v>50</v>
      </c>
      <c r="H120" s="23">
        <v>1</v>
      </c>
      <c r="I120" s="23" t="s">
        <v>1387</v>
      </c>
      <c r="J120" s="24">
        <v>0</v>
      </c>
    </row>
    <row r="121" spans="1:10" s="23" customFormat="1">
      <c r="A121" s="23">
        <v>6083</v>
      </c>
      <c r="B121" s="23" t="s">
        <v>1359</v>
      </c>
      <c r="C121" s="23" t="s">
        <v>1262</v>
      </c>
      <c r="D121" s="23">
        <v>0</v>
      </c>
      <c r="E121" s="23">
        <v>0</v>
      </c>
      <c r="F121" s="23">
        <v>5</v>
      </c>
      <c r="G121" s="23">
        <v>70</v>
      </c>
      <c r="H121" s="23">
        <v>1</v>
      </c>
      <c r="I121" s="23" t="s">
        <v>1380</v>
      </c>
      <c r="J121" s="24">
        <v>0</v>
      </c>
    </row>
    <row r="122" spans="1:10" s="23" customFormat="1">
      <c r="A122" s="23">
        <v>6084</v>
      </c>
      <c r="B122" s="23" t="s">
        <v>1331</v>
      </c>
      <c r="C122" s="23" t="s">
        <v>1263</v>
      </c>
      <c r="D122" s="23">
        <v>0</v>
      </c>
      <c r="E122" s="23">
        <v>0</v>
      </c>
      <c r="F122" s="23">
        <v>9</v>
      </c>
      <c r="G122" s="23">
        <v>40</v>
      </c>
      <c r="H122" s="23">
        <v>1</v>
      </c>
      <c r="I122" s="23" t="s">
        <v>1873</v>
      </c>
      <c r="J122" s="24">
        <v>0</v>
      </c>
    </row>
    <row r="123" spans="1:10" s="23" customFormat="1">
      <c r="A123" s="23">
        <v>6085</v>
      </c>
      <c r="B123" s="23" t="s">
        <v>1281</v>
      </c>
      <c r="C123" s="23" t="s">
        <v>1264</v>
      </c>
      <c r="D123" s="23">
        <v>0</v>
      </c>
      <c r="E123" s="23">
        <v>0</v>
      </c>
      <c r="F123" s="23">
        <v>19</v>
      </c>
      <c r="G123" s="23">
        <v>50</v>
      </c>
      <c r="H123" s="23">
        <v>1</v>
      </c>
      <c r="I123" s="23" t="s">
        <v>1385</v>
      </c>
      <c r="J123" s="24">
        <v>0</v>
      </c>
    </row>
    <row r="124" spans="1:10" s="23" customFormat="1">
      <c r="A124" s="23">
        <v>6091</v>
      </c>
      <c r="B124" s="23" t="s">
        <v>1338</v>
      </c>
      <c r="C124" s="23" t="s">
        <v>1265</v>
      </c>
      <c r="D124" s="23">
        <v>0</v>
      </c>
      <c r="E124" s="23">
        <v>0</v>
      </c>
      <c r="F124" s="23">
        <v>1</v>
      </c>
      <c r="G124" s="23">
        <v>70</v>
      </c>
      <c r="H124" s="23">
        <v>1</v>
      </c>
      <c r="I124" s="23" t="s">
        <v>1381</v>
      </c>
      <c r="J124" s="24">
        <v>0</v>
      </c>
    </row>
    <row r="125" spans="1:10" s="23" customFormat="1">
      <c r="A125" s="23">
        <v>6092</v>
      </c>
      <c r="B125" s="23" t="s">
        <v>1339</v>
      </c>
      <c r="C125" s="23" t="s">
        <v>1266</v>
      </c>
      <c r="D125" s="23">
        <v>0</v>
      </c>
      <c r="E125" s="23">
        <v>0</v>
      </c>
      <c r="F125" s="23">
        <v>2</v>
      </c>
      <c r="G125" s="23">
        <v>70</v>
      </c>
      <c r="H125" s="23">
        <v>1</v>
      </c>
      <c r="I125" s="23" t="s">
        <v>1382</v>
      </c>
      <c r="J125" s="24">
        <v>0</v>
      </c>
    </row>
    <row r="126" spans="1:10" s="23" customFormat="1">
      <c r="A126" s="23">
        <v>6093</v>
      </c>
      <c r="B126" s="23" t="s">
        <v>1340</v>
      </c>
      <c r="C126" s="23" t="s">
        <v>1267</v>
      </c>
      <c r="D126" s="23">
        <v>0</v>
      </c>
      <c r="E126" s="23">
        <v>0</v>
      </c>
      <c r="F126" s="23">
        <v>5</v>
      </c>
      <c r="G126" s="23">
        <v>80</v>
      </c>
      <c r="H126" s="23">
        <v>1</v>
      </c>
      <c r="I126" s="23" t="s">
        <v>1370</v>
      </c>
      <c r="J126" s="24">
        <v>0</v>
      </c>
    </row>
    <row r="127" spans="1:10" s="23" customFormat="1">
      <c r="A127" s="23">
        <v>6094</v>
      </c>
      <c r="B127" s="23" t="s">
        <v>1282</v>
      </c>
      <c r="C127" s="23" t="s">
        <v>1268</v>
      </c>
      <c r="D127" s="23">
        <v>0</v>
      </c>
      <c r="E127" s="23">
        <v>0</v>
      </c>
      <c r="F127" s="23">
        <v>16</v>
      </c>
      <c r="G127" s="23">
        <v>720</v>
      </c>
      <c r="H127" s="23">
        <v>1</v>
      </c>
      <c r="I127" s="23" t="s">
        <v>1870</v>
      </c>
      <c r="J127" s="24">
        <v>0</v>
      </c>
    </row>
    <row r="128" spans="1:10" s="23" customFormat="1">
      <c r="A128" s="23">
        <v>6095</v>
      </c>
      <c r="B128" s="23" t="s">
        <v>1283</v>
      </c>
      <c r="C128" s="23" t="s">
        <v>1269</v>
      </c>
      <c r="D128" s="23">
        <v>0</v>
      </c>
      <c r="E128" s="23">
        <v>0</v>
      </c>
      <c r="F128" s="23">
        <v>19</v>
      </c>
      <c r="G128" s="23">
        <v>70</v>
      </c>
      <c r="H128" s="23">
        <v>1</v>
      </c>
      <c r="I128" s="23" t="s">
        <v>1361</v>
      </c>
      <c r="J128" s="24">
        <v>0</v>
      </c>
    </row>
    <row r="129" spans="1:10" s="23" customFormat="1">
      <c r="A129" s="23">
        <v>6101</v>
      </c>
      <c r="B129" s="23" t="s">
        <v>1341</v>
      </c>
      <c r="C129" s="23" t="s">
        <v>1270</v>
      </c>
      <c r="D129" s="23">
        <v>0</v>
      </c>
      <c r="E129" s="23">
        <v>0</v>
      </c>
      <c r="F129" s="23">
        <v>2</v>
      </c>
      <c r="G129" s="23">
        <v>50</v>
      </c>
      <c r="H129" s="23">
        <v>1</v>
      </c>
      <c r="I129" s="23" t="s">
        <v>1388</v>
      </c>
      <c r="J129" s="24">
        <v>0</v>
      </c>
    </row>
    <row r="130" spans="1:10" s="23" customFormat="1">
      <c r="A130" s="23">
        <v>6102</v>
      </c>
      <c r="B130" s="23" t="s">
        <v>1284</v>
      </c>
      <c r="C130" s="23" t="s">
        <v>1271</v>
      </c>
      <c r="D130" s="23">
        <v>0</v>
      </c>
      <c r="E130" s="23">
        <v>0</v>
      </c>
      <c r="F130" s="23">
        <v>7</v>
      </c>
      <c r="G130" s="23">
        <v>50</v>
      </c>
      <c r="H130" s="23">
        <v>1</v>
      </c>
      <c r="I130" s="23" t="s">
        <v>1389</v>
      </c>
      <c r="J130" s="24">
        <v>0</v>
      </c>
    </row>
    <row r="131" spans="1:10" s="23" customFormat="1">
      <c r="A131" s="23">
        <v>6103</v>
      </c>
      <c r="B131" s="23" t="s">
        <v>1342</v>
      </c>
      <c r="C131" s="23" t="s">
        <v>1272</v>
      </c>
      <c r="D131" s="23">
        <v>0</v>
      </c>
      <c r="E131" s="23">
        <v>0</v>
      </c>
      <c r="F131" s="23">
        <v>5</v>
      </c>
      <c r="G131" s="23">
        <v>70</v>
      </c>
      <c r="H131" s="23">
        <v>1</v>
      </c>
      <c r="I131" s="23" t="s">
        <v>1380</v>
      </c>
      <c r="J131" s="24">
        <v>0</v>
      </c>
    </row>
    <row r="132" spans="1:10" s="23" customFormat="1">
      <c r="A132" s="23">
        <v>6104</v>
      </c>
      <c r="B132" s="23" t="s">
        <v>1285</v>
      </c>
      <c r="C132" s="23" t="s">
        <v>1273</v>
      </c>
      <c r="D132" s="23">
        <v>0</v>
      </c>
      <c r="E132" s="23">
        <v>0</v>
      </c>
      <c r="F132" s="23">
        <v>18</v>
      </c>
      <c r="G132" s="23">
        <v>430</v>
      </c>
      <c r="H132" s="23">
        <v>1</v>
      </c>
      <c r="I132" s="23" t="s">
        <v>1874</v>
      </c>
      <c r="J132" s="24">
        <v>0</v>
      </c>
    </row>
    <row r="133" spans="1:10" s="23" customFormat="1">
      <c r="A133" s="23">
        <v>6105</v>
      </c>
      <c r="B133" s="23" t="s">
        <v>1286</v>
      </c>
      <c r="C133" s="23" t="s">
        <v>1274</v>
      </c>
      <c r="D133" s="23">
        <v>0</v>
      </c>
      <c r="E133" s="23">
        <v>0</v>
      </c>
      <c r="F133" s="23">
        <v>19</v>
      </c>
      <c r="G133" s="23">
        <v>50</v>
      </c>
      <c r="H133" s="23">
        <v>1</v>
      </c>
      <c r="I133" s="23" t="s">
        <v>1385</v>
      </c>
      <c r="J133" s="24">
        <v>0</v>
      </c>
    </row>
    <row r="134" spans="1:10" s="23" customFormat="1">
      <c r="A134" s="23">
        <v>6111</v>
      </c>
      <c r="B134" s="23" t="s">
        <v>1360</v>
      </c>
      <c r="C134" s="23" t="s">
        <v>1344</v>
      </c>
      <c r="D134" s="23">
        <v>0</v>
      </c>
      <c r="E134" s="23">
        <v>0</v>
      </c>
      <c r="F134" s="23">
        <v>16</v>
      </c>
      <c r="G134" s="23">
        <v>280</v>
      </c>
      <c r="H134" s="23">
        <v>1</v>
      </c>
      <c r="I134" s="23" t="s">
        <v>1377</v>
      </c>
      <c r="J134" s="24">
        <v>0</v>
      </c>
    </row>
    <row r="135" spans="1:10" s="23" customFormat="1">
      <c r="A135" s="23">
        <v>6112</v>
      </c>
      <c r="B135" s="23" t="s">
        <v>1343</v>
      </c>
      <c r="C135" s="23" t="s">
        <v>1345</v>
      </c>
      <c r="D135" s="23">
        <v>0</v>
      </c>
      <c r="E135" s="23">
        <v>0</v>
      </c>
      <c r="F135" s="23">
        <v>5</v>
      </c>
      <c r="G135" s="23">
        <v>70</v>
      </c>
      <c r="H135" s="23">
        <v>1</v>
      </c>
      <c r="I135" s="23" t="s">
        <v>1374</v>
      </c>
      <c r="J135" s="24">
        <v>0</v>
      </c>
    </row>
    <row r="136" spans="1:10" s="23" customFormat="1">
      <c r="A136" s="23">
        <v>6113</v>
      </c>
      <c r="B136" s="23" t="s">
        <v>1343</v>
      </c>
      <c r="C136" s="23" t="s">
        <v>1346</v>
      </c>
      <c r="D136" s="23">
        <v>0</v>
      </c>
      <c r="E136" s="23">
        <v>0</v>
      </c>
      <c r="F136" s="23">
        <v>5</v>
      </c>
      <c r="G136" s="23">
        <v>80</v>
      </c>
      <c r="H136" s="23">
        <v>1</v>
      </c>
      <c r="I136" s="23" t="s">
        <v>1370</v>
      </c>
      <c r="J136" s="24">
        <v>0</v>
      </c>
    </row>
    <row r="137" spans="1:10" s="23" customFormat="1">
      <c r="A137" s="23">
        <v>6114</v>
      </c>
      <c r="B137" s="23" t="s">
        <v>1343</v>
      </c>
      <c r="C137" s="23" t="s">
        <v>1347</v>
      </c>
      <c r="D137" s="23">
        <v>0</v>
      </c>
      <c r="E137" s="23">
        <v>0</v>
      </c>
      <c r="F137" s="23">
        <v>5</v>
      </c>
      <c r="G137" s="23">
        <v>110</v>
      </c>
      <c r="H137" s="23">
        <v>1</v>
      </c>
      <c r="I137" s="23" t="s">
        <v>1872</v>
      </c>
      <c r="J137" s="24">
        <v>0</v>
      </c>
    </row>
    <row r="138" spans="1:10" s="23" customFormat="1">
      <c r="A138" s="23">
        <v>6115</v>
      </c>
      <c r="B138" s="23" t="s">
        <v>1348</v>
      </c>
      <c r="C138" s="23" t="s">
        <v>1349</v>
      </c>
      <c r="D138" s="23">
        <v>0</v>
      </c>
      <c r="E138" s="23">
        <v>0</v>
      </c>
      <c r="F138" s="23">
        <v>19</v>
      </c>
      <c r="G138" s="23">
        <v>70</v>
      </c>
      <c r="H138" s="23">
        <v>1</v>
      </c>
      <c r="I138" s="23" t="s">
        <v>1361</v>
      </c>
      <c r="J138" s="24">
        <v>0</v>
      </c>
    </row>
    <row r="139" spans="1:10" s="23" customFormat="1">
      <c r="A139" s="23">
        <v>6121</v>
      </c>
      <c r="B139" s="23" t="s">
        <v>1350</v>
      </c>
      <c r="C139" s="23" t="s">
        <v>1351</v>
      </c>
      <c r="D139" s="23">
        <v>0</v>
      </c>
      <c r="E139" s="23">
        <v>0</v>
      </c>
      <c r="F139" s="23">
        <v>17</v>
      </c>
      <c r="G139" s="23">
        <v>3450</v>
      </c>
      <c r="H139" s="23">
        <v>1</v>
      </c>
      <c r="I139" s="23" t="s">
        <v>1383</v>
      </c>
      <c r="J139" s="24">
        <v>0</v>
      </c>
    </row>
    <row r="140" spans="1:10" s="23" customFormat="1">
      <c r="A140" s="23">
        <v>6122</v>
      </c>
      <c r="B140" s="23" t="s">
        <v>1352</v>
      </c>
      <c r="C140" s="23" t="s">
        <v>1353</v>
      </c>
      <c r="D140" s="23">
        <v>0</v>
      </c>
      <c r="E140" s="23">
        <v>0</v>
      </c>
      <c r="F140" s="23">
        <v>6</v>
      </c>
      <c r="G140" s="23">
        <v>50</v>
      </c>
      <c r="H140" s="23">
        <v>1</v>
      </c>
      <c r="I140" s="23" t="s">
        <v>1390</v>
      </c>
      <c r="J140" s="24">
        <v>0</v>
      </c>
    </row>
    <row r="141" spans="1:10" s="23" customFormat="1">
      <c r="A141" s="23">
        <v>6123</v>
      </c>
      <c r="B141" s="23" t="s">
        <v>1352</v>
      </c>
      <c r="C141" s="23" t="s">
        <v>1354</v>
      </c>
      <c r="D141" s="23">
        <v>0</v>
      </c>
      <c r="E141" s="23">
        <v>0</v>
      </c>
      <c r="F141" s="23">
        <v>6</v>
      </c>
      <c r="G141" s="23">
        <v>70</v>
      </c>
      <c r="H141" s="23">
        <v>1</v>
      </c>
      <c r="I141" s="23" t="s">
        <v>1372</v>
      </c>
      <c r="J141" s="24">
        <v>0</v>
      </c>
    </row>
    <row r="142" spans="1:10" s="23" customFormat="1">
      <c r="A142" s="23">
        <v>6124</v>
      </c>
      <c r="B142" s="23" t="s">
        <v>1352</v>
      </c>
      <c r="C142" s="23" t="s">
        <v>1355</v>
      </c>
      <c r="D142" s="23">
        <v>0</v>
      </c>
      <c r="E142" s="23">
        <v>0</v>
      </c>
      <c r="F142" s="23">
        <v>6</v>
      </c>
      <c r="G142" s="23">
        <v>80</v>
      </c>
      <c r="H142" s="23">
        <v>1</v>
      </c>
      <c r="I142" s="23" t="s">
        <v>1875</v>
      </c>
      <c r="J142" s="24">
        <v>0</v>
      </c>
    </row>
    <row r="143" spans="1:10" s="23" customFormat="1">
      <c r="A143" s="23">
        <v>6125</v>
      </c>
      <c r="B143" s="23" t="s">
        <v>1356</v>
      </c>
      <c r="C143" s="23" t="s">
        <v>1357</v>
      </c>
      <c r="D143" s="23">
        <v>0</v>
      </c>
      <c r="E143" s="23">
        <v>0</v>
      </c>
      <c r="F143" s="23">
        <v>19</v>
      </c>
      <c r="G143" s="23">
        <v>50</v>
      </c>
      <c r="H143" s="23">
        <v>1</v>
      </c>
      <c r="I143" s="23" t="s">
        <v>1385</v>
      </c>
      <c r="J143" s="24">
        <v>0</v>
      </c>
    </row>
    <row r="144" spans="1:10" s="23" customFormat="1">
      <c r="A144" s="23">
        <v>6131</v>
      </c>
      <c r="B144" s="23" t="s">
        <v>1487</v>
      </c>
      <c r="C144" s="23" t="s">
        <v>1488</v>
      </c>
      <c r="D144" s="23">
        <v>0</v>
      </c>
      <c r="E144" s="23">
        <v>0</v>
      </c>
      <c r="F144" s="23">
        <v>9</v>
      </c>
      <c r="G144" s="23">
        <v>150</v>
      </c>
      <c r="H144" s="23">
        <v>1</v>
      </c>
      <c r="I144" s="23" t="s">
        <v>1489</v>
      </c>
      <c r="J144" s="24">
        <v>0</v>
      </c>
    </row>
    <row r="145" spans="1:10" s="23" customFormat="1">
      <c r="A145" s="23">
        <v>6132</v>
      </c>
      <c r="B145" s="23" t="s">
        <v>1490</v>
      </c>
      <c r="C145" s="23" t="s">
        <v>1491</v>
      </c>
      <c r="D145" s="23">
        <v>0</v>
      </c>
      <c r="E145" s="23">
        <v>0</v>
      </c>
      <c r="F145" s="23">
        <v>3</v>
      </c>
      <c r="G145" s="23">
        <v>150</v>
      </c>
      <c r="H145" s="23">
        <v>1</v>
      </c>
      <c r="I145" s="23" t="s">
        <v>1492</v>
      </c>
      <c r="J145" s="24">
        <v>0</v>
      </c>
    </row>
    <row r="146" spans="1:10" s="23" customFormat="1">
      <c r="A146" s="23">
        <v>6133</v>
      </c>
      <c r="B146" s="23" t="s">
        <v>1493</v>
      </c>
      <c r="C146" s="23" t="s">
        <v>1494</v>
      </c>
      <c r="D146" s="23">
        <v>0</v>
      </c>
      <c r="E146" s="23">
        <v>0</v>
      </c>
      <c r="F146" s="23">
        <v>8</v>
      </c>
      <c r="G146" s="23">
        <v>90</v>
      </c>
      <c r="H146" s="23">
        <v>1</v>
      </c>
      <c r="I146" s="23" t="s">
        <v>1495</v>
      </c>
      <c r="J146" s="24">
        <v>0</v>
      </c>
    </row>
    <row r="147" spans="1:10" s="23" customFormat="1">
      <c r="A147" s="23">
        <v>6134</v>
      </c>
      <c r="B147" s="23" t="s">
        <v>1496</v>
      </c>
      <c r="C147" s="23" t="s">
        <v>1497</v>
      </c>
      <c r="D147" s="23">
        <v>0</v>
      </c>
      <c r="E147" s="23">
        <v>0</v>
      </c>
      <c r="F147" s="23">
        <v>17</v>
      </c>
      <c r="G147" s="23">
        <v>18120</v>
      </c>
      <c r="H147" s="23">
        <v>1</v>
      </c>
      <c r="I147" s="23" t="s">
        <v>1876</v>
      </c>
      <c r="J147" s="24">
        <v>0</v>
      </c>
    </row>
    <row r="148" spans="1:10" s="23" customFormat="1">
      <c r="A148" s="23">
        <v>6135</v>
      </c>
      <c r="B148" s="23" t="s">
        <v>1498</v>
      </c>
      <c r="C148" s="23" t="s">
        <v>1499</v>
      </c>
      <c r="D148" s="23">
        <v>0</v>
      </c>
      <c r="E148" s="23">
        <v>0</v>
      </c>
      <c r="F148" s="23">
        <v>19</v>
      </c>
      <c r="G148" s="23">
        <v>150</v>
      </c>
      <c r="H148" s="23">
        <v>1</v>
      </c>
      <c r="I148" s="23" t="s">
        <v>1500</v>
      </c>
      <c r="J148" s="24">
        <v>0</v>
      </c>
    </row>
    <row r="149" spans="1:10" s="23" customFormat="1">
      <c r="A149" s="23">
        <v>6141</v>
      </c>
      <c r="B149" s="23" t="s">
        <v>1501</v>
      </c>
      <c r="C149" s="23" t="s">
        <v>1502</v>
      </c>
      <c r="D149" s="23">
        <v>0</v>
      </c>
      <c r="E149" s="23">
        <v>0</v>
      </c>
      <c r="F149" s="23">
        <v>17</v>
      </c>
      <c r="G149" s="23">
        <v>7200</v>
      </c>
      <c r="H149" s="23">
        <v>1</v>
      </c>
      <c r="I149" s="23" t="s">
        <v>1503</v>
      </c>
      <c r="J149" s="24">
        <v>0</v>
      </c>
    </row>
    <row r="150" spans="1:10" s="23" customFormat="1">
      <c r="A150" s="23">
        <v>6142</v>
      </c>
      <c r="B150" s="23" t="s">
        <v>1504</v>
      </c>
      <c r="C150" s="23" t="s">
        <v>1505</v>
      </c>
      <c r="D150" s="23">
        <v>0</v>
      </c>
      <c r="E150" s="23">
        <v>0</v>
      </c>
      <c r="F150" s="23">
        <v>5</v>
      </c>
      <c r="G150" s="23">
        <v>150</v>
      </c>
      <c r="H150" s="23">
        <v>1</v>
      </c>
      <c r="I150" s="23" t="s">
        <v>1506</v>
      </c>
      <c r="J150" s="24">
        <v>0</v>
      </c>
    </row>
    <row r="151" spans="1:10" s="23" customFormat="1">
      <c r="A151" s="23">
        <v>6143</v>
      </c>
      <c r="B151" s="23" t="s">
        <v>1507</v>
      </c>
      <c r="C151" s="23" t="s">
        <v>1508</v>
      </c>
      <c r="D151" s="23">
        <v>0</v>
      </c>
      <c r="E151" s="23">
        <v>0</v>
      </c>
      <c r="F151" s="23">
        <v>3</v>
      </c>
      <c r="G151" s="23">
        <v>180</v>
      </c>
      <c r="H151" s="23">
        <v>1</v>
      </c>
      <c r="I151" s="23" t="s">
        <v>1509</v>
      </c>
      <c r="J151" s="24">
        <v>0</v>
      </c>
    </row>
    <row r="152" spans="1:10" s="23" customFormat="1">
      <c r="A152" s="23">
        <v>6144</v>
      </c>
      <c r="B152" s="23" t="s">
        <v>1510</v>
      </c>
      <c r="C152" s="23" t="s">
        <v>1511</v>
      </c>
      <c r="D152" s="23">
        <v>0</v>
      </c>
      <c r="E152" s="23">
        <v>0</v>
      </c>
      <c r="F152" s="23">
        <v>8</v>
      </c>
      <c r="G152" s="23">
        <v>120</v>
      </c>
      <c r="H152" s="23">
        <v>1</v>
      </c>
      <c r="I152" s="23" t="s">
        <v>1877</v>
      </c>
      <c r="J152" s="24">
        <v>0</v>
      </c>
    </row>
    <row r="153" spans="1:10" s="23" customFormat="1">
      <c r="A153" s="23">
        <v>6145</v>
      </c>
      <c r="B153" s="23" t="s">
        <v>1512</v>
      </c>
      <c r="C153" s="23" t="s">
        <v>1513</v>
      </c>
      <c r="D153" s="23">
        <v>0</v>
      </c>
      <c r="E153" s="23">
        <v>0</v>
      </c>
      <c r="F153" s="23">
        <v>19</v>
      </c>
      <c r="G153" s="23">
        <v>150</v>
      </c>
      <c r="H153" s="23">
        <v>1</v>
      </c>
      <c r="I153" s="23" t="s">
        <v>1500</v>
      </c>
      <c r="J153" s="24">
        <v>0</v>
      </c>
    </row>
    <row r="154" spans="1:10" s="23" customFormat="1">
      <c r="A154" s="23">
        <v>6151</v>
      </c>
      <c r="B154" s="23" t="s">
        <v>1514</v>
      </c>
      <c r="C154" s="23" t="s">
        <v>1515</v>
      </c>
      <c r="D154" s="23">
        <v>0</v>
      </c>
      <c r="E154" s="23">
        <v>0</v>
      </c>
      <c r="F154" s="23">
        <v>3</v>
      </c>
      <c r="G154" s="23">
        <v>150</v>
      </c>
      <c r="H154" s="23">
        <v>1</v>
      </c>
      <c r="I154" s="23" t="s">
        <v>1516</v>
      </c>
      <c r="J154" s="24">
        <v>0</v>
      </c>
    </row>
    <row r="155" spans="1:10" s="23" customFormat="1">
      <c r="A155" s="23">
        <v>6152</v>
      </c>
      <c r="B155" s="23" t="s">
        <v>1517</v>
      </c>
      <c r="C155" s="23" t="s">
        <v>1518</v>
      </c>
      <c r="D155" s="23">
        <v>0</v>
      </c>
      <c r="E155" s="23">
        <v>0</v>
      </c>
      <c r="F155" s="23">
        <v>5</v>
      </c>
      <c r="G155" s="23">
        <v>150</v>
      </c>
      <c r="H155" s="23">
        <v>1</v>
      </c>
      <c r="I155" s="23" t="s">
        <v>1506</v>
      </c>
      <c r="J155" s="24">
        <v>0</v>
      </c>
    </row>
    <row r="156" spans="1:10" s="23" customFormat="1">
      <c r="A156" s="23">
        <v>6153</v>
      </c>
      <c r="B156" s="23" t="s">
        <v>1519</v>
      </c>
      <c r="C156" s="23" t="s">
        <v>1520</v>
      </c>
      <c r="D156" s="23">
        <v>0</v>
      </c>
      <c r="E156" s="23">
        <v>0</v>
      </c>
      <c r="F156" s="23">
        <v>16</v>
      </c>
      <c r="G156" s="23">
        <v>900</v>
      </c>
      <c r="H156" s="23">
        <v>1</v>
      </c>
      <c r="I156" s="23" t="s">
        <v>1521</v>
      </c>
      <c r="J156" s="24">
        <v>0</v>
      </c>
    </row>
    <row r="157" spans="1:10" s="23" customFormat="1">
      <c r="A157" s="23">
        <v>6154</v>
      </c>
      <c r="B157" s="23" t="s">
        <v>1522</v>
      </c>
      <c r="C157" s="23" t="s">
        <v>1523</v>
      </c>
      <c r="D157" s="23">
        <v>0</v>
      </c>
      <c r="E157" s="23">
        <v>0</v>
      </c>
      <c r="F157" s="23">
        <v>7</v>
      </c>
      <c r="G157" s="23">
        <v>240</v>
      </c>
      <c r="H157" s="23">
        <v>1</v>
      </c>
      <c r="I157" s="23" t="s">
        <v>1878</v>
      </c>
      <c r="J157" s="24">
        <v>0</v>
      </c>
    </row>
    <row r="158" spans="1:10" s="23" customFormat="1">
      <c r="A158" s="23">
        <v>6155</v>
      </c>
      <c r="B158" s="23" t="s">
        <v>1524</v>
      </c>
      <c r="C158" s="23" t="s">
        <v>1525</v>
      </c>
      <c r="D158" s="23">
        <v>0</v>
      </c>
      <c r="E158" s="23">
        <v>0</v>
      </c>
      <c r="F158" s="23">
        <v>19</v>
      </c>
      <c r="G158" s="23">
        <v>150</v>
      </c>
      <c r="H158" s="23">
        <v>1</v>
      </c>
      <c r="I158" s="23" t="s">
        <v>1500</v>
      </c>
      <c r="J158" s="24">
        <v>0</v>
      </c>
    </row>
    <row r="159" spans="1:10" s="23" customFormat="1">
      <c r="A159" s="23">
        <v>6161</v>
      </c>
      <c r="B159" s="23" t="s">
        <v>1526</v>
      </c>
      <c r="C159" s="23" t="s">
        <v>1527</v>
      </c>
      <c r="D159" s="23">
        <v>0</v>
      </c>
      <c r="E159" s="23">
        <v>0</v>
      </c>
      <c r="F159" s="23">
        <v>16</v>
      </c>
      <c r="G159" s="23">
        <v>600</v>
      </c>
      <c r="H159" s="23">
        <v>1</v>
      </c>
      <c r="I159" s="23" t="s">
        <v>1528</v>
      </c>
      <c r="J159" s="24">
        <v>0</v>
      </c>
    </row>
    <row r="160" spans="1:10" s="23" customFormat="1">
      <c r="A160" s="23">
        <v>6162</v>
      </c>
      <c r="B160" s="23" t="s">
        <v>1529</v>
      </c>
      <c r="C160" s="23" t="s">
        <v>1530</v>
      </c>
      <c r="D160" s="23">
        <v>0</v>
      </c>
      <c r="E160" s="23">
        <v>0</v>
      </c>
      <c r="F160" s="23">
        <v>3</v>
      </c>
      <c r="G160" s="23">
        <v>150</v>
      </c>
      <c r="H160" s="23">
        <v>1</v>
      </c>
      <c r="I160" s="23" t="s">
        <v>1492</v>
      </c>
      <c r="J160" s="24">
        <v>0</v>
      </c>
    </row>
    <row r="161" spans="1:10" s="23" customFormat="1">
      <c r="A161" s="23">
        <v>6163</v>
      </c>
      <c r="B161" s="23" t="s">
        <v>1531</v>
      </c>
      <c r="C161" s="23" t="s">
        <v>1532</v>
      </c>
      <c r="D161" s="23">
        <v>0</v>
      </c>
      <c r="E161" s="23">
        <v>0</v>
      </c>
      <c r="F161" s="23">
        <v>5</v>
      </c>
      <c r="G161" s="23">
        <v>180</v>
      </c>
      <c r="H161" s="23">
        <v>1</v>
      </c>
      <c r="I161" s="23" t="s">
        <v>1533</v>
      </c>
      <c r="J161" s="24">
        <v>0</v>
      </c>
    </row>
    <row r="162" spans="1:10" s="23" customFormat="1">
      <c r="A162" s="23">
        <v>6164</v>
      </c>
      <c r="B162" s="23" t="s">
        <v>1534</v>
      </c>
      <c r="C162" s="23" t="s">
        <v>1535</v>
      </c>
      <c r="D162" s="23">
        <v>0</v>
      </c>
      <c r="E162" s="23">
        <v>0</v>
      </c>
      <c r="F162" s="23">
        <v>7</v>
      </c>
      <c r="G162" s="23">
        <v>240</v>
      </c>
      <c r="H162" s="23">
        <v>1</v>
      </c>
      <c r="I162" s="23" t="s">
        <v>1878</v>
      </c>
      <c r="J162" s="24">
        <v>0</v>
      </c>
    </row>
    <row r="163" spans="1:10" s="23" customFormat="1">
      <c r="A163" s="23">
        <v>6165</v>
      </c>
      <c r="B163" s="23" t="s">
        <v>1536</v>
      </c>
      <c r="C163" s="23" t="s">
        <v>1537</v>
      </c>
      <c r="D163" s="23">
        <v>0</v>
      </c>
      <c r="E163" s="23">
        <v>0</v>
      </c>
      <c r="F163" s="23">
        <v>19</v>
      </c>
      <c r="G163" s="23">
        <v>150</v>
      </c>
      <c r="H163" s="23">
        <v>1</v>
      </c>
      <c r="I163" s="23" t="s">
        <v>1500</v>
      </c>
      <c r="J163" s="24">
        <v>0</v>
      </c>
    </row>
    <row r="164" spans="1:10">
      <c r="A164">
        <v>10001</v>
      </c>
      <c r="B164" t="s">
        <v>614</v>
      </c>
      <c r="C164" t="s">
        <v>693</v>
      </c>
      <c r="D164">
        <v>0</v>
      </c>
      <c r="E164">
        <v>0</v>
      </c>
      <c r="F164">
        <v>9</v>
      </c>
      <c r="G164">
        <v>50</v>
      </c>
      <c r="H164">
        <v>2</v>
      </c>
      <c r="I164" t="s">
        <v>694</v>
      </c>
      <c r="J164" s="18">
        <v>118</v>
      </c>
    </row>
    <row r="165" spans="1:10">
      <c r="A165">
        <v>10002</v>
      </c>
      <c r="B165" t="s">
        <v>615</v>
      </c>
      <c r="C165" t="s">
        <v>693</v>
      </c>
      <c r="D165">
        <v>0</v>
      </c>
      <c r="E165">
        <v>0</v>
      </c>
      <c r="F165">
        <v>9</v>
      </c>
      <c r="G165">
        <v>100</v>
      </c>
      <c r="H165">
        <v>2</v>
      </c>
      <c r="I165" t="s">
        <v>695</v>
      </c>
      <c r="J165" s="18">
        <v>118</v>
      </c>
    </row>
    <row r="166" spans="1:10">
      <c r="A166">
        <v>10003</v>
      </c>
      <c r="B166" t="s">
        <v>616</v>
      </c>
      <c r="C166" t="s">
        <v>693</v>
      </c>
      <c r="D166">
        <v>0</v>
      </c>
      <c r="E166">
        <v>0</v>
      </c>
      <c r="F166">
        <v>9</v>
      </c>
      <c r="G166">
        <v>150</v>
      </c>
      <c r="H166">
        <v>2</v>
      </c>
      <c r="I166" t="s">
        <v>477</v>
      </c>
      <c r="J166" s="18">
        <v>118</v>
      </c>
    </row>
    <row r="167" spans="1:10">
      <c r="A167">
        <v>10004</v>
      </c>
      <c r="B167" t="s">
        <v>617</v>
      </c>
      <c r="C167" t="s">
        <v>693</v>
      </c>
      <c r="D167">
        <v>0</v>
      </c>
      <c r="E167">
        <v>0</v>
      </c>
      <c r="F167">
        <v>9</v>
      </c>
      <c r="G167">
        <v>200</v>
      </c>
      <c r="H167">
        <v>2</v>
      </c>
      <c r="I167" t="s">
        <v>478</v>
      </c>
      <c r="J167" s="18">
        <v>118</v>
      </c>
    </row>
    <row r="168" spans="1:10">
      <c r="A168">
        <v>10005</v>
      </c>
      <c r="B168" t="s">
        <v>618</v>
      </c>
      <c r="C168" t="s">
        <v>693</v>
      </c>
      <c r="D168">
        <v>0</v>
      </c>
      <c r="E168">
        <v>0</v>
      </c>
      <c r="F168">
        <v>7</v>
      </c>
      <c r="G168">
        <v>50</v>
      </c>
      <c r="H168">
        <v>2</v>
      </c>
      <c r="I168" t="s">
        <v>618</v>
      </c>
      <c r="J168" s="18">
        <v>118</v>
      </c>
    </row>
    <row r="169" spans="1:10">
      <c r="A169">
        <v>10006</v>
      </c>
      <c r="B169" t="s">
        <v>619</v>
      </c>
      <c r="C169" t="s">
        <v>693</v>
      </c>
      <c r="D169">
        <v>0</v>
      </c>
      <c r="E169">
        <v>0</v>
      </c>
      <c r="F169">
        <v>7</v>
      </c>
      <c r="G169">
        <v>100</v>
      </c>
      <c r="H169">
        <v>2</v>
      </c>
      <c r="I169" t="s">
        <v>619</v>
      </c>
      <c r="J169" s="18">
        <v>118</v>
      </c>
    </row>
    <row r="170" spans="1:10">
      <c r="A170">
        <v>10007</v>
      </c>
      <c r="B170" t="s">
        <v>620</v>
      </c>
      <c r="C170" t="s">
        <v>693</v>
      </c>
      <c r="D170">
        <v>0</v>
      </c>
      <c r="E170">
        <v>0</v>
      </c>
      <c r="F170">
        <v>7</v>
      </c>
      <c r="G170">
        <v>150</v>
      </c>
      <c r="H170">
        <v>2</v>
      </c>
      <c r="I170" t="s">
        <v>620</v>
      </c>
      <c r="J170" s="18">
        <v>118</v>
      </c>
    </row>
    <row r="171" spans="1:10">
      <c r="A171">
        <v>10008</v>
      </c>
      <c r="B171" t="s">
        <v>621</v>
      </c>
      <c r="C171" t="s">
        <v>693</v>
      </c>
      <c r="D171">
        <v>0</v>
      </c>
      <c r="E171">
        <v>0</v>
      </c>
      <c r="F171">
        <v>7</v>
      </c>
      <c r="G171">
        <v>200</v>
      </c>
      <c r="H171">
        <v>2</v>
      </c>
      <c r="I171" t="s">
        <v>621</v>
      </c>
      <c r="J171" s="18">
        <v>118</v>
      </c>
    </row>
    <row r="172" spans="1:10">
      <c r="A172">
        <v>11001</v>
      </c>
      <c r="B172" t="s">
        <v>606</v>
      </c>
      <c r="C172" t="s">
        <v>693</v>
      </c>
      <c r="D172">
        <v>0</v>
      </c>
      <c r="E172">
        <v>0</v>
      </c>
      <c r="F172">
        <v>17</v>
      </c>
      <c r="G172">
        <v>5000</v>
      </c>
      <c r="H172">
        <v>2</v>
      </c>
      <c r="I172" t="s">
        <v>606</v>
      </c>
      <c r="J172" s="18">
        <v>118</v>
      </c>
    </row>
    <row r="173" spans="1:10">
      <c r="A173">
        <v>11002</v>
      </c>
      <c r="B173" t="s">
        <v>607</v>
      </c>
      <c r="C173" t="s">
        <v>693</v>
      </c>
      <c r="D173">
        <v>0</v>
      </c>
      <c r="E173">
        <v>0</v>
      </c>
      <c r="F173">
        <v>17</v>
      </c>
      <c r="G173">
        <v>10000</v>
      </c>
      <c r="H173">
        <v>2</v>
      </c>
      <c r="I173" t="s">
        <v>607</v>
      </c>
      <c r="J173" s="18">
        <v>118</v>
      </c>
    </row>
    <row r="174" spans="1:10">
      <c r="A174">
        <v>11003</v>
      </c>
      <c r="B174" t="s">
        <v>608</v>
      </c>
      <c r="C174" t="s">
        <v>693</v>
      </c>
      <c r="D174">
        <v>0</v>
      </c>
      <c r="E174">
        <v>0</v>
      </c>
      <c r="F174">
        <v>17</v>
      </c>
      <c r="G174">
        <v>20000</v>
      </c>
      <c r="H174">
        <v>2</v>
      </c>
      <c r="I174" t="s">
        <v>608</v>
      </c>
      <c r="J174" s="18">
        <v>118</v>
      </c>
    </row>
    <row r="175" spans="1:10">
      <c r="A175">
        <v>11004</v>
      </c>
      <c r="B175" t="s">
        <v>609</v>
      </c>
      <c r="C175" t="s">
        <v>693</v>
      </c>
      <c r="D175">
        <v>0</v>
      </c>
      <c r="E175">
        <v>0</v>
      </c>
      <c r="F175">
        <v>17</v>
      </c>
      <c r="G175">
        <v>35000</v>
      </c>
      <c r="H175">
        <v>2</v>
      </c>
      <c r="I175" t="s">
        <v>609</v>
      </c>
      <c r="J175" s="18">
        <v>118</v>
      </c>
    </row>
    <row r="176" spans="1:10">
      <c r="A176">
        <v>11005</v>
      </c>
      <c r="B176" t="s">
        <v>610</v>
      </c>
      <c r="C176" t="s">
        <v>693</v>
      </c>
      <c r="D176">
        <v>0</v>
      </c>
      <c r="E176">
        <v>0</v>
      </c>
      <c r="F176">
        <v>16</v>
      </c>
      <c r="G176">
        <v>200</v>
      </c>
      <c r="H176">
        <v>2</v>
      </c>
      <c r="I176" t="s">
        <v>610</v>
      </c>
      <c r="J176" s="18">
        <v>118</v>
      </c>
    </row>
    <row r="177" spans="1:10">
      <c r="A177">
        <v>11006</v>
      </c>
      <c r="B177" t="s">
        <v>611</v>
      </c>
      <c r="C177" t="s">
        <v>693</v>
      </c>
      <c r="D177">
        <v>0</v>
      </c>
      <c r="E177">
        <v>0</v>
      </c>
      <c r="F177">
        <v>16</v>
      </c>
      <c r="G177">
        <v>500</v>
      </c>
      <c r="H177">
        <v>2</v>
      </c>
      <c r="I177" t="s">
        <v>611</v>
      </c>
      <c r="J177" s="18">
        <v>118</v>
      </c>
    </row>
    <row r="178" spans="1:10">
      <c r="A178">
        <v>11007</v>
      </c>
      <c r="B178" t="s">
        <v>612</v>
      </c>
      <c r="C178" t="s">
        <v>693</v>
      </c>
      <c r="D178">
        <v>0</v>
      </c>
      <c r="E178">
        <v>0</v>
      </c>
      <c r="F178">
        <v>16</v>
      </c>
      <c r="G178">
        <v>1000</v>
      </c>
      <c r="H178">
        <v>2</v>
      </c>
      <c r="I178" t="s">
        <v>612</v>
      </c>
      <c r="J178" s="18">
        <v>118</v>
      </c>
    </row>
    <row r="179" spans="1:10">
      <c r="A179">
        <v>11008</v>
      </c>
      <c r="B179" t="s">
        <v>613</v>
      </c>
      <c r="C179" t="s">
        <v>693</v>
      </c>
      <c r="D179">
        <v>0</v>
      </c>
      <c r="E179">
        <v>0</v>
      </c>
      <c r="F179">
        <v>16</v>
      </c>
      <c r="G179">
        <v>2000</v>
      </c>
      <c r="H179">
        <v>2</v>
      </c>
      <c r="I179" t="s">
        <v>613</v>
      </c>
      <c r="J179" s="18">
        <v>118</v>
      </c>
    </row>
    <row r="180" spans="1:10">
      <c r="A180">
        <v>100001</v>
      </c>
      <c r="B180" t="s">
        <v>1697</v>
      </c>
      <c r="C180" t="s">
        <v>1699</v>
      </c>
      <c r="D180">
        <v>0</v>
      </c>
      <c r="E180">
        <v>0</v>
      </c>
      <c r="F180">
        <v>16</v>
      </c>
      <c r="G180">
        <v>200</v>
      </c>
      <c r="H180">
        <v>2</v>
      </c>
      <c r="I180" t="s">
        <v>1697</v>
      </c>
      <c r="J180" s="18">
        <v>0</v>
      </c>
    </row>
    <row r="181" spans="1:10">
      <c r="A181">
        <v>100002</v>
      </c>
      <c r="B181" t="s">
        <v>1702</v>
      </c>
      <c r="C181" t="s">
        <v>1699</v>
      </c>
      <c r="D181">
        <v>0</v>
      </c>
      <c r="E181">
        <v>0</v>
      </c>
      <c r="F181">
        <v>18</v>
      </c>
      <c r="G181">
        <v>200</v>
      </c>
      <c r="H181">
        <v>2</v>
      </c>
      <c r="I181" t="s">
        <v>1702</v>
      </c>
      <c r="J181" s="18">
        <v>0</v>
      </c>
    </row>
    <row r="182" spans="1:10">
      <c r="A182">
        <v>100003</v>
      </c>
      <c r="B182" t="s">
        <v>1698</v>
      </c>
      <c r="C182" t="s">
        <v>1699</v>
      </c>
      <c r="D182">
        <v>0</v>
      </c>
      <c r="E182">
        <v>0</v>
      </c>
      <c r="F182">
        <v>17</v>
      </c>
      <c r="G182">
        <v>10000</v>
      </c>
      <c r="H182">
        <v>2</v>
      </c>
      <c r="I182" t="s">
        <v>1698</v>
      </c>
      <c r="J182" s="18">
        <v>0</v>
      </c>
    </row>
    <row r="183" spans="1:10">
      <c r="A183">
        <v>100004</v>
      </c>
      <c r="B183" t="s">
        <v>1700</v>
      </c>
      <c r="C183" t="s">
        <v>1699</v>
      </c>
      <c r="D183">
        <v>0</v>
      </c>
      <c r="E183">
        <v>0</v>
      </c>
      <c r="F183">
        <v>1</v>
      </c>
      <c r="G183">
        <v>10</v>
      </c>
      <c r="H183">
        <v>2</v>
      </c>
      <c r="I183" t="s">
        <v>1700</v>
      </c>
      <c r="J183" s="18">
        <v>0</v>
      </c>
    </row>
    <row r="184" spans="1:10">
      <c r="A184">
        <v>100005</v>
      </c>
      <c r="B184" t="s">
        <v>1701</v>
      </c>
      <c r="C184" t="s">
        <v>1699</v>
      </c>
      <c r="D184">
        <v>0</v>
      </c>
      <c r="E184">
        <v>0</v>
      </c>
      <c r="F184">
        <v>3</v>
      </c>
      <c r="G184">
        <v>10</v>
      </c>
      <c r="H184">
        <v>2</v>
      </c>
      <c r="I184" t="s">
        <v>1701</v>
      </c>
      <c r="J184" s="18">
        <v>0</v>
      </c>
    </row>
    <row r="185" spans="1:10">
      <c r="A185">
        <v>100006</v>
      </c>
      <c r="B185" t="s">
        <v>1703</v>
      </c>
      <c r="C185" t="s">
        <v>1699</v>
      </c>
      <c r="D185">
        <v>0</v>
      </c>
      <c r="E185">
        <v>0</v>
      </c>
      <c r="F185">
        <v>10</v>
      </c>
      <c r="G185">
        <v>50</v>
      </c>
      <c r="H185">
        <v>2</v>
      </c>
      <c r="I185" t="s">
        <v>1703</v>
      </c>
      <c r="J185" s="18">
        <v>0</v>
      </c>
    </row>
    <row r="186" spans="1:10">
      <c r="A186">
        <v>100007</v>
      </c>
      <c r="B186" t="s">
        <v>1704</v>
      </c>
      <c r="C186" t="s">
        <v>1699</v>
      </c>
      <c r="D186">
        <v>0</v>
      </c>
      <c r="E186">
        <v>0</v>
      </c>
      <c r="F186">
        <v>11</v>
      </c>
      <c r="G186">
        <v>50</v>
      </c>
      <c r="H186">
        <v>2</v>
      </c>
      <c r="I186" t="s">
        <v>1704</v>
      </c>
      <c r="J186" s="18">
        <v>0</v>
      </c>
    </row>
    <row r="187" spans="1:10">
      <c r="A187">
        <v>100008</v>
      </c>
      <c r="B187" t="s">
        <v>1705</v>
      </c>
      <c r="C187" t="s">
        <v>1699</v>
      </c>
      <c r="D187">
        <v>0</v>
      </c>
      <c r="E187">
        <v>0</v>
      </c>
      <c r="F187">
        <v>12</v>
      </c>
      <c r="G187">
        <v>50</v>
      </c>
      <c r="H187">
        <v>2</v>
      </c>
      <c r="I187" t="s">
        <v>1705</v>
      </c>
      <c r="J187" s="18">
        <v>0</v>
      </c>
    </row>
    <row r="188" spans="1:10">
      <c r="A188">
        <v>100009</v>
      </c>
      <c r="B188" t="s">
        <v>1706</v>
      </c>
      <c r="C188" t="s">
        <v>1699</v>
      </c>
      <c r="D188">
        <v>0</v>
      </c>
      <c r="E188">
        <v>0</v>
      </c>
      <c r="F188">
        <v>13</v>
      </c>
      <c r="G188">
        <v>50</v>
      </c>
      <c r="H188">
        <v>2</v>
      </c>
      <c r="I188" t="s">
        <v>1706</v>
      </c>
      <c r="J188" s="18">
        <v>0</v>
      </c>
    </row>
    <row r="189" spans="1:10">
      <c r="A189">
        <v>100010</v>
      </c>
      <c r="B189" t="s">
        <v>1707</v>
      </c>
      <c r="C189" t="s">
        <v>1699</v>
      </c>
      <c r="D189">
        <v>0</v>
      </c>
      <c r="E189">
        <v>0</v>
      </c>
      <c r="F189">
        <v>20</v>
      </c>
      <c r="G189">
        <v>50</v>
      </c>
      <c r="H189">
        <v>2</v>
      </c>
      <c r="I189" t="s">
        <v>1707</v>
      </c>
      <c r="J189" s="18">
        <v>0</v>
      </c>
    </row>
    <row r="190" spans="1:10">
      <c r="A190">
        <v>100011</v>
      </c>
      <c r="B190" t="s">
        <v>1708</v>
      </c>
      <c r="C190" t="s">
        <v>1699</v>
      </c>
      <c r="D190">
        <v>0</v>
      </c>
      <c r="E190">
        <v>0</v>
      </c>
      <c r="F190">
        <v>21</v>
      </c>
      <c r="G190">
        <v>50</v>
      </c>
      <c r="H190">
        <v>2</v>
      </c>
      <c r="I190" t="s">
        <v>1708</v>
      </c>
      <c r="J190" s="18">
        <v>0</v>
      </c>
    </row>
    <row r="191" spans="1:10">
      <c r="A191">
        <v>100012</v>
      </c>
      <c r="B191" t="s">
        <v>1709</v>
      </c>
      <c r="C191" t="s">
        <v>1699</v>
      </c>
      <c r="D191">
        <v>0</v>
      </c>
      <c r="E191">
        <v>0</v>
      </c>
      <c r="F191">
        <v>22</v>
      </c>
      <c r="G191">
        <v>50</v>
      </c>
      <c r="H191">
        <v>2</v>
      </c>
      <c r="I191" t="s">
        <v>1709</v>
      </c>
      <c r="J191" s="18">
        <v>0</v>
      </c>
    </row>
    <row r="192" spans="1:10">
      <c r="A192">
        <v>100013</v>
      </c>
      <c r="B192" t="s">
        <v>1710</v>
      </c>
      <c r="C192" t="s">
        <v>1699</v>
      </c>
      <c r="D192">
        <v>0</v>
      </c>
      <c r="E192">
        <v>0</v>
      </c>
      <c r="F192">
        <v>23</v>
      </c>
      <c r="G192">
        <v>50</v>
      </c>
      <c r="H192">
        <v>2</v>
      </c>
      <c r="I192" t="s">
        <v>1710</v>
      </c>
      <c r="J192" s="18">
        <v>0</v>
      </c>
    </row>
    <row r="193" spans="1:10">
      <c r="A193">
        <v>1000101</v>
      </c>
      <c r="B193" t="s">
        <v>1395</v>
      </c>
      <c r="C193" t="s">
        <v>292</v>
      </c>
      <c r="D193">
        <v>1</v>
      </c>
      <c r="E193">
        <v>1</v>
      </c>
      <c r="F193">
        <v>16</v>
      </c>
      <c r="G193">
        <v>1200</v>
      </c>
      <c r="H193">
        <v>1</v>
      </c>
      <c r="I193" t="s">
        <v>1405</v>
      </c>
      <c r="J193" s="18">
        <v>0</v>
      </c>
    </row>
    <row r="194" spans="1:10">
      <c r="A194">
        <v>1000102</v>
      </c>
      <c r="B194" t="s">
        <v>1396</v>
      </c>
      <c r="C194" t="s">
        <v>292</v>
      </c>
      <c r="D194">
        <v>1</v>
      </c>
      <c r="E194">
        <v>2</v>
      </c>
      <c r="F194">
        <v>3</v>
      </c>
      <c r="G194">
        <v>100</v>
      </c>
      <c r="H194">
        <v>1</v>
      </c>
      <c r="I194" t="s">
        <v>718</v>
      </c>
      <c r="J194" s="18">
        <v>0</v>
      </c>
    </row>
    <row r="195" spans="1:10">
      <c r="A195">
        <v>1000103</v>
      </c>
      <c r="B195" t="s">
        <v>1432</v>
      </c>
      <c r="C195" t="s">
        <v>292</v>
      </c>
      <c r="D195">
        <v>1</v>
      </c>
      <c r="E195">
        <v>3</v>
      </c>
      <c r="F195">
        <v>14</v>
      </c>
      <c r="G195">
        <v>2</v>
      </c>
      <c r="H195">
        <v>1</v>
      </c>
      <c r="I195" t="s">
        <v>719</v>
      </c>
      <c r="J195" s="18">
        <v>0</v>
      </c>
    </row>
    <row r="196" spans="1:10">
      <c r="A196">
        <v>1000104</v>
      </c>
      <c r="B196" t="s">
        <v>1397</v>
      </c>
      <c r="C196" t="s">
        <v>292</v>
      </c>
      <c r="D196">
        <v>1</v>
      </c>
      <c r="E196">
        <v>4</v>
      </c>
      <c r="F196">
        <v>7</v>
      </c>
      <c r="G196">
        <v>120</v>
      </c>
      <c r="H196">
        <v>1</v>
      </c>
      <c r="I196" t="s">
        <v>720</v>
      </c>
      <c r="J196" s="18">
        <v>0</v>
      </c>
    </row>
    <row r="197" spans="1:10">
      <c r="A197">
        <v>1000105</v>
      </c>
      <c r="B197" t="s">
        <v>1406</v>
      </c>
      <c r="C197" t="s">
        <v>292</v>
      </c>
      <c r="D197">
        <v>1</v>
      </c>
      <c r="E197">
        <v>5</v>
      </c>
      <c r="F197">
        <v>5</v>
      </c>
      <c r="G197">
        <v>70</v>
      </c>
      <c r="H197">
        <v>2</v>
      </c>
      <c r="I197" t="s">
        <v>1137</v>
      </c>
      <c r="J197" s="18">
        <v>0</v>
      </c>
    </row>
    <row r="198" spans="1:10">
      <c r="A198">
        <v>1000106</v>
      </c>
      <c r="B198" t="s">
        <v>1407</v>
      </c>
      <c r="C198" t="s">
        <v>292</v>
      </c>
      <c r="D198">
        <v>1</v>
      </c>
      <c r="E198">
        <v>6</v>
      </c>
      <c r="F198">
        <v>7</v>
      </c>
      <c r="G198">
        <v>170</v>
      </c>
      <c r="H198">
        <v>1</v>
      </c>
      <c r="I198" t="s">
        <v>772</v>
      </c>
      <c r="J198" s="18">
        <v>0</v>
      </c>
    </row>
    <row r="199" spans="1:10">
      <c r="A199">
        <v>1000107</v>
      </c>
      <c r="B199" t="s">
        <v>1408</v>
      </c>
      <c r="C199" t="s">
        <v>292</v>
      </c>
      <c r="D199">
        <v>1</v>
      </c>
      <c r="E199">
        <v>7</v>
      </c>
      <c r="F199">
        <v>7</v>
      </c>
      <c r="G199">
        <v>100</v>
      </c>
      <c r="H199">
        <v>2</v>
      </c>
      <c r="I199" t="s">
        <v>749</v>
      </c>
      <c r="J199" s="18">
        <v>0</v>
      </c>
    </row>
    <row r="200" spans="1:10">
      <c r="A200">
        <v>1000108</v>
      </c>
      <c r="B200" t="s">
        <v>1409</v>
      </c>
      <c r="C200" t="s">
        <v>292</v>
      </c>
      <c r="D200">
        <v>1</v>
      </c>
      <c r="E200">
        <v>8</v>
      </c>
      <c r="F200">
        <v>16</v>
      </c>
      <c r="G200">
        <v>1650</v>
      </c>
      <c r="H200">
        <v>2</v>
      </c>
      <c r="I200" t="s">
        <v>1437</v>
      </c>
      <c r="J200" s="18">
        <v>0</v>
      </c>
    </row>
    <row r="201" spans="1:10">
      <c r="A201">
        <v>1000109</v>
      </c>
      <c r="B201" t="s">
        <v>1410</v>
      </c>
      <c r="C201" t="s">
        <v>292</v>
      </c>
      <c r="D201">
        <v>1</v>
      </c>
      <c r="E201">
        <v>9</v>
      </c>
      <c r="F201">
        <v>3</v>
      </c>
      <c r="G201">
        <v>350</v>
      </c>
      <c r="H201">
        <v>1</v>
      </c>
      <c r="I201" t="s">
        <v>1103</v>
      </c>
      <c r="J201" s="18">
        <v>0</v>
      </c>
    </row>
    <row r="202" spans="1:10">
      <c r="A202">
        <v>1000110</v>
      </c>
      <c r="B202" t="s">
        <v>1411</v>
      </c>
      <c r="C202" t="s">
        <v>292</v>
      </c>
      <c r="D202">
        <v>1</v>
      </c>
      <c r="E202">
        <v>10</v>
      </c>
      <c r="F202">
        <v>16</v>
      </c>
      <c r="G202">
        <v>7120</v>
      </c>
      <c r="H202">
        <v>1</v>
      </c>
      <c r="I202" t="s">
        <v>1438</v>
      </c>
      <c r="J202" s="18">
        <v>0</v>
      </c>
    </row>
    <row r="203" spans="1:10">
      <c r="A203">
        <v>1000111</v>
      </c>
      <c r="B203" t="s">
        <v>1462</v>
      </c>
      <c r="C203" t="s">
        <v>292</v>
      </c>
      <c r="D203">
        <v>1</v>
      </c>
      <c r="E203">
        <v>11</v>
      </c>
      <c r="F203">
        <v>16</v>
      </c>
      <c r="G203">
        <v>2770</v>
      </c>
      <c r="H203">
        <v>2</v>
      </c>
      <c r="I203" t="s">
        <v>1463</v>
      </c>
      <c r="J203" s="18">
        <v>0</v>
      </c>
    </row>
    <row r="204" spans="1:10">
      <c r="A204">
        <v>1000112</v>
      </c>
      <c r="B204" t="s">
        <v>1464</v>
      </c>
      <c r="C204" t="s">
        <v>292</v>
      </c>
      <c r="D204">
        <v>1</v>
      </c>
      <c r="E204">
        <v>12</v>
      </c>
      <c r="F204">
        <v>16</v>
      </c>
      <c r="G204">
        <v>9540</v>
      </c>
      <c r="H204">
        <v>1</v>
      </c>
      <c r="I204" t="s">
        <v>1465</v>
      </c>
      <c r="J204" s="18">
        <v>0</v>
      </c>
    </row>
    <row r="205" spans="1:10">
      <c r="A205">
        <v>1001201</v>
      </c>
      <c r="B205" t="s">
        <v>485</v>
      </c>
      <c r="C205" t="s">
        <v>293</v>
      </c>
      <c r="D205">
        <v>1</v>
      </c>
      <c r="E205">
        <v>1</v>
      </c>
      <c r="F205">
        <v>17</v>
      </c>
      <c r="G205">
        <v>500</v>
      </c>
      <c r="H205">
        <v>1</v>
      </c>
      <c r="I205" t="s">
        <v>724</v>
      </c>
      <c r="J205" s="18">
        <v>0</v>
      </c>
    </row>
    <row r="206" spans="1:10">
      <c r="A206">
        <v>1001202</v>
      </c>
      <c r="B206" t="s">
        <v>114</v>
      </c>
      <c r="C206" t="s">
        <v>293</v>
      </c>
      <c r="D206">
        <v>1</v>
      </c>
      <c r="E206">
        <v>2</v>
      </c>
      <c r="F206">
        <v>2</v>
      </c>
      <c r="G206">
        <v>100</v>
      </c>
      <c r="H206">
        <v>1</v>
      </c>
      <c r="I206" t="s">
        <v>725</v>
      </c>
      <c r="J206" s="18">
        <v>0</v>
      </c>
    </row>
    <row r="207" spans="1:10">
      <c r="A207">
        <v>1001203</v>
      </c>
      <c r="B207" t="s">
        <v>480</v>
      </c>
      <c r="C207" t="s">
        <v>293</v>
      </c>
      <c r="D207">
        <v>1</v>
      </c>
      <c r="E207">
        <v>3</v>
      </c>
      <c r="F207">
        <v>14</v>
      </c>
      <c r="G207">
        <v>2</v>
      </c>
      <c r="H207">
        <v>1</v>
      </c>
      <c r="I207" t="s">
        <v>719</v>
      </c>
      <c r="J207" s="18">
        <v>0</v>
      </c>
    </row>
    <row r="208" spans="1:10">
      <c r="A208">
        <v>1001204</v>
      </c>
      <c r="B208" t="s">
        <v>206</v>
      </c>
      <c r="C208" t="s">
        <v>293</v>
      </c>
      <c r="D208">
        <v>1</v>
      </c>
      <c r="E208">
        <v>4</v>
      </c>
      <c r="F208">
        <v>6</v>
      </c>
      <c r="G208">
        <v>150</v>
      </c>
      <c r="H208">
        <v>1</v>
      </c>
      <c r="I208" t="s">
        <v>726</v>
      </c>
      <c r="J208" s="18">
        <v>0</v>
      </c>
    </row>
    <row r="209" spans="1:10">
      <c r="A209">
        <v>1001205</v>
      </c>
      <c r="B209" t="s">
        <v>486</v>
      </c>
      <c r="C209" t="s">
        <v>293</v>
      </c>
      <c r="D209">
        <v>1</v>
      </c>
      <c r="E209">
        <v>5</v>
      </c>
      <c r="F209">
        <v>8</v>
      </c>
      <c r="G209">
        <v>270</v>
      </c>
      <c r="H209">
        <v>1</v>
      </c>
      <c r="I209" t="s">
        <v>727</v>
      </c>
      <c r="J209" s="18">
        <v>0</v>
      </c>
    </row>
    <row r="210" spans="1:10">
      <c r="A210">
        <v>1001206</v>
      </c>
      <c r="B210" t="s">
        <v>507</v>
      </c>
      <c r="C210" t="s">
        <v>293</v>
      </c>
      <c r="D210">
        <v>1</v>
      </c>
      <c r="E210">
        <v>6</v>
      </c>
      <c r="F210">
        <v>4</v>
      </c>
      <c r="G210">
        <v>90</v>
      </c>
      <c r="H210">
        <v>2</v>
      </c>
      <c r="I210" t="s">
        <v>1099</v>
      </c>
      <c r="J210" s="18">
        <v>0</v>
      </c>
    </row>
    <row r="211" spans="1:10">
      <c r="A211">
        <v>1001207</v>
      </c>
      <c r="B211" t="s">
        <v>488</v>
      </c>
      <c r="C211" t="s">
        <v>293</v>
      </c>
      <c r="D211">
        <v>1</v>
      </c>
      <c r="E211">
        <v>7</v>
      </c>
      <c r="F211">
        <v>9</v>
      </c>
      <c r="G211">
        <v>120</v>
      </c>
      <c r="H211">
        <v>2</v>
      </c>
      <c r="I211" t="s">
        <v>728</v>
      </c>
      <c r="J211" s="18">
        <v>0</v>
      </c>
    </row>
    <row r="212" spans="1:10">
      <c r="A212">
        <v>1001208</v>
      </c>
      <c r="B212" t="s">
        <v>489</v>
      </c>
      <c r="C212" t="s">
        <v>293</v>
      </c>
      <c r="D212">
        <v>1</v>
      </c>
      <c r="E212">
        <v>8</v>
      </c>
      <c r="F212">
        <v>17</v>
      </c>
      <c r="G212">
        <v>30000</v>
      </c>
      <c r="H212">
        <v>1</v>
      </c>
      <c r="I212" t="s">
        <v>729</v>
      </c>
      <c r="J212" s="18">
        <v>0</v>
      </c>
    </row>
    <row r="213" spans="1:10">
      <c r="A213">
        <v>1001209</v>
      </c>
      <c r="B213" t="s">
        <v>1074</v>
      </c>
      <c r="C213" t="s">
        <v>293</v>
      </c>
      <c r="D213">
        <v>1</v>
      </c>
      <c r="E213">
        <v>9</v>
      </c>
      <c r="F213">
        <v>18</v>
      </c>
      <c r="G213">
        <v>1300</v>
      </c>
      <c r="H213">
        <v>1</v>
      </c>
      <c r="I213" t="s">
        <v>1145</v>
      </c>
      <c r="J213" s="18">
        <v>0</v>
      </c>
    </row>
    <row r="214" spans="1:10">
      <c r="A214">
        <v>1001210</v>
      </c>
      <c r="B214" t="s">
        <v>1066</v>
      </c>
      <c r="C214" t="s">
        <v>293</v>
      </c>
      <c r="D214">
        <v>1</v>
      </c>
      <c r="E214">
        <v>10</v>
      </c>
      <c r="F214">
        <v>17</v>
      </c>
      <c r="G214">
        <v>58000</v>
      </c>
      <c r="H214">
        <v>1</v>
      </c>
      <c r="I214" t="s">
        <v>1101</v>
      </c>
      <c r="J214" s="18">
        <v>0</v>
      </c>
    </row>
    <row r="215" spans="1:10">
      <c r="A215">
        <v>1001211</v>
      </c>
      <c r="B215" t="s">
        <v>1466</v>
      </c>
      <c r="C215" t="s">
        <v>293</v>
      </c>
      <c r="D215">
        <v>1</v>
      </c>
      <c r="E215">
        <v>11</v>
      </c>
      <c r="F215">
        <v>17</v>
      </c>
      <c r="G215">
        <v>30000</v>
      </c>
      <c r="H215">
        <v>2</v>
      </c>
      <c r="I215" t="s">
        <v>1467</v>
      </c>
      <c r="J215" s="18">
        <v>0</v>
      </c>
    </row>
    <row r="216" spans="1:10">
      <c r="A216">
        <v>1001212</v>
      </c>
      <c r="B216" t="s">
        <v>1468</v>
      </c>
      <c r="C216" t="s">
        <v>293</v>
      </c>
      <c r="D216">
        <v>1</v>
      </c>
      <c r="E216">
        <v>12</v>
      </c>
      <c r="F216">
        <v>16</v>
      </c>
      <c r="G216">
        <v>6800</v>
      </c>
      <c r="H216">
        <v>1</v>
      </c>
      <c r="I216" t="s">
        <v>1469</v>
      </c>
      <c r="J216" s="18">
        <v>0</v>
      </c>
    </row>
    <row r="217" spans="1:10">
      <c r="A217">
        <v>1002301</v>
      </c>
      <c r="B217" t="s">
        <v>479</v>
      </c>
      <c r="C217" t="s">
        <v>294</v>
      </c>
      <c r="D217">
        <v>1</v>
      </c>
      <c r="E217">
        <v>1</v>
      </c>
      <c r="F217">
        <v>16</v>
      </c>
      <c r="G217">
        <v>100</v>
      </c>
      <c r="H217">
        <v>1</v>
      </c>
      <c r="I217" t="s">
        <v>717</v>
      </c>
      <c r="J217" s="18">
        <v>0</v>
      </c>
    </row>
    <row r="218" spans="1:10">
      <c r="A218">
        <v>1002302</v>
      </c>
      <c r="B218" t="s">
        <v>115</v>
      </c>
      <c r="C218" t="s">
        <v>294</v>
      </c>
      <c r="D218">
        <v>1</v>
      </c>
      <c r="E218">
        <v>2</v>
      </c>
      <c r="F218">
        <v>3</v>
      </c>
      <c r="G218">
        <v>100</v>
      </c>
      <c r="H218">
        <v>1</v>
      </c>
      <c r="I218" t="s">
        <v>718</v>
      </c>
      <c r="J218" s="18">
        <v>0</v>
      </c>
    </row>
    <row r="219" spans="1:10">
      <c r="A219">
        <v>1002303</v>
      </c>
      <c r="B219" t="s">
        <v>480</v>
      </c>
      <c r="C219" t="s">
        <v>294</v>
      </c>
      <c r="D219">
        <v>1</v>
      </c>
      <c r="E219">
        <v>3</v>
      </c>
      <c r="F219">
        <v>14</v>
      </c>
      <c r="G219">
        <v>2</v>
      </c>
      <c r="H219">
        <v>1</v>
      </c>
      <c r="I219" t="s">
        <v>719</v>
      </c>
      <c r="J219" s="18">
        <v>0</v>
      </c>
    </row>
    <row r="220" spans="1:10">
      <c r="A220">
        <v>1002304</v>
      </c>
      <c r="B220" t="s">
        <v>481</v>
      </c>
      <c r="C220" t="s">
        <v>294</v>
      </c>
      <c r="D220">
        <v>1</v>
      </c>
      <c r="E220">
        <v>4</v>
      </c>
      <c r="F220">
        <v>7</v>
      </c>
      <c r="G220">
        <v>120</v>
      </c>
      <c r="H220">
        <v>1</v>
      </c>
      <c r="I220" t="s">
        <v>720</v>
      </c>
      <c r="J220" s="18">
        <v>0</v>
      </c>
    </row>
    <row r="221" spans="1:10">
      <c r="A221">
        <v>1002305</v>
      </c>
      <c r="B221" t="s">
        <v>249</v>
      </c>
      <c r="C221" t="s">
        <v>294</v>
      </c>
      <c r="D221">
        <v>1</v>
      </c>
      <c r="E221">
        <v>5</v>
      </c>
      <c r="F221">
        <v>5</v>
      </c>
      <c r="G221">
        <v>200</v>
      </c>
      <c r="H221">
        <v>1</v>
      </c>
      <c r="I221" t="s">
        <v>1096</v>
      </c>
      <c r="J221" s="18">
        <v>0</v>
      </c>
    </row>
    <row r="222" spans="1:10">
      <c r="A222">
        <v>1002306</v>
      </c>
      <c r="B222" t="s">
        <v>480</v>
      </c>
      <c r="C222" t="s">
        <v>294</v>
      </c>
      <c r="D222">
        <v>1</v>
      </c>
      <c r="E222">
        <v>6</v>
      </c>
      <c r="F222">
        <v>14</v>
      </c>
      <c r="G222">
        <v>1</v>
      </c>
      <c r="H222">
        <v>1</v>
      </c>
      <c r="I222" t="s">
        <v>730</v>
      </c>
      <c r="J222" s="18">
        <v>0</v>
      </c>
    </row>
    <row r="223" spans="1:10">
      <c r="A223">
        <v>1002307</v>
      </c>
      <c r="B223" t="s">
        <v>1048</v>
      </c>
      <c r="C223" t="s">
        <v>294</v>
      </c>
      <c r="D223">
        <v>1</v>
      </c>
      <c r="E223">
        <v>7</v>
      </c>
      <c r="F223">
        <v>1</v>
      </c>
      <c r="G223">
        <v>200</v>
      </c>
      <c r="H223">
        <v>3</v>
      </c>
      <c r="I223" t="s">
        <v>1102</v>
      </c>
      <c r="J223" s="18">
        <v>0</v>
      </c>
    </row>
    <row r="224" spans="1:10">
      <c r="A224">
        <v>1002308</v>
      </c>
      <c r="B224" t="s">
        <v>566</v>
      </c>
      <c r="C224" t="s">
        <v>294</v>
      </c>
      <c r="D224">
        <v>1</v>
      </c>
      <c r="E224">
        <v>8</v>
      </c>
      <c r="F224">
        <v>16</v>
      </c>
      <c r="G224">
        <v>1500</v>
      </c>
      <c r="H224">
        <v>2</v>
      </c>
      <c r="I224" t="s">
        <v>759</v>
      </c>
      <c r="J224" s="18">
        <v>0</v>
      </c>
    </row>
    <row r="225" spans="1:10">
      <c r="A225">
        <v>1002309</v>
      </c>
      <c r="B225" t="s">
        <v>1067</v>
      </c>
      <c r="C225" t="s">
        <v>294</v>
      </c>
      <c r="D225">
        <v>1</v>
      </c>
      <c r="E225">
        <v>9</v>
      </c>
      <c r="F225">
        <v>3</v>
      </c>
      <c r="G225">
        <v>350</v>
      </c>
      <c r="H225">
        <v>1</v>
      </c>
      <c r="I225" t="s">
        <v>1103</v>
      </c>
      <c r="J225" s="18">
        <v>0</v>
      </c>
    </row>
    <row r="226" spans="1:10">
      <c r="A226">
        <v>1002310</v>
      </c>
      <c r="B226" t="s">
        <v>1068</v>
      </c>
      <c r="C226" t="s">
        <v>294</v>
      </c>
      <c r="D226">
        <v>1</v>
      </c>
      <c r="E226">
        <v>10</v>
      </c>
      <c r="F226">
        <v>7</v>
      </c>
      <c r="G226">
        <v>330</v>
      </c>
      <c r="H226">
        <v>1</v>
      </c>
      <c r="I226" t="s">
        <v>1104</v>
      </c>
      <c r="J226" s="18">
        <v>0</v>
      </c>
    </row>
    <row r="227" spans="1:10">
      <c r="A227">
        <v>1002311</v>
      </c>
      <c r="B227" t="s">
        <v>1470</v>
      </c>
      <c r="C227" t="s">
        <v>294</v>
      </c>
      <c r="D227">
        <v>1</v>
      </c>
      <c r="E227">
        <v>11</v>
      </c>
      <c r="F227">
        <v>16</v>
      </c>
      <c r="G227">
        <v>2700</v>
      </c>
      <c r="H227">
        <v>2</v>
      </c>
      <c r="I227" t="s">
        <v>1471</v>
      </c>
      <c r="J227" s="18">
        <v>0</v>
      </c>
    </row>
    <row r="228" spans="1:10">
      <c r="A228">
        <v>1002312</v>
      </c>
      <c r="B228" t="s">
        <v>1468</v>
      </c>
      <c r="C228" t="s">
        <v>294</v>
      </c>
      <c r="D228">
        <v>1</v>
      </c>
      <c r="E228">
        <v>12</v>
      </c>
      <c r="F228">
        <v>16</v>
      </c>
      <c r="G228">
        <v>6800</v>
      </c>
      <c r="H228">
        <v>1</v>
      </c>
      <c r="I228" t="s">
        <v>1469</v>
      </c>
      <c r="J228" s="18">
        <v>0</v>
      </c>
    </row>
    <row r="229" spans="1:10">
      <c r="A229">
        <v>1003401</v>
      </c>
      <c r="B229" t="s">
        <v>479</v>
      </c>
      <c r="C229" t="s">
        <v>295</v>
      </c>
      <c r="D229">
        <v>1</v>
      </c>
      <c r="E229">
        <v>1</v>
      </c>
      <c r="F229">
        <v>16</v>
      </c>
      <c r="G229">
        <v>100</v>
      </c>
      <c r="H229">
        <v>1</v>
      </c>
      <c r="I229" t="s">
        <v>717</v>
      </c>
      <c r="J229" s="18">
        <v>0</v>
      </c>
    </row>
    <row r="230" spans="1:10">
      <c r="A230">
        <v>1003402</v>
      </c>
      <c r="B230" t="s">
        <v>115</v>
      </c>
      <c r="C230" t="s">
        <v>295</v>
      </c>
      <c r="D230">
        <v>1</v>
      </c>
      <c r="E230">
        <v>2</v>
      </c>
      <c r="F230">
        <v>3</v>
      </c>
      <c r="G230">
        <v>100</v>
      </c>
      <c r="H230">
        <v>1</v>
      </c>
      <c r="I230" t="s">
        <v>718</v>
      </c>
      <c r="J230" s="18">
        <v>0</v>
      </c>
    </row>
    <row r="231" spans="1:10">
      <c r="A231">
        <v>1003403</v>
      </c>
      <c r="B231" t="s">
        <v>480</v>
      </c>
      <c r="C231" t="s">
        <v>295</v>
      </c>
      <c r="D231">
        <v>1</v>
      </c>
      <c r="E231">
        <v>3</v>
      </c>
      <c r="F231">
        <v>14</v>
      </c>
      <c r="G231">
        <v>2</v>
      </c>
      <c r="H231">
        <v>1</v>
      </c>
      <c r="I231" t="s">
        <v>719</v>
      </c>
      <c r="J231" s="18">
        <v>0</v>
      </c>
    </row>
    <row r="232" spans="1:10">
      <c r="A232">
        <v>1003404</v>
      </c>
      <c r="B232" t="s">
        <v>492</v>
      </c>
      <c r="C232" t="s">
        <v>295</v>
      </c>
      <c r="D232">
        <v>1</v>
      </c>
      <c r="E232">
        <v>4</v>
      </c>
      <c r="F232">
        <v>9</v>
      </c>
      <c r="G232">
        <v>150</v>
      </c>
      <c r="H232">
        <v>1</v>
      </c>
      <c r="I232" t="s">
        <v>732</v>
      </c>
      <c r="J232" s="18">
        <v>0</v>
      </c>
    </row>
    <row r="233" spans="1:10">
      <c r="A233">
        <v>1003405</v>
      </c>
      <c r="B233" t="s">
        <v>249</v>
      </c>
      <c r="C233" t="s">
        <v>295</v>
      </c>
      <c r="D233">
        <v>1</v>
      </c>
      <c r="E233">
        <v>5</v>
      </c>
      <c r="F233">
        <v>5</v>
      </c>
      <c r="G233">
        <v>200</v>
      </c>
      <c r="H233">
        <v>1</v>
      </c>
      <c r="I233" t="s">
        <v>1096</v>
      </c>
      <c r="J233" s="18">
        <v>0</v>
      </c>
    </row>
    <row r="234" spans="1:10">
      <c r="A234">
        <v>1003406</v>
      </c>
      <c r="B234" t="s">
        <v>1049</v>
      </c>
      <c r="C234" t="s">
        <v>295</v>
      </c>
      <c r="D234">
        <v>1</v>
      </c>
      <c r="E234">
        <v>6</v>
      </c>
      <c r="F234">
        <v>9</v>
      </c>
      <c r="G234">
        <v>90</v>
      </c>
      <c r="H234">
        <v>2</v>
      </c>
      <c r="I234" t="s">
        <v>1105</v>
      </c>
      <c r="J234" s="18">
        <v>0</v>
      </c>
    </row>
    <row r="235" spans="1:10">
      <c r="A235">
        <v>1003407</v>
      </c>
      <c r="B235" t="s">
        <v>483</v>
      </c>
      <c r="C235" t="s">
        <v>295</v>
      </c>
      <c r="D235">
        <v>1</v>
      </c>
      <c r="E235">
        <v>7</v>
      </c>
      <c r="F235">
        <v>3</v>
      </c>
      <c r="G235">
        <v>120</v>
      </c>
      <c r="H235">
        <v>2</v>
      </c>
      <c r="I235" t="s">
        <v>1106</v>
      </c>
      <c r="J235" s="18">
        <v>0</v>
      </c>
    </row>
    <row r="236" spans="1:10">
      <c r="A236">
        <v>1003408</v>
      </c>
      <c r="B236" t="s">
        <v>491</v>
      </c>
      <c r="C236" t="s">
        <v>295</v>
      </c>
      <c r="D236">
        <v>1</v>
      </c>
      <c r="E236">
        <v>8</v>
      </c>
      <c r="F236">
        <v>16</v>
      </c>
      <c r="G236">
        <v>3000</v>
      </c>
      <c r="H236">
        <v>1</v>
      </c>
      <c r="I236" t="s">
        <v>731</v>
      </c>
      <c r="J236" s="18">
        <v>0</v>
      </c>
    </row>
    <row r="237" spans="1:10">
      <c r="A237">
        <v>1003409</v>
      </c>
      <c r="B237" t="s">
        <v>1209</v>
      </c>
      <c r="C237" t="s">
        <v>295</v>
      </c>
      <c r="D237">
        <v>1</v>
      </c>
      <c r="E237">
        <v>9</v>
      </c>
      <c r="F237">
        <v>1</v>
      </c>
      <c r="G237">
        <v>180</v>
      </c>
      <c r="H237">
        <v>2</v>
      </c>
      <c r="I237" t="s">
        <v>1210</v>
      </c>
      <c r="J237" s="18">
        <v>0</v>
      </c>
    </row>
    <row r="238" spans="1:10">
      <c r="A238">
        <v>1003410</v>
      </c>
      <c r="B238" t="s">
        <v>1069</v>
      </c>
      <c r="C238" t="s">
        <v>295</v>
      </c>
      <c r="D238">
        <v>1</v>
      </c>
      <c r="E238">
        <v>10</v>
      </c>
      <c r="F238">
        <v>9</v>
      </c>
      <c r="G238">
        <v>600</v>
      </c>
      <c r="H238">
        <v>1</v>
      </c>
      <c r="I238" t="s">
        <v>1107</v>
      </c>
      <c r="J238" s="18">
        <v>0</v>
      </c>
    </row>
    <row r="239" spans="1:10">
      <c r="A239">
        <v>1003411</v>
      </c>
      <c r="B239" t="s">
        <v>1466</v>
      </c>
      <c r="C239" t="s">
        <v>295</v>
      </c>
      <c r="D239">
        <v>1</v>
      </c>
      <c r="E239">
        <v>11</v>
      </c>
      <c r="F239">
        <v>17</v>
      </c>
      <c r="G239">
        <v>30000</v>
      </c>
      <c r="H239">
        <v>2</v>
      </c>
      <c r="I239" t="s">
        <v>1467</v>
      </c>
      <c r="J239" s="18">
        <v>0</v>
      </c>
    </row>
    <row r="240" spans="1:10">
      <c r="A240">
        <v>1003412</v>
      </c>
      <c r="B240" t="s">
        <v>1472</v>
      </c>
      <c r="C240" t="s">
        <v>295</v>
      </c>
      <c r="D240">
        <v>1</v>
      </c>
      <c r="E240">
        <v>12</v>
      </c>
      <c r="F240">
        <v>17</v>
      </c>
      <c r="G240">
        <v>94000</v>
      </c>
      <c r="H240">
        <v>1</v>
      </c>
      <c r="I240" t="s">
        <v>1473</v>
      </c>
      <c r="J240" s="18">
        <v>0</v>
      </c>
    </row>
    <row r="241" spans="1:10">
      <c r="A241">
        <v>1004501</v>
      </c>
      <c r="B241" t="s">
        <v>479</v>
      </c>
      <c r="C241" t="s">
        <v>296</v>
      </c>
      <c r="D241">
        <v>1</v>
      </c>
      <c r="E241">
        <v>1</v>
      </c>
      <c r="F241">
        <v>16</v>
      </c>
      <c r="G241">
        <v>100</v>
      </c>
      <c r="H241">
        <v>1</v>
      </c>
      <c r="I241" t="s">
        <v>717</v>
      </c>
      <c r="J241" s="18">
        <v>0</v>
      </c>
    </row>
    <row r="242" spans="1:10">
      <c r="A242">
        <v>1004502</v>
      </c>
      <c r="B242" t="s">
        <v>115</v>
      </c>
      <c r="C242" t="s">
        <v>296</v>
      </c>
      <c r="D242">
        <v>1</v>
      </c>
      <c r="E242">
        <v>2</v>
      </c>
      <c r="F242">
        <v>3</v>
      </c>
      <c r="G242">
        <v>100</v>
      </c>
      <c r="H242">
        <v>1</v>
      </c>
      <c r="I242" t="s">
        <v>718</v>
      </c>
      <c r="J242" s="18">
        <v>0</v>
      </c>
    </row>
    <row r="243" spans="1:10">
      <c r="A243">
        <v>1004503</v>
      </c>
      <c r="B243" t="s">
        <v>480</v>
      </c>
      <c r="C243" t="s">
        <v>296</v>
      </c>
      <c r="D243">
        <v>1</v>
      </c>
      <c r="E243">
        <v>3</v>
      </c>
      <c r="F243">
        <v>14</v>
      </c>
      <c r="G243">
        <v>2</v>
      </c>
      <c r="H243">
        <v>1</v>
      </c>
      <c r="I243" t="s">
        <v>719</v>
      </c>
      <c r="J243" s="18">
        <v>0</v>
      </c>
    </row>
    <row r="244" spans="1:10">
      <c r="A244">
        <v>1004504</v>
      </c>
      <c r="B244" t="s">
        <v>481</v>
      </c>
      <c r="C244" t="s">
        <v>296</v>
      </c>
      <c r="D244">
        <v>1</v>
      </c>
      <c r="E244">
        <v>4</v>
      </c>
      <c r="F244">
        <v>7</v>
      </c>
      <c r="G244">
        <v>120</v>
      </c>
      <c r="H244">
        <v>1</v>
      </c>
      <c r="I244" t="s">
        <v>720</v>
      </c>
      <c r="J244" s="18">
        <v>0</v>
      </c>
    </row>
    <row r="245" spans="1:10">
      <c r="A245">
        <v>1004505</v>
      </c>
      <c r="B245" t="s">
        <v>249</v>
      </c>
      <c r="C245" t="s">
        <v>296</v>
      </c>
      <c r="D245">
        <v>1</v>
      </c>
      <c r="E245">
        <v>5</v>
      </c>
      <c r="F245">
        <v>5</v>
      </c>
      <c r="G245">
        <v>200</v>
      </c>
      <c r="H245">
        <v>1</v>
      </c>
      <c r="I245" t="s">
        <v>1096</v>
      </c>
      <c r="J245" s="18">
        <v>0</v>
      </c>
    </row>
    <row r="246" spans="1:10">
      <c r="A246">
        <v>1004506</v>
      </c>
      <c r="B246" t="s">
        <v>554</v>
      </c>
      <c r="C246" t="s">
        <v>296</v>
      </c>
      <c r="D246">
        <v>1</v>
      </c>
      <c r="E246">
        <v>6</v>
      </c>
      <c r="F246">
        <v>7</v>
      </c>
      <c r="G246">
        <v>80</v>
      </c>
      <c r="H246">
        <v>2</v>
      </c>
      <c r="I246" t="s">
        <v>762</v>
      </c>
      <c r="J246" s="18">
        <v>0</v>
      </c>
    </row>
    <row r="247" spans="1:10">
      <c r="A247">
        <v>1004507</v>
      </c>
      <c r="B247" t="s">
        <v>510</v>
      </c>
      <c r="C247" t="s">
        <v>296</v>
      </c>
      <c r="D247">
        <v>1</v>
      </c>
      <c r="E247">
        <v>7</v>
      </c>
      <c r="F247">
        <v>5</v>
      </c>
      <c r="G247">
        <v>180</v>
      </c>
      <c r="H247">
        <v>3</v>
      </c>
      <c r="I247" t="s">
        <v>1108</v>
      </c>
      <c r="J247" s="18">
        <v>0</v>
      </c>
    </row>
    <row r="248" spans="1:10">
      <c r="A248">
        <v>1004508</v>
      </c>
      <c r="B248" t="s">
        <v>484</v>
      </c>
      <c r="C248" t="s">
        <v>296</v>
      </c>
      <c r="D248">
        <v>1</v>
      </c>
      <c r="E248">
        <v>8</v>
      </c>
      <c r="F248">
        <v>5</v>
      </c>
      <c r="G248">
        <v>150</v>
      </c>
      <c r="H248">
        <v>2</v>
      </c>
      <c r="I248" t="s">
        <v>1109</v>
      </c>
      <c r="J248" s="18">
        <v>0</v>
      </c>
    </row>
    <row r="249" spans="1:10">
      <c r="A249">
        <v>1004509</v>
      </c>
      <c r="B249" t="s">
        <v>1070</v>
      </c>
      <c r="C249" t="s">
        <v>296</v>
      </c>
      <c r="D249">
        <v>1</v>
      </c>
      <c r="E249">
        <v>9</v>
      </c>
      <c r="F249">
        <v>5</v>
      </c>
      <c r="G249">
        <v>500</v>
      </c>
      <c r="H249">
        <v>1</v>
      </c>
      <c r="I249" t="s">
        <v>1110</v>
      </c>
      <c r="J249" s="18">
        <v>0</v>
      </c>
    </row>
    <row r="250" spans="1:10">
      <c r="A250">
        <v>1004510</v>
      </c>
      <c r="B250" t="s">
        <v>1073</v>
      </c>
      <c r="C250" t="s">
        <v>296</v>
      </c>
      <c r="D250">
        <v>1</v>
      </c>
      <c r="E250">
        <v>10</v>
      </c>
      <c r="F250">
        <v>16</v>
      </c>
      <c r="G250">
        <v>4800</v>
      </c>
      <c r="H250">
        <v>1</v>
      </c>
      <c r="I250" t="s">
        <v>1142</v>
      </c>
      <c r="J250" s="18">
        <v>0</v>
      </c>
    </row>
    <row r="251" spans="1:10">
      <c r="A251">
        <v>1004511</v>
      </c>
      <c r="B251" t="s">
        <v>1470</v>
      </c>
      <c r="C251" t="s">
        <v>296</v>
      </c>
      <c r="D251">
        <v>1</v>
      </c>
      <c r="E251">
        <v>11</v>
      </c>
      <c r="F251">
        <v>16</v>
      </c>
      <c r="G251">
        <v>2700</v>
      </c>
      <c r="H251">
        <v>2</v>
      </c>
      <c r="I251" t="s">
        <v>1471</v>
      </c>
      <c r="J251" s="18">
        <v>0</v>
      </c>
    </row>
    <row r="252" spans="1:10">
      <c r="A252">
        <v>1004512</v>
      </c>
      <c r="B252" t="s">
        <v>1468</v>
      </c>
      <c r="C252" t="s">
        <v>296</v>
      </c>
      <c r="D252">
        <v>1</v>
      </c>
      <c r="E252">
        <v>12</v>
      </c>
      <c r="F252">
        <v>16</v>
      </c>
      <c r="G252">
        <v>6800</v>
      </c>
      <c r="H252">
        <v>1</v>
      </c>
      <c r="I252" t="s">
        <v>1469</v>
      </c>
      <c r="J252" s="18">
        <v>0</v>
      </c>
    </row>
    <row r="253" spans="1:10">
      <c r="A253">
        <v>1005601</v>
      </c>
      <c r="B253" t="s">
        <v>1395</v>
      </c>
      <c r="C253" t="s">
        <v>297</v>
      </c>
      <c r="D253">
        <v>1</v>
      </c>
      <c r="E253">
        <v>1</v>
      </c>
      <c r="F253">
        <v>16</v>
      </c>
      <c r="G253">
        <v>1200</v>
      </c>
      <c r="H253">
        <v>1</v>
      </c>
      <c r="I253" t="s">
        <v>1405</v>
      </c>
      <c r="J253" s="18">
        <v>0</v>
      </c>
    </row>
    <row r="254" spans="1:10">
      <c r="A254">
        <v>1005602</v>
      </c>
      <c r="B254" t="s">
        <v>1398</v>
      </c>
      <c r="C254" t="s">
        <v>297</v>
      </c>
      <c r="D254">
        <v>1</v>
      </c>
      <c r="E254">
        <v>2</v>
      </c>
      <c r="F254">
        <v>1</v>
      </c>
      <c r="G254">
        <v>100</v>
      </c>
      <c r="H254">
        <v>1</v>
      </c>
      <c r="I254" t="s">
        <v>739</v>
      </c>
      <c r="J254" s="18">
        <v>0</v>
      </c>
    </row>
    <row r="255" spans="1:10">
      <c r="A255">
        <v>1005603</v>
      </c>
      <c r="B255" t="s">
        <v>1432</v>
      </c>
      <c r="C255" t="s">
        <v>297</v>
      </c>
      <c r="D255">
        <v>1</v>
      </c>
      <c r="E255">
        <v>3</v>
      </c>
      <c r="F255">
        <v>14</v>
      </c>
      <c r="G255">
        <v>2</v>
      </c>
      <c r="H255">
        <v>1</v>
      </c>
      <c r="I255" t="s">
        <v>719</v>
      </c>
      <c r="J255" s="18">
        <v>0</v>
      </c>
    </row>
    <row r="256" spans="1:10">
      <c r="A256">
        <v>1005604</v>
      </c>
      <c r="B256" t="s">
        <v>1399</v>
      </c>
      <c r="C256" t="s">
        <v>297</v>
      </c>
      <c r="D256">
        <v>1</v>
      </c>
      <c r="E256">
        <v>4</v>
      </c>
      <c r="F256">
        <v>6</v>
      </c>
      <c r="G256">
        <v>150</v>
      </c>
      <c r="H256">
        <v>1</v>
      </c>
      <c r="I256" t="s">
        <v>726</v>
      </c>
      <c r="J256" s="18">
        <v>0</v>
      </c>
    </row>
    <row r="257" spans="1:10">
      <c r="A257">
        <v>1005605</v>
      </c>
      <c r="B257" t="s">
        <v>1412</v>
      </c>
      <c r="C257" t="s">
        <v>297</v>
      </c>
      <c r="D257">
        <v>1</v>
      </c>
      <c r="E257">
        <v>5</v>
      </c>
      <c r="F257">
        <v>7</v>
      </c>
      <c r="G257">
        <v>70</v>
      </c>
      <c r="H257">
        <v>2</v>
      </c>
      <c r="I257" t="s">
        <v>1111</v>
      </c>
      <c r="J257" s="18">
        <v>0</v>
      </c>
    </row>
    <row r="258" spans="1:10">
      <c r="A258">
        <v>1005606</v>
      </c>
      <c r="B258" t="s">
        <v>1439</v>
      </c>
      <c r="C258" t="s">
        <v>297</v>
      </c>
      <c r="D258">
        <v>1</v>
      </c>
      <c r="E258">
        <v>6</v>
      </c>
      <c r="F258">
        <v>9</v>
      </c>
      <c r="G258">
        <v>180</v>
      </c>
      <c r="H258">
        <v>2</v>
      </c>
      <c r="I258" t="s">
        <v>1440</v>
      </c>
      <c r="J258" s="18">
        <v>0</v>
      </c>
    </row>
    <row r="259" spans="1:10">
      <c r="A259">
        <v>1005607</v>
      </c>
      <c r="B259" t="s">
        <v>1441</v>
      </c>
      <c r="C259" t="s">
        <v>297</v>
      </c>
      <c r="D259">
        <v>1</v>
      </c>
      <c r="E259">
        <v>7</v>
      </c>
      <c r="F259">
        <v>3</v>
      </c>
      <c r="G259">
        <v>120</v>
      </c>
      <c r="H259">
        <v>2</v>
      </c>
      <c r="I259" t="s">
        <v>1106</v>
      </c>
      <c r="J259" s="18">
        <v>0</v>
      </c>
    </row>
    <row r="260" spans="1:10">
      <c r="A260">
        <v>1005608</v>
      </c>
      <c r="B260" t="s">
        <v>1442</v>
      </c>
      <c r="C260" t="s">
        <v>297</v>
      </c>
      <c r="D260">
        <v>1</v>
      </c>
      <c r="E260">
        <v>8</v>
      </c>
      <c r="F260">
        <v>8</v>
      </c>
      <c r="G260">
        <v>300</v>
      </c>
      <c r="H260">
        <v>2</v>
      </c>
      <c r="I260" t="s">
        <v>1181</v>
      </c>
      <c r="J260" s="18">
        <v>0</v>
      </c>
    </row>
    <row r="261" spans="1:10">
      <c r="A261">
        <v>1005609</v>
      </c>
      <c r="B261" t="s">
        <v>1443</v>
      </c>
      <c r="C261" t="s">
        <v>297</v>
      </c>
      <c r="D261">
        <v>1</v>
      </c>
      <c r="E261">
        <v>9</v>
      </c>
      <c r="F261">
        <v>17</v>
      </c>
      <c r="G261">
        <v>72400</v>
      </c>
      <c r="H261">
        <v>1</v>
      </c>
      <c r="I261" t="s">
        <v>1444</v>
      </c>
      <c r="J261" s="18">
        <v>0</v>
      </c>
    </row>
    <row r="262" spans="1:10">
      <c r="A262">
        <v>1005610</v>
      </c>
      <c r="B262" t="s">
        <v>1411</v>
      </c>
      <c r="C262" t="s">
        <v>297</v>
      </c>
      <c r="D262">
        <v>1</v>
      </c>
      <c r="E262">
        <v>10</v>
      </c>
      <c r="F262">
        <v>16</v>
      </c>
      <c r="G262">
        <v>7120</v>
      </c>
      <c r="H262">
        <v>1</v>
      </c>
      <c r="I262" t="s">
        <v>1438</v>
      </c>
      <c r="J262" s="18">
        <v>0</v>
      </c>
    </row>
    <row r="263" spans="1:10">
      <c r="A263">
        <v>1005611</v>
      </c>
      <c r="B263" t="s">
        <v>1462</v>
      </c>
      <c r="C263" t="s">
        <v>297</v>
      </c>
      <c r="D263">
        <v>1</v>
      </c>
      <c r="E263">
        <v>11</v>
      </c>
      <c r="F263">
        <v>16</v>
      </c>
      <c r="G263">
        <v>2770</v>
      </c>
      <c r="H263">
        <v>2</v>
      </c>
      <c r="I263" t="s">
        <v>1463</v>
      </c>
      <c r="J263" s="18">
        <v>0</v>
      </c>
    </row>
    <row r="264" spans="1:10">
      <c r="A264">
        <v>1005612</v>
      </c>
      <c r="B264" t="s">
        <v>1464</v>
      </c>
      <c r="C264" t="s">
        <v>297</v>
      </c>
      <c r="D264">
        <v>1</v>
      </c>
      <c r="E264">
        <v>12</v>
      </c>
      <c r="F264">
        <v>16</v>
      </c>
      <c r="G264">
        <v>9540</v>
      </c>
      <c r="H264">
        <v>1</v>
      </c>
      <c r="I264" t="s">
        <v>1465</v>
      </c>
      <c r="J264" s="18">
        <v>0</v>
      </c>
    </row>
    <row r="265" spans="1:10">
      <c r="A265">
        <v>1006701</v>
      </c>
      <c r="B265" t="s">
        <v>479</v>
      </c>
      <c r="C265" t="s">
        <v>298</v>
      </c>
      <c r="D265">
        <v>1</v>
      </c>
      <c r="E265">
        <v>1</v>
      </c>
      <c r="F265">
        <v>16</v>
      </c>
      <c r="G265">
        <v>100</v>
      </c>
      <c r="H265">
        <v>1</v>
      </c>
      <c r="I265" t="s">
        <v>717</v>
      </c>
      <c r="J265" s="18">
        <v>0</v>
      </c>
    </row>
    <row r="266" spans="1:10">
      <c r="A266">
        <v>1006702</v>
      </c>
      <c r="B266" t="s">
        <v>116</v>
      </c>
      <c r="C266" t="s">
        <v>298</v>
      </c>
      <c r="D266">
        <v>1</v>
      </c>
      <c r="E266">
        <v>2</v>
      </c>
      <c r="F266">
        <v>4</v>
      </c>
      <c r="G266">
        <v>100</v>
      </c>
      <c r="H266">
        <v>1</v>
      </c>
      <c r="I266" t="s">
        <v>741</v>
      </c>
      <c r="J266" s="18">
        <v>0</v>
      </c>
    </row>
    <row r="267" spans="1:10">
      <c r="A267">
        <v>1006703</v>
      </c>
      <c r="B267" t="s">
        <v>480</v>
      </c>
      <c r="C267" t="s">
        <v>298</v>
      </c>
      <c r="D267">
        <v>1</v>
      </c>
      <c r="E267">
        <v>3</v>
      </c>
      <c r="F267">
        <v>14</v>
      </c>
      <c r="G267">
        <v>2</v>
      </c>
      <c r="H267">
        <v>1</v>
      </c>
      <c r="I267" t="s">
        <v>719</v>
      </c>
      <c r="J267" s="18">
        <v>0</v>
      </c>
    </row>
    <row r="268" spans="1:10">
      <c r="A268">
        <v>1006704</v>
      </c>
      <c r="B268" t="s">
        <v>492</v>
      </c>
      <c r="C268" t="s">
        <v>298</v>
      </c>
      <c r="D268">
        <v>1</v>
      </c>
      <c r="E268">
        <v>4</v>
      </c>
      <c r="F268">
        <v>9</v>
      </c>
      <c r="G268">
        <v>150</v>
      </c>
      <c r="H268">
        <v>1</v>
      </c>
      <c r="I268" t="s">
        <v>732</v>
      </c>
      <c r="J268" s="18">
        <v>0</v>
      </c>
    </row>
    <row r="269" spans="1:10">
      <c r="A269">
        <v>1006705</v>
      </c>
      <c r="B269" t="s">
        <v>497</v>
      </c>
      <c r="C269" t="s">
        <v>298</v>
      </c>
      <c r="D269">
        <v>1</v>
      </c>
      <c r="E269">
        <v>5</v>
      </c>
      <c r="F269">
        <v>7</v>
      </c>
      <c r="G269">
        <v>140</v>
      </c>
      <c r="H269">
        <v>1</v>
      </c>
      <c r="I269" t="s">
        <v>740</v>
      </c>
      <c r="J269" s="18">
        <v>0</v>
      </c>
    </row>
    <row r="270" spans="1:10">
      <c r="A270">
        <v>1006706</v>
      </c>
      <c r="B270" t="s">
        <v>576</v>
      </c>
      <c r="C270" t="s">
        <v>298</v>
      </c>
      <c r="D270">
        <v>1</v>
      </c>
      <c r="E270">
        <v>6</v>
      </c>
      <c r="F270">
        <v>16</v>
      </c>
      <c r="G270">
        <v>750</v>
      </c>
      <c r="H270">
        <v>2</v>
      </c>
      <c r="I270" t="s">
        <v>722</v>
      </c>
      <c r="J270" s="18">
        <v>0</v>
      </c>
    </row>
    <row r="271" spans="1:10">
      <c r="A271">
        <v>1006707</v>
      </c>
      <c r="B271" t="s">
        <v>523</v>
      </c>
      <c r="C271" t="s">
        <v>298</v>
      </c>
      <c r="D271">
        <v>1</v>
      </c>
      <c r="E271">
        <v>7</v>
      </c>
      <c r="F271">
        <v>15</v>
      </c>
      <c r="G271">
        <v>1</v>
      </c>
      <c r="H271">
        <v>1</v>
      </c>
      <c r="I271" t="s">
        <v>742</v>
      </c>
      <c r="J271" s="18">
        <v>0</v>
      </c>
    </row>
    <row r="272" spans="1:10">
      <c r="A272">
        <v>1006708</v>
      </c>
      <c r="B272" t="s">
        <v>509</v>
      </c>
      <c r="C272" t="s">
        <v>298</v>
      </c>
      <c r="D272">
        <v>1</v>
      </c>
      <c r="E272">
        <v>8</v>
      </c>
      <c r="F272">
        <v>6</v>
      </c>
      <c r="G272">
        <v>250</v>
      </c>
      <c r="H272">
        <v>3</v>
      </c>
      <c r="I272" t="s">
        <v>1113</v>
      </c>
      <c r="J272" s="18">
        <v>0</v>
      </c>
    </row>
    <row r="273" spans="1:10">
      <c r="A273">
        <v>1006709</v>
      </c>
      <c r="B273" t="s">
        <v>1071</v>
      </c>
      <c r="C273" t="s">
        <v>298</v>
      </c>
      <c r="D273">
        <v>1</v>
      </c>
      <c r="E273">
        <v>9</v>
      </c>
      <c r="F273">
        <v>9</v>
      </c>
      <c r="G273">
        <v>500</v>
      </c>
      <c r="H273">
        <v>1</v>
      </c>
      <c r="I273" t="s">
        <v>1120</v>
      </c>
      <c r="J273" s="18">
        <v>0</v>
      </c>
    </row>
    <row r="274" spans="1:10">
      <c r="A274">
        <v>1006710</v>
      </c>
      <c r="B274" t="s">
        <v>1073</v>
      </c>
      <c r="C274" t="s">
        <v>298</v>
      </c>
      <c r="D274">
        <v>1</v>
      </c>
      <c r="E274">
        <v>10</v>
      </c>
      <c r="F274">
        <v>16</v>
      </c>
      <c r="G274">
        <v>4800</v>
      </c>
      <c r="H274">
        <v>1</v>
      </c>
      <c r="I274" t="s">
        <v>1142</v>
      </c>
      <c r="J274" s="18">
        <v>0</v>
      </c>
    </row>
    <row r="275" spans="1:10">
      <c r="A275">
        <v>1006711</v>
      </c>
      <c r="B275" t="s">
        <v>1474</v>
      </c>
      <c r="C275" t="s">
        <v>298</v>
      </c>
      <c r="D275">
        <v>1</v>
      </c>
      <c r="E275">
        <v>11</v>
      </c>
      <c r="F275">
        <v>18</v>
      </c>
      <c r="G275">
        <v>950</v>
      </c>
      <c r="H275">
        <v>2</v>
      </c>
      <c r="I275" t="s">
        <v>1475</v>
      </c>
      <c r="J275" s="18">
        <v>0</v>
      </c>
    </row>
    <row r="276" spans="1:10">
      <c r="A276">
        <v>1006712</v>
      </c>
      <c r="B276" t="s">
        <v>1468</v>
      </c>
      <c r="C276" t="s">
        <v>298</v>
      </c>
      <c r="D276">
        <v>1</v>
      </c>
      <c r="E276">
        <v>12</v>
      </c>
      <c r="F276">
        <v>16</v>
      </c>
      <c r="G276">
        <v>6800</v>
      </c>
      <c r="H276">
        <v>1</v>
      </c>
      <c r="I276" t="s">
        <v>1469</v>
      </c>
      <c r="J276" s="18">
        <v>0</v>
      </c>
    </row>
    <row r="277" spans="1:10">
      <c r="A277">
        <v>1007801</v>
      </c>
      <c r="B277" t="s">
        <v>479</v>
      </c>
      <c r="C277" t="s">
        <v>299</v>
      </c>
      <c r="D277">
        <v>1</v>
      </c>
      <c r="E277">
        <v>1</v>
      </c>
      <c r="F277">
        <v>16</v>
      </c>
      <c r="G277">
        <v>100</v>
      </c>
      <c r="H277">
        <v>1</v>
      </c>
      <c r="I277" t="s">
        <v>717</v>
      </c>
      <c r="J277" s="18">
        <v>0</v>
      </c>
    </row>
    <row r="278" spans="1:10">
      <c r="A278">
        <v>1007802</v>
      </c>
      <c r="B278" t="s">
        <v>115</v>
      </c>
      <c r="C278" t="s">
        <v>299</v>
      </c>
      <c r="D278">
        <v>1</v>
      </c>
      <c r="E278">
        <v>2</v>
      </c>
      <c r="F278">
        <v>3</v>
      </c>
      <c r="G278">
        <v>100</v>
      </c>
      <c r="H278">
        <v>1</v>
      </c>
      <c r="I278" t="s">
        <v>718</v>
      </c>
      <c r="J278" s="18">
        <v>0</v>
      </c>
    </row>
    <row r="279" spans="1:10">
      <c r="A279">
        <v>1007803</v>
      </c>
      <c r="B279" t="s">
        <v>480</v>
      </c>
      <c r="C279" t="s">
        <v>299</v>
      </c>
      <c r="D279">
        <v>1</v>
      </c>
      <c r="E279">
        <v>3</v>
      </c>
      <c r="F279">
        <v>14</v>
      </c>
      <c r="G279">
        <v>2</v>
      </c>
      <c r="H279">
        <v>1</v>
      </c>
      <c r="I279" t="s">
        <v>719</v>
      </c>
      <c r="J279" s="18">
        <v>0</v>
      </c>
    </row>
    <row r="280" spans="1:10">
      <c r="A280">
        <v>1007804</v>
      </c>
      <c r="B280" t="s">
        <v>502</v>
      </c>
      <c r="C280" t="s">
        <v>299</v>
      </c>
      <c r="D280">
        <v>1</v>
      </c>
      <c r="E280">
        <v>4</v>
      </c>
      <c r="F280">
        <v>8</v>
      </c>
      <c r="G280">
        <v>180</v>
      </c>
      <c r="H280">
        <v>1</v>
      </c>
      <c r="I280" t="s">
        <v>744</v>
      </c>
      <c r="J280" s="18">
        <v>0</v>
      </c>
    </row>
    <row r="281" spans="1:10">
      <c r="A281">
        <v>1007805</v>
      </c>
      <c r="B281" t="s">
        <v>503</v>
      </c>
      <c r="C281" t="s">
        <v>299</v>
      </c>
      <c r="D281">
        <v>1</v>
      </c>
      <c r="E281">
        <v>5</v>
      </c>
      <c r="F281">
        <v>9</v>
      </c>
      <c r="G281">
        <v>200</v>
      </c>
      <c r="H281">
        <v>1</v>
      </c>
      <c r="I281" t="s">
        <v>745</v>
      </c>
      <c r="J281" s="18">
        <v>0</v>
      </c>
    </row>
    <row r="282" spans="1:10">
      <c r="A282">
        <v>1007806</v>
      </c>
      <c r="B282" t="s">
        <v>504</v>
      </c>
      <c r="C282" t="s">
        <v>299</v>
      </c>
      <c r="D282">
        <v>1</v>
      </c>
      <c r="E282">
        <v>6</v>
      </c>
      <c r="F282">
        <v>2</v>
      </c>
      <c r="G282">
        <v>80</v>
      </c>
      <c r="H282">
        <v>2</v>
      </c>
      <c r="I282" t="s">
        <v>746</v>
      </c>
      <c r="J282" s="18">
        <v>0</v>
      </c>
    </row>
    <row r="283" spans="1:10">
      <c r="A283">
        <v>1007807</v>
      </c>
      <c r="B283" t="s">
        <v>510</v>
      </c>
      <c r="C283" t="s">
        <v>299</v>
      </c>
      <c r="D283">
        <v>1</v>
      </c>
      <c r="E283">
        <v>7</v>
      </c>
      <c r="F283">
        <v>5</v>
      </c>
      <c r="G283">
        <v>180</v>
      </c>
      <c r="H283">
        <v>3</v>
      </c>
      <c r="I283" t="s">
        <v>1108</v>
      </c>
      <c r="J283" s="18">
        <v>0</v>
      </c>
    </row>
    <row r="284" spans="1:10">
      <c r="A284">
        <v>1007808</v>
      </c>
      <c r="B284" t="s">
        <v>506</v>
      </c>
      <c r="C284" t="s">
        <v>299</v>
      </c>
      <c r="D284">
        <v>1</v>
      </c>
      <c r="E284">
        <v>8</v>
      </c>
      <c r="F284">
        <v>1</v>
      </c>
      <c r="G284">
        <v>300</v>
      </c>
      <c r="H284">
        <v>1</v>
      </c>
      <c r="I284" t="s">
        <v>747</v>
      </c>
      <c r="J284" s="18">
        <v>0</v>
      </c>
    </row>
    <row r="285" spans="1:10">
      <c r="A285">
        <v>1008901</v>
      </c>
      <c r="B285" t="s">
        <v>479</v>
      </c>
      <c r="C285" t="s">
        <v>300</v>
      </c>
      <c r="D285">
        <v>1</v>
      </c>
      <c r="E285">
        <v>1</v>
      </c>
      <c r="F285">
        <v>16</v>
      </c>
      <c r="G285">
        <v>100</v>
      </c>
      <c r="H285">
        <v>1</v>
      </c>
      <c r="I285" t="s">
        <v>717</v>
      </c>
      <c r="J285" s="18">
        <v>0</v>
      </c>
    </row>
    <row r="286" spans="1:10">
      <c r="A286">
        <v>1008902</v>
      </c>
      <c r="B286" t="s">
        <v>115</v>
      </c>
      <c r="C286" t="s">
        <v>300</v>
      </c>
      <c r="D286">
        <v>1</v>
      </c>
      <c r="E286">
        <v>2</v>
      </c>
      <c r="F286">
        <v>3</v>
      </c>
      <c r="G286">
        <v>100</v>
      </c>
      <c r="H286">
        <v>1</v>
      </c>
      <c r="I286" t="s">
        <v>718</v>
      </c>
      <c r="J286" s="18">
        <v>0</v>
      </c>
    </row>
    <row r="287" spans="1:10">
      <c r="A287">
        <v>1008903</v>
      </c>
      <c r="B287" t="s">
        <v>480</v>
      </c>
      <c r="C287" t="s">
        <v>300</v>
      </c>
      <c r="D287">
        <v>1</v>
      </c>
      <c r="E287">
        <v>3</v>
      </c>
      <c r="F287">
        <v>14</v>
      </c>
      <c r="G287">
        <v>2</v>
      </c>
      <c r="H287">
        <v>1</v>
      </c>
      <c r="I287" t="s">
        <v>719</v>
      </c>
      <c r="J287" s="18">
        <v>0</v>
      </c>
    </row>
    <row r="288" spans="1:10">
      <c r="A288">
        <v>1008904</v>
      </c>
      <c r="B288" t="s">
        <v>481</v>
      </c>
      <c r="C288" t="s">
        <v>300</v>
      </c>
      <c r="D288">
        <v>1</v>
      </c>
      <c r="E288">
        <v>4</v>
      </c>
      <c r="F288">
        <v>7</v>
      </c>
      <c r="G288">
        <v>120</v>
      </c>
      <c r="H288">
        <v>1</v>
      </c>
      <c r="I288" t="s">
        <v>720</v>
      </c>
      <c r="J288" s="18">
        <v>0</v>
      </c>
    </row>
    <row r="289" spans="1:10">
      <c r="A289">
        <v>1008905</v>
      </c>
      <c r="B289" t="s">
        <v>249</v>
      </c>
      <c r="C289" t="s">
        <v>300</v>
      </c>
      <c r="D289">
        <v>1</v>
      </c>
      <c r="E289">
        <v>5</v>
      </c>
      <c r="F289">
        <v>5</v>
      </c>
      <c r="G289">
        <v>200</v>
      </c>
      <c r="H289">
        <v>1</v>
      </c>
      <c r="I289" t="s">
        <v>1096</v>
      </c>
      <c r="J289" s="18">
        <v>0</v>
      </c>
    </row>
    <row r="290" spans="1:10">
      <c r="A290">
        <v>1008906</v>
      </c>
      <c r="B290" t="s">
        <v>1050</v>
      </c>
      <c r="C290" t="s">
        <v>300</v>
      </c>
      <c r="D290">
        <v>1</v>
      </c>
      <c r="E290">
        <v>6</v>
      </c>
      <c r="F290">
        <v>7</v>
      </c>
      <c r="G290">
        <v>130</v>
      </c>
      <c r="H290">
        <v>3</v>
      </c>
      <c r="I290" t="s">
        <v>1114</v>
      </c>
      <c r="J290" s="18">
        <v>0</v>
      </c>
    </row>
    <row r="291" spans="1:10">
      <c r="A291">
        <v>1008907</v>
      </c>
      <c r="B291" t="s">
        <v>549</v>
      </c>
      <c r="C291" t="s">
        <v>300</v>
      </c>
      <c r="D291">
        <v>1</v>
      </c>
      <c r="E291">
        <v>7</v>
      </c>
      <c r="F291">
        <v>17</v>
      </c>
      <c r="G291">
        <v>10000</v>
      </c>
      <c r="H291">
        <v>2</v>
      </c>
      <c r="I291" t="s">
        <v>751</v>
      </c>
      <c r="J291" s="18">
        <v>0</v>
      </c>
    </row>
    <row r="292" spans="1:10">
      <c r="A292">
        <v>1008908</v>
      </c>
      <c r="B292" t="s">
        <v>1434</v>
      </c>
      <c r="C292" t="s">
        <v>300</v>
      </c>
      <c r="D292">
        <v>1</v>
      </c>
      <c r="E292">
        <v>8</v>
      </c>
      <c r="F292">
        <v>1</v>
      </c>
      <c r="G292">
        <v>250</v>
      </c>
      <c r="H292">
        <v>3</v>
      </c>
      <c r="I292" t="s">
        <v>1435</v>
      </c>
      <c r="J292" s="18">
        <v>0</v>
      </c>
    </row>
    <row r="293" spans="1:10">
      <c r="A293">
        <v>1008909</v>
      </c>
      <c r="B293" t="s">
        <v>1067</v>
      </c>
      <c r="C293" t="s">
        <v>300</v>
      </c>
      <c r="D293">
        <v>1</v>
      </c>
      <c r="E293">
        <v>9</v>
      </c>
      <c r="F293">
        <v>3</v>
      </c>
      <c r="G293">
        <v>350</v>
      </c>
      <c r="H293">
        <v>1</v>
      </c>
      <c r="I293" t="s">
        <v>1103</v>
      </c>
      <c r="J293" s="18">
        <v>0</v>
      </c>
    </row>
    <row r="294" spans="1:10">
      <c r="A294">
        <v>1008910</v>
      </c>
      <c r="B294" t="s">
        <v>1072</v>
      </c>
      <c r="C294" t="s">
        <v>300</v>
      </c>
      <c r="D294">
        <v>1</v>
      </c>
      <c r="E294">
        <v>10</v>
      </c>
      <c r="F294">
        <v>5</v>
      </c>
      <c r="G294">
        <v>600</v>
      </c>
      <c r="H294">
        <v>1</v>
      </c>
      <c r="I294" t="s">
        <v>1115</v>
      </c>
      <c r="J294" s="18">
        <v>0</v>
      </c>
    </row>
    <row r="295" spans="1:10">
      <c r="A295">
        <v>1008911</v>
      </c>
      <c r="B295" t="s">
        <v>1470</v>
      </c>
      <c r="C295" t="s">
        <v>300</v>
      </c>
      <c r="D295">
        <v>1</v>
      </c>
      <c r="E295">
        <v>11</v>
      </c>
      <c r="F295">
        <v>16</v>
      </c>
      <c r="G295">
        <v>2700</v>
      </c>
      <c r="H295">
        <v>2</v>
      </c>
      <c r="I295" t="s">
        <v>1471</v>
      </c>
      <c r="J295" s="18">
        <v>0</v>
      </c>
    </row>
    <row r="296" spans="1:10">
      <c r="A296">
        <v>1008912</v>
      </c>
      <c r="B296" t="s">
        <v>1472</v>
      </c>
      <c r="C296" t="s">
        <v>300</v>
      </c>
      <c r="D296">
        <v>1</v>
      </c>
      <c r="E296">
        <v>12</v>
      </c>
      <c r="F296">
        <v>17</v>
      </c>
      <c r="G296">
        <v>94000</v>
      </c>
      <c r="H296">
        <v>1</v>
      </c>
      <c r="I296" t="s">
        <v>1473</v>
      </c>
      <c r="J296" s="18">
        <v>0</v>
      </c>
    </row>
    <row r="297" spans="1:10">
      <c r="A297">
        <v>1010001</v>
      </c>
      <c r="B297" t="s">
        <v>485</v>
      </c>
      <c r="C297" t="s">
        <v>301</v>
      </c>
      <c r="D297">
        <v>1</v>
      </c>
      <c r="E297">
        <v>1</v>
      </c>
      <c r="F297">
        <v>17</v>
      </c>
      <c r="G297">
        <v>500</v>
      </c>
      <c r="H297">
        <v>1</v>
      </c>
      <c r="I297" t="s">
        <v>724</v>
      </c>
      <c r="J297" s="18">
        <v>0</v>
      </c>
    </row>
    <row r="298" spans="1:10">
      <c r="A298">
        <v>1010002</v>
      </c>
      <c r="B298" t="s">
        <v>114</v>
      </c>
      <c r="C298" t="s">
        <v>301</v>
      </c>
      <c r="D298">
        <v>1</v>
      </c>
      <c r="E298">
        <v>2</v>
      </c>
      <c r="F298">
        <v>2</v>
      </c>
      <c r="G298">
        <v>100</v>
      </c>
      <c r="H298">
        <v>1</v>
      </c>
      <c r="I298" t="s">
        <v>725</v>
      </c>
      <c r="J298" s="18">
        <v>0</v>
      </c>
    </row>
    <row r="299" spans="1:10">
      <c r="A299">
        <v>1010003</v>
      </c>
      <c r="B299" t="s">
        <v>480</v>
      </c>
      <c r="C299" t="s">
        <v>301</v>
      </c>
      <c r="D299">
        <v>1</v>
      </c>
      <c r="E299">
        <v>3</v>
      </c>
      <c r="F299">
        <v>14</v>
      </c>
      <c r="G299">
        <v>2</v>
      </c>
      <c r="H299">
        <v>1</v>
      </c>
      <c r="I299" t="s">
        <v>719</v>
      </c>
      <c r="J299" s="18">
        <v>0</v>
      </c>
    </row>
    <row r="300" spans="1:10">
      <c r="A300">
        <v>1010004</v>
      </c>
      <c r="B300" t="s">
        <v>502</v>
      </c>
      <c r="C300" t="s">
        <v>301</v>
      </c>
      <c r="D300">
        <v>1</v>
      </c>
      <c r="E300">
        <v>4</v>
      </c>
      <c r="F300">
        <v>8</v>
      </c>
      <c r="G300">
        <v>180</v>
      </c>
      <c r="H300">
        <v>1</v>
      </c>
      <c r="I300" t="s">
        <v>744</v>
      </c>
      <c r="J300" s="18">
        <v>0</v>
      </c>
    </row>
    <row r="301" spans="1:10">
      <c r="A301">
        <v>1010005</v>
      </c>
      <c r="B301" t="s">
        <v>503</v>
      </c>
      <c r="C301" t="s">
        <v>301</v>
      </c>
      <c r="D301">
        <v>1</v>
      </c>
      <c r="E301">
        <v>5</v>
      </c>
      <c r="F301">
        <v>9</v>
      </c>
      <c r="G301">
        <v>200</v>
      </c>
      <c r="H301">
        <v>1</v>
      </c>
      <c r="I301" t="s">
        <v>745</v>
      </c>
      <c r="J301" s="18">
        <v>0</v>
      </c>
    </row>
    <row r="302" spans="1:10">
      <c r="A302">
        <v>1010006</v>
      </c>
      <c r="B302" t="s">
        <v>507</v>
      </c>
      <c r="C302" t="s">
        <v>301</v>
      </c>
      <c r="D302">
        <v>1</v>
      </c>
      <c r="E302">
        <v>6</v>
      </c>
      <c r="F302">
        <v>4</v>
      </c>
      <c r="G302">
        <v>90</v>
      </c>
      <c r="H302">
        <v>2</v>
      </c>
      <c r="I302" t="s">
        <v>1099</v>
      </c>
      <c r="J302" s="18">
        <v>0</v>
      </c>
    </row>
    <row r="303" spans="1:10">
      <c r="A303">
        <v>1010007</v>
      </c>
      <c r="B303" t="s">
        <v>519</v>
      </c>
      <c r="C303" t="s">
        <v>301</v>
      </c>
      <c r="D303">
        <v>1</v>
      </c>
      <c r="E303">
        <v>7</v>
      </c>
      <c r="F303">
        <v>8</v>
      </c>
      <c r="G303">
        <v>360</v>
      </c>
      <c r="H303">
        <v>3</v>
      </c>
      <c r="I303" t="s">
        <v>1116</v>
      </c>
      <c r="J303" s="18">
        <v>0</v>
      </c>
    </row>
    <row r="304" spans="1:10">
      <c r="A304">
        <v>1010008</v>
      </c>
      <c r="B304" t="s">
        <v>553</v>
      </c>
      <c r="C304" t="s">
        <v>301</v>
      </c>
      <c r="D304">
        <v>1</v>
      </c>
      <c r="E304">
        <v>8</v>
      </c>
      <c r="F304">
        <v>6</v>
      </c>
      <c r="G304">
        <v>400</v>
      </c>
      <c r="H304">
        <v>1</v>
      </c>
      <c r="I304" t="s">
        <v>1117</v>
      </c>
      <c r="J304" s="18">
        <v>0</v>
      </c>
    </row>
    <row r="305" spans="1:10">
      <c r="A305">
        <v>1011101</v>
      </c>
      <c r="B305" t="s">
        <v>485</v>
      </c>
      <c r="C305" t="s">
        <v>302</v>
      </c>
      <c r="D305">
        <v>1</v>
      </c>
      <c r="E305">
        <v>1</v>
      </c>
      <c r="F305">
        <v>17</v>
      </c>
      <c r="G305">
        <v>500</v>
      </c>
      <c r="H305">
        <v>1</v>
      </c>
      <c r="I305" t="s">
        <v>724</v>
      </c>
      <c r="J305" s="18">
        <v>0</v>
      </c>
    </row>
    <row r="306" spans="1:10">
      <c r="A306">
        <v>1011102</v>
      </c>
      <c r="B306" t="s">
        <v>116</v>
      </c>
      <c r="C306" t="s">
        <v>302</v>
      </c>
      <c r="D306">
        <v>1</v>
      </c>
      <c r="E306">
        <v>2</v>
      </c>
      <c r="F306">
        <v>4</v>
      </c>
      <c r="G306">
        <v>100</v>
      </c>
      <c r="H306">
        <v>1</v>
      </c>
      <c r="I306" t="s">
        <v>741</v>
      </c>
      <c r="J306" s="18">
        <v>0</v>
      </c>
    </row>
    <row r="307" spans="1:10">
      <c r="A307">
        <v>1011103</v>
      </c>
      <c r="B307" t="s">
        <v>480</v>
      </c>
      <c r="C307" t="s">
        <v>302</v>
      </c>
      <c r="D307">
        <v>1</v>
      </c>
      <c r="E307">
        <v>3</v>
      </c>
      <c r="F307">
        <v>14</v>
      </c>
      <c r="G307">
        <v>2</v>
      </c>
      <c r="H307">
        <v>1</v>
      </c>
      <c r="I307" t="s">
        <v>719</v>
      </c>
      <c r="J307" s="18">
        <v>0</v>
      </c>
    </row>
    <row r="308" spans="1:10">
      <c r="A308">
        <v>1011104</v>
      </c>
      <c r="B308" t="s">
        <v>206</v>
      </c>
      <c r="C308" t="s">
        <v>302</v>
      </c>
      <c r="D308">
        <v>1</v>
      </c>
      <c r="E308">
        <v>4</v>
      </c>
      <c r="F308">
        <v>6</v>
      </c>
      <c r="G308">
        <v>150</v>
      </c>
      <c r="H308">
        <v>1</v>
      </c>
      <c r="I308" t="s">
        <v>726</v>
      </c>
      <c r="J308" s="18">
        <v>0</v>
      </c>
    </row>
    <row r="309" spans="1:10">
      <c r="A309">
        <v>1011105</v>
      </c>
      <c r="B309" t="s">
        <v>497</v>
      </c>
      <c r="C309" t="s">
        <v>302</v>
      </c>
      <c r="D309">
        <v>1</v>
      </c>
      <c r="E309">
        <v>5</v>
      </c>
      <c r="F309">
        <v>7</v>
      </c>
      <c r="G309">
        <v>140</v>
      </c>
      <c r="H309">
        <v>1</v>
      </c>
      <c r="I309" t="s">
        <v>740</v>
      </c>
      <c r="J309" s="18">
        <v>0</v>
      </c>
    </row>
    <row r="310" spans="1:10">
      <c r="A310">
        <v>1011106</v>
      </c>
      <c r="B310" t="s">
        <v>547</v>
      </c>
      <c r="C310" t="s">
        <v>302</v>
      </c>
      <c r="D310">
        <v>1</v>
      </c>
      <c r="E310">
        <v>6</v>
      </c>
      <c r="F310">
        <v>3</v>
      </c>
      <c r="G310">
        <v>180</v>
      </c>
      <c r="H310">
        <v>1</v>
      </c>
      <c r="I310" t="s">
        <v>1118</v>
      </c>
      <c r="J310" s="18">
        <v>0</v>
      </c>
    </row>
    <row r="311" spans="1:10">
      <c r="A311">
        <v>1011107</v>
      </c>
      <c r="B311" t="s">
        <v>599</v>
      </c>
      <c r="C311" t="s">
        <v>302</v>
      </c>
      <c r="D311">
        <v>1</v>
      </c>
      <c r="E311">
        <v>7</v>
      </c>
      <c r="F311">
        <v>7</v>
      </c>
      <c r="G311">
        <v>100</v>
      </c>
      <c r="H311">
        <v>2</v>
      </c>
      <c r="I311" t="s">
        <v>749</v>
      </c>
      <c r="J311" s="18">
        <v>0</v>
      </c>
    </row>
    <row r="312" spans="1:10">
      <c r="A312">
        <v>1011108</v>
      </c>
      <c r="B312" t="s">
        <v>545</v>
      </c>
      <c r="C312" t="s">
        <v>302</v>
      </c>
      <c r="D312">
        <v>1</v>
      </c>
      <c r="E312">
        <v>8</v>
      </c>
      <c r="F312">
        <v>5</v>
      </c>
      <c r="G312">
        <v>400</v>
      </c>
      <c r="H312">
        <v>1</v>
      </c>
      <c r="I312" t="s">
        <v>1119</v>
      </c>
      <c r="J312" s="18">
        <v>0</v>
      </c>
    </row>
    <row r="313" spans="1:10">
      <c r="A313">
        <v>1011109</v>
      </c>
      <c r="B313" t="s">
        <v>1071</v>
      </c>
      <c r="C313" t="s">
        <v>302</v>
      </c>
      <c r="D313">
        <v>1</v>
      </c>
      <c r="E313">
        <v>9</v>
      </c>
      <c r="F313">
        <v>9</v>
      </c>
      <c r="G313">
        <v>500</v>
      </c>
      <c r="H313">
        <v>1</v>
      </c>
      <c r="I313" t="s">
        <v>1120</v>
      </c>
      <c r="J313" s="18">
        <v>0</v>
      </c>
    </row>
    <row r="314" spans="1:10">
      <c r="A314">
        <v>1011110</v>
      </c>
      <c r="B314" t="s">
        <v>1073</v>
      </c>
      <c r="C314" t="s">
        <v>302</v>
      </c>
      <c r="D314">
        <v>1</v>
      </c>
      <c r="E314">
        <v>10</v>
      </c>
      <c r="F314">
        <v>16</v>
      </c>
      <c r="G314">
        <v>4800</v>
      </c>
      <c r="H314">
        <v>1</v>
      </c>
      <c r="I314" t="s">
        <v>1142</v>
      </c>
      <c r="J314" s="18">
        <v>0</v>
      </c>
    </row>
    <row r="315" spans="1:10">
      <c r="A315">
        <v>1011111</v>
      </c>
      <c r="B315" t="s">
        <v>1476</v>
      </c>
      <c r="C315" t="s">
        <v>302</v>
      </c>
      <c r="D315">
        <v>1</v>
      </c>
      <c r="E315">
        <v>11</v>
      </c>
      <c r="F315">
        <v>5</v>
      </c>
      <c r="G315">
        <v>230</v>
      </c>
      <c r="H315">
        <v>2</v>
      </c>
      <c r="I315" t="s">
        <v>1539</v>
      </c>
      <c r="J315" s="18">
        <v>0</v>
      </c>
    </row>
    <row r="316" spans="1:10">
      <c r="A316">
        <v>1011112</v>
      </c>
      <c r="B316" t="s">
        <v>1468</v>
      </c>
      <c r="C316" t="s">
        <v>302</v>
      </c>
      <c r="D316">
        <v>1</v>
      </c>
      <c r="E316">
        <v>12</v>
      </c>
      <c r="F316">
        <v>16</v>
      </c>
      <c r="G316">
        <v>6800</v>
      </c>
      <c r="H316">
        <v>1</v>
      </c>
      <c r="I316" t="s">
        <v>1469</v>
      </c>
      <c r="J316" s="18">
        <v>0</v>
      </c>
    </row>
    <row r="317" spans="1:10">
      <c r="A317">
        <v>1012201</v>
      </c>
      <c r="B317" t="s">
        <v>479</v>
      </c>
      <c r="C317" t="s">
        <v>303</v>
      </c>
      <c r="D317">
        <v>1</v>
      </c>
      <c r="E317">
        <v>1</v>
      </c>
      <c r="F317">
        <v>16</v>
      </c>
      <c r="G317">
        <v>100</v>
      </c>
      <c r="H317">
        <v>1</v>
      </c>
      <c r="I317" t="s">
        <v>717</v>
      </c>
      <c r="J317" s="18">
        <v>0</v>
      </c>
    </row>
    <row r="318" spans="1:10">
      <c r="A318">
        <v>1012202</v>
      </c>
      <c r="B318" t="s">
        <v>115</v>
      </c>
      <c r="C318" t="s">
        <v>303</v>
      </c>
      <c r="D318">
        <v>1</v>
      </c>
      <c r="E318">
        <v>2</v>
      </c>
      <c r="F318">
        <v>3</v>
      </c>
      <c r="G318">
        <v>100</v>
      </c>
      <c r="H318">
        <v>1</v>
      </c>
      <c r="I318" t="s">
        <v>718</v>
      </c>
      <c r="J318" s="18">
        <v>0</v>
      </c>
    </row>
    <row r="319" spans="1:10">
      <c r="A319">
        <v>1012203</v>
      </c>
      <c r="B319" t="s">
        <v>480</v>
      </c>
      <c r="C319" t="s">
        <v>303</v>
      </c>
      <c r="D319">
        <v>1</v>
      </c>
      <c r="E319">
        <v>3</v>
      </c>
      <c r="F319">
        <v>14</v>
      </c>
      <c r="G319">
        <v>2</v>
      </c>
      <c r="H319">
        <v>1</v>
      </c>
      <c r="I319" t="s">
        <v>719</v>
      </c>
      <c r="J319" s="18">
        <v>0</v>
      </c>
    </row>
    <row r="320" spans="1:10">
      <c r="A320">
        <v>1012204</v>
      </c>
      <c r="B320" t="s">
        <v>481</v>
      </c>
      <c r="C320" t="s">
        <v>303</v>
      </c>
      <c r="D320">
        <v>1</v>
      </c>
      <c r="E320">
        <v>4</v>
      </c>
      <c r="F320">
        <v>7</v>
      </c>
      <c r="G320">
        <v>120</v>
      </c>
      <c r="H320">
        <v>1</v>
      </c>
      <c r="I320" t="s">
        <v>720</v>
      </c>
      <c r="J320" s="18">
        <v>0</v>
      </c>
    </row>
    <row r="321" spans="1:10">
      <c r="A321">
        <v>1012205</v>
      </c>
      <c r="B321" t="s">
        <v>486</v>
      </c>
      <c r="C321" t="s">
        <v>303</v>
      </c>
      <c r="D321">
        <v>1</v>
      </c>
      <c r="E321">
        <v>5</v>
      </c>
      <c r="F321">
        <v>8</v>
      </c>
      <c r="G321">
        <v>270</v>
      </c>
      <c r="H321">
        <v>1</v>
      </c>
      <c r="I321" t="s">
        <v>727</v>
      </c>
      <c r="J321" s="18">
        <v>0</v>
      </c>
    </row>
    <row r="322" spans="1:10">
      <c r="A322">
        <v>1012206</v>
      </c>
      <c r="B322" t="s">
        <v>600</v>
      </c>
      <c r="C322" t="s">
        <v>303</v>
      </c>
      <c r="D322">
        <v>1</v>
      </c>
      <c r="E322">
        <v>6</v>
      </c>
      <c r="F322">
        <v>1</v>
      </c>
      <c r="G322">
        <v>80</v>
      </c>
      <c r="H322">
        <v>2</v>
      </c>
      <c r="I322" t="s">
        <v>753</v>
      </c>
      <c r="J322" s="18">
        <v>0</v>
      </c>
    </row>
    <row r="323" spans="1:10">
      <c r="A323">
        <v>1012207</v>
      </c>
      <c r="B323" t="s">
        <v>1012</v>
      </c>
      <c r="C323" t="s">
        <v>303</v>
      </c>
      <c r="D323">
        <v>1</v>
      </c>
      <c r="E323">
        <v>7</v>
      </c>
      <c r="F323">
        <v>17</v>
      </c>
      <c r="G323">
        <v>15000</v>
      </c>
      <c r="H323">
        <v>3</v>
      </c>
      <c r="I323" t="s">
        <v>1121</v>
      </c>
      <c r="J323" s="18">
        <v>0</v>
      </c>
    </row>
    <row r="324" spans="1:10">
      <c r="A324">
        <v>1012208</v>
      </c>
      <c r="B324" t="s">
        <v>1051</v>
      </c>
      <c r="C324" t="s">
        <v>303</v>
      </c>
      <c r="D324">
        <v>1</v>
      </c>
      <c r="E324">
        <v>8</v>
      </c>
      <c r="F324">
        <v>12</v>
      </c>
      <c r="G324">
        <v>250</v>
      </c>
      <c r="H324">
        <v>2</v>
      </c>
      <c r="I324" t="s">
        <v>1122</v>
      </c>
      <c r="J324" s="18">
        <v>0</v>
      </c>
    </row>
    <row r="325" spans="1:10">
      <c r="A325">
        <v>1012209</v>
      </c>
      <c r="B325" t="s">
        <v>1065</v>
      </c>
      <c r="C325" t="s">
        <v>303</v>
      </c>
      <c r="D325">
        <v>1</v>
      </c>
      <c r="E325">
        <v>9</v>
      </c>
      <c r="F325">
        <v>16</v>
      </c>
      <c r="G325">
        <v>3800</v>
      </c>
      <c r="H325">
        <v>1</v>
      </c>
      <c r="I325" t="s">
        <v>1100</v>
      </c>
      <c r="J325" s="18">
        <v>0</v>
      </c>
    </row>
    <row r="326" spans="1:10">
      <c r="A326">
        <v>1012210</v>
      </c>
      <c r="B326" t="s">
        <v>1066</v>
      </c>
      <c r="C326" t="s">
        <v>303</v>
      </c>
      <c r="D326">
        <v>1</v>
      </c>
      <c r="E326">
        <v>10</v>
      </c>
      <c r="F326">
        <v>17</v>
      </c>
      <c r="G326">
        <v>58000</v>
      </c>
      <c r="H326">
        <v>1</v>
      </c>
      <c r="I326" t="s">
        <v>1101</v>
      </c>
      <c r="J326" s="18">
        <v>0</v>
      </c>
    </row>
    <row r="327" spans="1:10">
      <c r="A327">
        <v>1012211</v>
      </c>
      <c r="B327" t="s">
        <v>1474</v>
      </c>
      <c r="C327" t="s">
        <v>303</v>
      </c>
      <c r="D327">
        <v>1</v>
      </c>
      <c r="E327">
        <v>11</v>
      </c>
      <c r="F327">
        <v>18</v>
      </c>
      <c r="G327">
        <v>950</v>
      </c>
      <c r="H327">
        <v>2</v>
      </c>
      <c r="I327" t="s">
        <v>1475</v>
      </c>
      <c r="J327" s="18">
        <v>0</v>
      </c>
    </row>
    <row r="328" spans="1:10">
      <c r="A328">
        <v>1012212</v>
      </c>
      <c r="B328" t="s">
        <v>1472</v>
      </c>
      <c r="C328" t="s">
        <v>303</v>
      </c>
      <c r="D328">
        <v>1</v>
      </c>
      <c r="E328">
        <v>12</v>
      </c>
      <c r="F328">
        <v>17</v>
      </c>
      <c r="G328">
        <v>94000</v>
      </c>
      <c r="H328">
        <v>1</v>
      </c>
      <c r="I328" t="s">
        <v>1473</v>
      </c>
      <c r="J328" s="18">
        <v>0</v>
      </c>
    </row>
    <row r="329" spans="1:10">
      <c r="A329">
        <v>1013301</v>
      </c>
      <c r="B329" t="s">
        <v>485</v>
      </c>
      <c r="C329" t="s">
        <v>304</v>
      </c>
      <c r="D329">
        <v>1</v>
      </c>
      <c r="E329">
        <v>1</v>
      </c>
      <c r="F329">
        <v>17</v>
      </c>
      <c r="G329">
        <v>500</v>
      </c>
      <c r="H329">
        <v>1</v>
      </c>
      <c r="I329" t="s">
        <v>724</v>
      </c>
      <c r="J329" s="18">
        <v>0</v>
      </c>
    </row>
    <row r="330" spans="1:10">
      <c r="A330">
        <v>1013302</v>
      </c>
      <c r="B330" t="s">
        <v>114</v>
      </c>
      <c r="C330" t="s">
        <v>304</v>
      </c>
      <c r="D330">
        <v>1</v>
      </c>
      <c r="E330">
        <v>2</v>
      </c>
      <c r="F330">
        <v>2</v>
      </c>
      <c r="G330">
        <v>100</v>
      </c>
      <c r="H330">
        <v>1</v>
      </c>
      <c r="I330" t="s">
        <v>725</v>
      </c>
      <c r="J330" s="18">
        <v>0</v>
      </c>
    </row>
    <row r="331" spans="1:10">
      <c r="A331">
        <v>1013303</v>
      </c>
      <c r="B331" t="s">
        <v>480</v>
      </c>
      <c r="C331" t="s">
        <v>304</v>
      </c>
      <c r="D331">
        <v>1</v>
      </c>
      <c r="E331">
        <v>3</v>
      </c>
      <c r="F331">
        <v>14</v>
      </c>
      <c r="G331">
        <v>2</v>
      </c>
      <c r="H331">
        <v>1</v>
      </c>
      <c r="I331" t="s">
        <v>719</v>
      </c>
      <c r="J331" s="18">
        <v>0</v>
      </c>
    </row>
    <row r="332" spans="1:10">
      <c r="A332">
        <v>1013304</v>
      </c>
      <c r="B332" t="s">
        <v>502</v>
      </c>
      <c r="C332" t="s">
        <v>304</v>
      </c>
      <c r="D332">
        <v>1</v>
      </c>
      <c r="E332">
        <v>4</v>
      </c>
      <c r="F332">
        <v>8</v>
      </c>
      <c r="G332">
        <v>180</v>
      </c>
      <c r="H332">
        <v>1</v>
      </c>
      <c r="I332" t="s">
        <v>744</v>
      </c>
      <c r="J332" s="18">
        <v>0</v>
      </c>
    </row>
    <row r="333" spans="1:10">
      <c r="A333">
        <v>1013305</v>
      </c>
      <c r="B333" t="s">
        <v>503</v>
      </c>
      <c r="C333" t="s">
        <v>304</v>
      </c>
      <c r="D333">
        <v>1</v>
      </c>
      <c r="E333">
        <v>5</v>
      </c>
      <c r="F333">
        <v>9</v>
      </c>
      <c r="G333">
        <v>200</v>
      </c>
      <c r="H333">
        <v>1</v>
      </c>
      <c r="I333" t="s">
        <v>745</v>
      </c>
      <c r="J333" s="18">
        <v>0</v>
      </c>
    </row>
    <row r="334" spans="1:10">
      <c r="A334">
        <v>1013306</v>
      </c>
      <c r="B334" t="s">
        <v>507</v>
      </c>
      <c r="C334" t="s">
        <v>304</v>
      </c>
      <c r="D334">
        <v>1</v>
      </c>
      <c r="E334">
        <v>6</v>
      </c>
      <c r="F334">
        <v>4</v>
      </c>
      <c r="G334">
        <v>90</v>
      </c>
      <c r="H334">
        <v>2</v>
      </c>
      <c r="I334" t="s">
        <v>1099</v>
      </c>
      <c r="J334" s="18">
        <v>0</v>
      </c>
    </row>
    <row r="335" spans="1:10">
      <c r="A335">
        <v>1013307</v>
      </c>
      <c r="B335" t="s">
        <v>480</v>
      </c>
      <c r="C335" t="s">
        <v>304</v>
      </c>
      <c r="D335">
        <v>1</v>
      </c>
      <c r="E335">
        <v>7</v>
      </c>
      <c r="F335">
        <v>14</v>
      </c>
      <c r="G335">
        <v>2</v>
      </c>
      <c r="H335">
        <v>1</v>
      </c>
      <c r="I335" t="s">
        <v>756</v>
      </c>
      <c r="J335" s="18">
        <v>0</v>
      </c>
    </row>
    <row r="336" spans="1:10">
      <c r="A336">
        <v>1013308</v>
      </c>
      <c r="B336" t="s">
        <v>509</v>
      </c>
      <c r="C336" t="s">
        <v>304</v>
      </c>
      <c r="D336">
        <v>1</v>
      </c>
      <c r="E336">
        <v>8</v>
      </c>
      <c r="F336">
        <v>6</v>
      </c>
      <c r="G336">
        <v>250</v>
      </c>
      <c r="H336">
        <v>3</v>
      </c>
      <c r="I336" t="s">
        <v>1113</v>
      </c>
      <c r="J336" s="18">
        <v>0</v>
      </c>
    </row>
    <row r="337" spans="1:10">
      <c r="A337">
        <v>1014401</v>
      </c>
      <c r="B337" t="s">
        <v>479</v>
      </c>
      <c r="C337" t="s">
        <v>305</v>
      </c>
      <c r="D337">
        <v>1</v>
      </c>
      <c r="E337">
        <v>1</v>
      </c>
      <c r="F337">
        <v>16</v>
      </c>
      <c r="G337">
        <v>100</v>
      </c>
      <c r="H337">
        <v>1</v>
      </c>
      <c r="I337" t="s">
        <v>717</v>
      </c>
      <c r="J337" s="18">
        <v>0</v>
      </c>
    </row>
    <row r="338" spans="1:10">
      <c r="A338">
        <v>1014402</v>
      </c>
      <c r="B338" t="s">
        <v>113</v>
      </c>
      <c r="C338" t="s">
        <v>305</v>
      </c>
      <c r="D338">
        <v>1</v>
      </c>
      <c r="E338">
        <v>2</v>
      </c>
      <c r="F338">
        <v>1</v>
      </c>
      <c r="G338">
        <v>100</v>
      </c>
      <c r="H338">
        <v>1</v>
      </c>
      <c r="I338" t="s">
        <v>739</v>
      </c>
      <c r="J338" s="18">
        <v>0</v>
      </c>
    </row>
    <row r="339" spans="1:10">
      <c r="A339">
        <v>1014403</v>
      </c>
      <c r="B339" t="s">
        <v>480</v>
      </c>
      <c r="C339" t="s">
        <v>305</v>
      </c>
      <c r="D339">
        <v>1</v>
      </c>
      <c r="E339">
        <v>3</v>
      </c>
      <c r="F339">
        <v>14</v>
      </c>
      <c r="G339">
        <v>2</v>
      </c>
      <c r="H339">
        <v>1</v>
      </c>
      <c r="I339" t="s">
        <v>719</v>
      </c>
      <c r="J339" s="18">
        <v>0</v>
      </c>
    </row>
    <row r="340" spans="1:10">
      <c r="A340">
        <v>1014404</v>
      </c>
      <c r="B340" t="s">
        <v>205</v>
      </c>
      <c r="C340" t="s">
        <v>305</v>
      </c>
      <c r="D340">
        <v>1</v>
      </c>
      <c r="E340">
        <v>4</v>
      </c>
      <c r="F340">
        <v>5</v>
      </c>
      <c r="G340">
        <v>150</v>
      </c>
      <c r="H340">
        <v>1</v>
      </c>
      <c r="I340" t="s">
        <v>1123</v>
      </c>
      <c r="J340" s="18">
        <v>0</v>
      </c>
    </row>
    <row r="341" spans="1:10">
      <c r="A341">
        <v>1014405</v>
      </c>
      <c r="B341" t="s">
        <v>497</v>
      </c>
      <c r="C341" t="s">
        <v>305</v>
      </c>
      <c r="D341">
        <v>1</v>
      </c>
      <c r="E341">
        <v>5</v>
      </c>
      <c r="F341">
        <v>7</v>
      </c>
      <c r="G341">
        <v>140</v>
      </c>
      <c r="H341">
        <v>1</v>
      </c>
      <c r="I341" t="s">
        <v>740</v>
      </c>
      <c r="J341" s="18">
        <v>0</v>
      </c>
    </row>
    <row r="342" spans="1:10">
      <c r="A342">
        <v>1014406</v>
      </c>
      <c r="B342" t="s">
        <v>556</v>
      </c>
      <c r="C342" t="s">
        <v>305</v>
      </c>
      <c r="D342">
        <v>1</v>
      </c>
      <c r="E342">
        <v>6</v>
      </c>
      <c r="F342">
        <v>5</v>
      </c>
      <c r="G342">
        <v>90</v>
      </c>
      <c r="H342">
        <v>2</v>
      </c>
      <c r="I342" t="s">
        <v>1112</v>
      </c>
      <c r="J342" s="18">
        <v>0</v>
      </c>
    </row>
    <row r="343" spans="1:10">
      <c r="A343">
        <v>1014407</v>
      </c>
      <c r="B343" t="s">
        <v>1014</v>
      </c>
      <c r="C343" t="s">
        <v>305</v>
      </c>
      <c r="D343">
        <v>1</v>
      </c>
      <c r="E343">
        <v>7</v>
      </c>
      <c r="F343">
        <v>8</v>
      </c>
      <c r="G343">
        <v>480</v>
      </c>
      <c r="H343">
        <v>1</v>
      </c>
      <c r="I343" t="s">
        <v>1124</v>
      </c>
      <c r="J343" s="18">
        <v>0</v>
      </c>
    </row>
    <row r="344" spans="1:10">
      <c r="A344">
        <v>1014408</v>
      </c>
      <c r="B344" t="s">
        <v>1085</v>
      </c>
      <c r="C344" t="s">
        <v>305</v>
      </c>
      <c r="D344">
        <v>1</v>
      </c>
      <c r="E344">
        <v>8</v>
      </c>
      <c r="F344">
        <v>15</v>
      </c>
      <c r="G344">
        <v>1</v>
      </c>
      <c r="H344">
        <v>3</v>
      </c>
      <c r="I344" t="s">
        <v>1125</v>
      </c>
      <c r="J344" s="18">
        <v>0</v>
      </c>
    </row>
    <row r="345" spans="1:10">
      <c r="A345">
        <v>1014409</v>
      </c>
      <c r="B345" t="s">
        <v>1064</v>
      </c>
      <c r="C345" t="s">
        <v>305</v>
      </c>
      <c r="D345">
        <v>1</v>
      </c>
      <c r="E345">
        <v>9</v>
      </c>
      <c r="F345">
        <v>7</v>
      </c>
      <c r="G345">
        <v>140</v>
      </c>
      <c r="H345">
        <v>2</v>
      </c>
      <c r="I345" t="s">
        <v>1141</v>
      </c>
      <c r="J345" s="18">
        <v>0</v>
      </c>
    </row>
    <row r="346" spans="1:10">
      <c r="A346">
        <v>1014410</v>
      </c>
      <c r="B346" t="s">
        <v>1066</v>
      </c>
      <c r="C346" t="s">
        <v>305</v>
      </c>
      <c r="D346">
        <v>1</v>
      </c>
      <c r="E346">
        <v>10</v>
      </c>
      <c r="F346">
        <v>17</v>
      </c>
      <c r="G346">
        <v>58000</v>
      </c>
      <c r="H346">
        <v>1</v>
      </c>
      <c r="I346" t="s">
        <v>1101</v>
      </c>
      <c r="J346" s="18">
        <v>0</v>
      </c>
    </row>
    <row r="347" spans="1:10">
      <c r="A347">
        <v>1014411</v>
      </c>
      <c r="B347" t="s">
        <v>1466</v>
      </c>
      <c r="C347" t="s">
        <v>305</v>
      </c>
      <c r="D347">
        <v>1</v>
      </c>
      <c r="E347">
        <v>11</v>
      </c>
      <c r="F347">
        <v>17</v>
      </c>
      <c r="G347">
        <v>30000</v>
      </c>
      <c r="H347">
        <v>2</v>
      </c>
      <c r="I347" t="s">
        <v>1467</v>
      </c>
      <c r="J347" s="18">
        <v>0</v>
      </c>
    </row>
    <row r="348" spans="1:10">
      <c r="A348">
        <v>1014412</v>
      </c>
      <c r="B348" t="s">
        <v>1468</v>
      </c>
      <c r="C348" t="s">
        <v>305</v>
      </c>
      <c r="D348">
        <v>1</v>
      </c>
      <c r="E348">
        <v>12</v>
      </c>
      <c r="F348">
        <v>16</v>
      </c>
      <c r="G348">
        <v>6800</v>
      </c>
      <c r="H348">
        <v>1</v>
      </c>
      <c r="I348" t="s">
        <v>1469</v>
      </c>
      <c r="J348" s="18">
        <v>0</v>
      </c>
    </row>
    <row r="349" spans="1:10">
      <c r="A349">
        <v>1015501</v>
      </c>
      <c r="B349" t="s">
        <v>485</v>
      </c>
      <c r="C349" t="s">
        <v>306</v>
      </c>
      <c r="D349">
        <v>1</v>
      </c>
      <c r="E349">
        <v>1</v>
      </c>
      <c r="F349">
        <v>17</v>
      </c>
      <c r="G349">
        <v>500</v>
      </c>
      <c r="H349">
        <v>1</v>
      </c>
      <c r="I349" t="s">
        <v>724</v>
      </c>
      <c r="J349" s="18">
        <v>0</v>
      </c>
    </row>
    <row r="350" spans="1:10">
      <c r="A350">
        <v>1015502</v>
      </c>
      <c r="B350" t="s">
        <v>116</v>
      </c>
      <c r="C350" t="s">
        <v>306</v>
      </c>
      <c r="D350">
        <v>1</v>
      </c>
      <c r="E350">
        <v>2</v>
      </c>
      <c r="F350">
        <v>4</v>
      </c>
      <c r="G350">
        <v>100</v>
      </c>
      <c r="H350">
        <v>1</v>
      </c>
      <c r="I350" t="s">
        <v>741</v>
      </c>
      <c r="J350" s="18">
        <v>0</v>
      </c>
    </row>
    <row r="351" spans="1:10">
      <c r="A351">
        <v>1015503</v>
      </c>
      <c r="B351" t="s">
        <v>480</v>
      </c>
      <c r="C351" t="s">
        <v>306</v>
      </c>
      <c r="D351">
        <v>1</v>
      </c>
      <c r="E351">
        <v>3</v>
      </c>
      <c r="F351">
        <v>14</v>
      </c>
      <c r="G351">
        <v>2</v>
      </c>
      <c r="H351">
        <v>1</v>
      </c>
      <c r="I351" t="s">
        <v>719</v>
      </c>
      <c r="J351" s="18">
        <v>0</v>
      </c>
    </row>
    <row r="352" spans="1:10">
      <c r="A352">
        <v>1015504</v>
      </c>
      <c r="B352" t="s">
        <v>205</v>
      </c>
      <c r="C352" t="s">
        <v>306</v>
      </c>
      <c r="D352">
        <v>1</v>
      </c>
      <c r="E352">
        <v>4</v>
      </c>
      <c r="F352">
        <v>5</v>
      </c>
      <c r="G352">
        <v>150</v>
      </c>
      <c r="H352">
        <v>1</v>
      </c>
      <c r="I352" t="s">
        <v>1123</v>
      </c>
      <c r="J352" s="18">
        <v>0</v>
      </c>
    </row>
    <row r="353" spans="1:10">
      <c r="A353">
        <v>1015505</v>
      </c>
      <c r="B353" t="s">
        <v>250</v>
      </c>
      <c r="C353" t="s">
        <v>306</v>
      </c>
      <c r="D353">
        <v>1</v>
      </c>
      <c r="E353">
        <v>5</v>
      </c>
      <c r="F353">
        <v>6</v>
      </c>
      <c r="G353">
        <v>200</v>
      </c>
      <c r="H353">
        <v>1</v>
      </c>
      <c r="I353" t="s">
        <v>758</v>
      </c>
      <c r="J353" s="18">
        <v>0</v>
      </c>
    </row>
    <row r="354" spans="1:10">
      <c r="A354">
        <v>1015506</v>
      </c>
      <c r="B354" t="s">
        <v>515</v>
      </c>
      <c r="C354" t="s">
        <v>306</v>
      </c>
      <c r="D354">
        <v>1</v>
      </c>
      <c r="E354">
        <v>6</v>
      </c>
      <c r="F354">
        <v>9</v>
      </c>
      <c r="G354">
        <v>150</v>
      </c>
      <c r="H354">
        <v>3</v>
      </c>
      <c r="I354" t="s">
        <v>1126</v>
      </c>
      <c r="J354" s="18">
        <v>0</v>
      </c>
    </row>
    <row r="355" spans="1:10">
      <c r="A355">
        <v>1015507</v>
      </c>
      <c r="B355" t="s">
        <v>578</v>
      </c>
      <c r="C355" t="s">
        <v>306</v>
      </c>
      <c r="D355">
        <v>1</v>
      </c>
      <c r="E355">
        <v>7</v>
      </c>
      <c r="F355">
        <v>4</v>
      </c>
      <c r="G355">
        <v>300</v>
      </c>
      <c r="H355">
        <v>1</v>
      </c>
      <c r="I355" t="s">
        <v>1127</v>
      </c>
      <c r="J355" s="18">
        <v>0</v>
      </c>
    </row>
    <row r="356" spans="1:10">
      <c r="A356">
        <v>1015508</v>
      </c>
      <c r="B356" t="s">
        <v>566</v>
      </c>
      <c r="C356" t="s">
        <v>306</v>
      </c>
      <c r="D356">
        <v>1</v>
      </c>
      <c r="E356">
        <v>8</v>
      </c>
      <c r="F356">
        <v>16</v>
      </c>
      <c r="G356">
        <v>1500</v>
      </c>
      <c r="H356">
        <v>2</v>
      </c>
      <c r="I356" t="s">
        <v>759</v>
      </c>
      <c r="J356" s="18">
        <v>0</v>
      </c>
    </row>
    <row r="357" spans="1:10">
      <c r="A357">
        <v>1016601</v>
      </c>
      <c r="B357" t="s">
        <v>479</v>
      </c>
      <c r="C357" t="s">
        <v>307</v>
      </c>
      <c r="D357">
        <v>1</v>
      </c>
      <c r="E357">
        <v>1</v>
      </c>
      <c r="F357">
        <v>16</v>
      </c>
      <c r="G357">
        <v>100</v>
      </c>
      <c r="H357">
        <v>1</v>
      </c>
      <c r="I357" t="s">
        <v>717</v>
      </c>
      <c r="J357" s="18">
        <v>0</v>
      </c>
    </row>
    <row r="358" spans="1:10">
      <c r="A358">
        <v>1016602</v>
      </c>
      <c r="B358" t="s">
        <v>115</v>
      </c>
      <c r="C358" t="s">
        <v>307</v>
      </c>
      <c r="D358">
        <v>1</v>
      </c>
      <c r="E358">
        <v>2</v>
      </c>
      <c r="F358">
        <v>3</v>
      </c>
      <c r="G358">
        <v>100</v>
      </c>
      <c r="H358">
        <v>1</v>
      </c>
      <c r="I358" t="s">
        <v>718</v>
      </c>
      <c r="J358" s="18">
        <v>0</v>
      </c>
    </row>
    <row r="359" spans="1:10">
      <c r="A359">
        <v>1016603</v>
      </c>
      <c r="B359" t="s">
        <v>480</v>
      </c>
      <c r="C359" t="s">
        <v>307</v>
      </c>
      <c r="D359">
        <v>1</v>
      </c>
      <c r="E359">
        <v>3</v>
      </c>
      <c r="F359">
        <v>14</v>
      </c>
      <c r="G359">
        <v>2</v>
      </c>
      <c r="H359">
        <v>1</v>
      </c>
      <c r="I359" t="s">
        <v>719</v>
      </c>
      <c r="J359" s="18">
        <v>0</v>
      </c>
    </row>
    <row r="360" spans="1:10">
      <c r="A360">
        <v>1016604</v>
      </c>
      <c r="B360" t="s">
        <v>206</v>
      </c>
      <c r="C360" t="s">
        <v>307</v>
      </c>
      <c r="D360">
        <v>1</v>
      </c>
      <c r="E360">
        <v>4</v>
      </c>
      <c r="F360">
        <v>6</v>
      </c>
      <c r="G360">
        <v>150</v>
      </c>
      <c r="H360">
        <v>1</v>
      </c>
      <c r="I360" t="s">
        <v>726</v>
      </c>
      <c r="J360" s="18">
        <v>0</v>
      </c>
    </row>
    <row r="361" spans="1:10">
      <c r="A361">
        <v>1016605</v>
      </c>
      <c r="B361" t="s">
        <v>497</v>
      </c>
      <c r="C361" t="s">
        <v>307</v>
      </c>
      <c r="D361">
        <v>1</v>
      </c>
      <c r="E361">
        <v>5</v>
      </c>
      <c r="F361">
        <v>7</v>
      </c>
      <c r="G361">
        <v>140</v>
      </c>
      <c r="H361">
        <v>1</v>
      </c>
      <c r="I361" t="s">
        <v>740</v>
      </c>
      <c r="J361" s="18">
        <v>0</v>
      </c>
    </row>
    <row r="362" spans="1:10">
      <c r="A362">
        <v>1016606</v>
      </c>
      <c r="B362" t="s">
        <v>498</v>
      </c>
      <c r="C362" t="s">
        <v>307</v>
      </c>
      <c r="D362">
        <v>1</v>
      </c>
      <c r="E362">
        <v>6</v>
      </c>
      <c r="F362">
        <v>17</v>
      </c>
      <c r="G362">
        <v>12000</v>
      </c>
      <c r="H362">
        <v>1</v>
      </c>
      <c r="I362" t="s">
        <v>1128</v>
      </c>
      <c r="J362" s="18">
        <v>0</v>
      </c>
    </row>
    <row r="363" spans="1:10">
      <c r="A363">
        <v>1016607</v>
      </c>
      <c r="B363" t="s">
        <v>700</v>
      </c>
      <c r="C363" t="s">
        <v>307</v>
      </c>
      <c r="D363">
        <v>1</v>
      </c>
      <c r="E363">
        <v>7</v>
      </c>
      <c r="F363">
        <v>2</v>
      </c>
      <c r="G363">
        <v>200</v>
      </c>
      <c r="H363">
        <v>3</v>
      </c>
      <c r="I363" t="s">
        <v>1129</v>
      </c>
      <c r="J363" s="18">
        <v>0</v>
      </c>
    </row>
    <row r="364" spans="1:10">
      <c r="A364">
        <v>1016608</v>
      </c>
      <c r="B364" t="s">
        <v>518</v>
      </c>
      <c r="C364" t="s">
        <v>307</v>
      </c>
      <c r="D364">
        <v>1</v>
      </c>
      <c r="E364">
        <v>8</v>
      </c>
      <c r="F364">
        <v>7</v>
      </c>
      <c r="G364">
        <v>250</v>
      </c>
      <c r="H364">
        <v>1</v>
      </c>
      <c r="I364" t="s">
        <v>735</v>
      </c>
      <c r="J364" s="18">
        <v>0</v>
      </c>
    </row>
    <row r="365" spans="1:10">
      <c r="A365">
        <v>1017701</v>
      </c>
      <c r="B365" t="s">
        <v>485</v>
      </c>
      <c r="C365" t="s">
        <v>308</v>
      </c>
      <c r="D365">
        <v>1</v>
      </c>
      <c r="E365">
        <v>1</v>
      </c>
      <c r="F365">
        <v>17</v>
      </c>
      <c r="G365">
        <v>500</v>
      </c>
      <c r="H365">
        <v>1</v>
      </c>
      <c r="I365" t="s">
        <v>724</v>
      </c>
      <c r="J365" s="18">
        <v>0</v>
      </c>
    </row>
    <row r="366" spans="1:10">
      <c r="A366">
        <v>1017702</v>
      </c>
      <c r="B366" t="s">
        <v>116</v>
      </c>
      <c r="C366" t="s">
        <v>308</v>
      </c>
      <c r="D366">
        <v>1</v>
      </c>
      <c r="E366">
        <v>2</v>
      </c>
      <c r="F366">
        <v>4</v>
      </c>
      <c r="G366">
        <v>100</v>
      </c>
      <c r="H366">
        <v>1</v>
      </c>
      <c r="I366" t="s">
        <v>741</v>
      </c>
      <c r="J366" s="18">
        <v>0</v>
      </c>
    </row>
    <row r="367" spans="1:10">
      <c r="A367">
        <v>1017703</v>
      </c>
      <c r="B367" t="s">
        <v>480</v>
      </c>
      <c r="C367" t="s">
        <v>308</v>
      </c>
      <c r="D367">
        <v>1</v>
      </c>
      <c r="E367">
        <v>3</v>
      </c>
      <c r="F367">
        <v>14</v>
      </c>
      <c r="G367">
        <v>2</v>
      </c>
      <c r="H367">
        <v>1</v>
      </c>
      <c r="I367" t="s">
        <v>719</v>
      </c>
      <c r="J367" s="18">
        <v>0</v>
      </c>
    </row>
    <row r="368" spans="1:10">
      <c r="A368">
        <v>1017704</v>
      </c>
      <c r="B368" t="s">
        <v>206</v>
      </c>
      <c r="C368" t="s">
        <v>308</v>
      </c>
      <c r="D368">
        <v>1</v>
      </c>
      <c r="E368">
        <v>4</v>
      </c>
      <c r="F368">
        <v>6</v>
      </c>
      <c r="G368">
        <v>150</v>
      </c>
      <c r="H368">
        <v>1</v>
      </c>
      <c r="I368" t="s">
        <v>726</v>
      </c>
      <c r="J368" s="18">
        <v>0</v>
      </c>
    </row>
    <row r="369" spans="1:10">
      <c r="A369">
        <v>1017705</v>
      </c>
      <c r="B369" t="s">
        <v>486</v>
      </c>
      <c r="C369" t="s">
        <v>308</v>
      </c>
      <c r="D369">
        <v>1</v>
      </c>
      <c r="E369">
        <v>5</v>
      </c>
      <c r="F369">
        <v>8</v>
      </c>
      <c r="G369">
        <v>270</v>
      </c>
      <c r="H369">
        <v>1</v>
      </c>
      <c r="I369" t="s">
        <v>727</v>
      </c>
      <c r="J369" s="18">
        <v>0</v>
      </c>
    </row>
    <row r="370" spans="1:10">
      <c r="A370">
        <v>1017706</v>
      </c>
      <c r="B370" t="s">
        <v>516</v>
      </c>
      <c r="C370" t="s">
        <v>308</v>
      </c>
      <c r="D370">
        <v>1</v>
      </c>
      <c r="E370">
        <v>6</v>
      </c>
      <c r="F370">
        <v>4</v>
      </c>
      <c r="G370">
        <v>150</v>
      </c>
      <c r="H370">
        <v>3</v>
      </c>
      <c r="I370" t="s">
        <v>1130</v>
      </c>
      <c r="J370" s="18">
        <v>0</v>
      </c>
    </row>
    <row r="371" spans="1:10">
      <c r="A371">
        <v>1017707</v>
      </c>
      <c r="B371" t="s">
        <v>517</v>
      </c>
      <c r="C371" t="s">
        <v>308</v>
      </c>
      <c r="D371">
        <v>1</v>
      </c>
      <c r="E371">
        <v>7</v>
      </c>
      <c r="F371">
        <v>17</v>
      </c>
      <c r="G371">
        <v>20000</v>
      </c>
      <c r="H371">
        <v>1</v>
      </c>
      <c r="I371" t="s">
        <v>760</v>
      </c>
      <c r="J371" s="18">
        <v>0</v>
      </c>
    </row>
    <row r="372" spans="1:10">
      <c r="A372">
        <v>1017708</v>
      </c>
      <c r="B372" t="s">
        <v>583</v>
      </c>
      <c r="C372" t="s">
        <v>308</v>
      </c>
      <c r="D372">
        <v>1</v>
      </c>
      <c r="E372">
        <v>8</v>
      </c>
      <c r="F372">
        <v>8</v>
      </c>
      <c r="G372">
        <v>600</v>
      </c>
      <c r="H372">
        <v>1</v>
      </c>
      <c r="I372" t="s">
        <v>1131</v>
      </c>
      <c r="J372" s="18">
        <v>0</v>
      </c>
    </row>
    <row r="373" spans="1:10">
      <c r="A373">
        <v>1018801</v>
      </c>
      <c r="B373" t="s">
        <v>479</v>
      </c>
      <c r="C373" t="s">
        <v>309</v>
      </c>
      <c r="D373">
        <v>1</v>
      </c>
      <c r="E373">
        <v>1</v>
      </c>
      <c r="F373">
        <v>16</v>
      </c>
      <c r="G373">
        <v>100</v>
      </c>
      <c r="H373">
        <v>1</v>
      </c>
      <c r="I373" t="s">
        <v>717</v>
      </c>
      <c r="J373" s="18">
        <v>0</v>
      </c>
    </row>
    <row r="374" spans="1:10">
      <c r="A374">
        <v>1018802</v>
      </c>
      <c r="B374" t="s">
        <v>114</v>
      </c>
      <c r="C374" t="s">
        <v>309</v>
      </c>
      <c r="D374">
        <v>1</v>
      </c>
      <c r="E374">
        <v>2</v>
      </c>
      <c r="F374">
        <v>2</v>
      </c>
      <c r="G374">
        <v>100</v>
      </c>
      <c r="H374">
        <v>1</v>
      </c>
      <c r="I374" t="s">
        <v>725</v>
      </c>
      <c r="J374" s="18">
        <v>0</v>
      </c>
    </row>
    <row r="375" spans="1:10">
      <c r="A375">
        <v>1018803</v>
      </c>
      <c r="B375" t="s">
        <v>480</v>
      </c>
      <c r="C375" t="s">
        <v>309</v>
      </c>
      <c r="D375">
        <v>1</v>
      </c>
      <c r="E375">
        <v>3</v>
      </c>
      <c r="F375">
        <v>14</v>
      </c>
      <c r="G375">
        <v>2</v>
      </c>
      <c r="H375">
        <v>1</v>
      </c>
      <c r="I375" t="s">
        <v>719</v>
      </c>
      <c r="J375" s="18">
        <v>0</v>
      </c>
    </row>
    <row r="376" spans="1:10">
      <c r="A376">
        <v>1018804</v>
      </c>
      <c r="B376" t="s">
        <v>481</v>
      </c>
      <c r="C376" t="s">
        <v>309</v>
      </c>
      <c r="D376">
        <v>1</v>
      </c>
      <c r="E376">
        <v>4</v>
      </c>
      <c r="F376">
        <v>7</v>
      </c>
      <c r="G376">
        <v>120</v>
      </c>
      <c r="H376">
        <v>1</v>
      </c>
      <c r="I376" t="s">
        <v>720</v>
      </c>
      <c r="J376" s="18">
        <v>0</v>
      </c>
    </row>
    <row r="377" spans="1:10">
      <c r="A377">
        <v>1018805</v>
      </c>
      <c r="B377" t="s">
        <v>486</v>
      </c>
      <c r="C377" t="s">
        <v>309</v>
      </c>
      <c r="D377">
        <v>1</v>
      </c>
      <c r="E377">
        <v>5</v>
      </c>
      <c r="F377">
        <v>8</v>
      </c>
      <c r="G377">
        <v>270</v>
      </c>
      <c r="H377">
        <v>1</v>
      </c>
      <c r="I377" t="s">
        <v>727</v>
      </c>
      <c r="J377" s="18">
        <v>0</v>
      </c>
    </row>
    <row r="378" spans="1:10">
      <c r="A378">
        <v>1018806</v>
      </c>
      <c r="B378" t="s">
        <v>494</v>
      </c>
      <c r="C378" t="s">
        <v>309</v>
      </c>
      <c r="D378">
        <v>1</v>
      </c>
      <c r="E378">
        <v>6</v>
      </c>
      <c r="F378">
        <v>16</v>
      </c>
      <c r="G378">
        <v>1500</v>
      </c>
      <c r="H378">
        <v>1</v>
      </c>
      <c r="I378" t="s">
        <v>736</v>
      </c>
      <c r="J378" s="18">
        <v>0</v>
      </c>
    </row>
    <row r="379" spans="1:10">
      <c r="A379">
        <v>1018807</v>
      </c>
      <c r="B379" t="s">
        <v>517</v>
      </c>
      <c r="C379" t="s">
        <v>309</v>
      </c>
      <c r="D379">
        <v>1</v>
      </c>
      <c r="E379">
        <v>7</v>
      </c>
      <c r="F379">
        <v>17</v>
      </c>
      <c r="G379">
        <v>20000</v>
      </c>
      <c r="H379">
        <v>1</v>
      </c>
      <c r="I379" t="s">
        <v>760</v>
      </c>
      <c r="J379" s="18">
        <v>0</v>
      </c>
    </row>
    <row r="380" spans="1:10">
      <c r="A380">
        <v>1018808</v>
      </c>
      <c r="B380" t="s">
        <v>520</v>
      </c>
      <c r="C380" t="s">
        <v>309</v>
      </c>
      <c r="D380">
        <v>1</v>
      </c>
      <c r="E380">
        <v>8</v>
      </c>
      <c r="F380">
        <v>4</v>
      </c>
      <c r="G380">
        <v>150</v>
      </c>
      <c r="H380">
        <v>2</v>
      </c>
      <c r="I380" t="s">
        <v>1132</v>
      </c>
      <c r="J380" s="18">
        <v>0</v>
      </c>
    </row>
    <row r="381" spans="1:10">
      <c r="A381">
        <v>1019901</v>
      </c>
      <c r="B381" t="s">
        <v>485</v>
      </c>
      <c r="C381" t="s">
        <v>310</v>
      </c>
      <c r="D381">
        <v>1</v>
      </c>
      <c r="E381">
        <v>1</v>
      </c>
      <c r="F381">
        <v>17</v>
      </c>
      <c r="G381">
        <v>500</v>
      </c>
      <c r="H381">
        <v>1</v>
      </c>
      <c r="I381" t="s">
        <v>724</v>
      </c>
      <c r="J381" s="18">
        <v>0</v>
      </c>
    </row>
    <row r="382" spans="1:10">
      <c r="A382">
        <v>1019902</v>
      </c>
      <c r="B382" t="s">
        <v>116</v>
      </c>
      <c r="C382" t="s">
        <v>310</v>
      </c>
      <c r="D382">
        <v>1</v>
      </c>
      <c r="E382">
        <v>2</v>
      </c>
      <c r="F382">
        <v>4</v>
      </c>
      <c r="G382">
        <v>100</v>
      </c>
      <c r="H382">
        <v>1</v>
      </c>
      <c r="I382" t="s">
        <v>741</v>
      </c>
      <c r="J382" s="18">
        <v>0</v>
      </c>
    </row>
    <row r="383" spans="1:10">
      <c r="A383">
        <v>1019903</v>
      </c>
      <c r="B383" t="s">
        <v>480</v>
      </c>
      <c r="C383" t="s">
        <v>310</v>
      </c>
      <c r="D383">
        <v>1</v>
      </c>
      <c r="E383">
        <v>3</v>
      </c>
      <c r="F383">
        <v>14</v>
      </c>
      <c r="G383">
        <v>2</v>
      </c>
      <c r="H383">
        <v>1</v>
      </c>
      <c r="I383" t="s">
        <v>719</v>
      </c>
      <c r="J383" s="18">
        <v>0</v>
      </c>
    </row>
    <row r="384" spans="1:10">
      <c r="A384">
        <v>1019904</v>
      </c>
      <c r="B384" t="s">
        <v>492</v>
      </c>
      <c r="C384" t="s">
        <v>310</v>
      </c>
      <c r="D384">
        <v>1</v>
      </c>
      <c r="E384">
        <v>4</v>
      </c>
      <c r="F384">
        <v>9</v>
      </c>
      <c r="G384">
        <v>150</v>
      </c>
      <c r="H384">
        <v>1</v>
      </c>
      <c r="I384" t="s">
        <v>732</v>
      </c>
      <c r="J384" s="18">
        <v>0</v>
      </c>
    </row>
    <row r="385" spans="1:10">
      <c r="A385">
        <v>1019905</v>
      </c>
      <c r="B385" t="s">
        <v>249</v>
      </c>
      <c r="C385" t="s">
        <v>310</v>
      </c>
      <c r="D385">
        <v>1</v>
      </c>
      <c r="E385">
        <v>5</v>
      </c>
      <c r="F385">
        <v>5</v>
      </c>
      <c r="G385">
        <v>200</v>
      </c>
      <c r="H385">
        <v>1</v>
      </c>
      <c r="I385" t="s">
        <v>1096</v>
      </c>
      <c r="J385" s="18">
        <v>0</v>
      </c>
    </row>
    <row r="386" spans="1:10">
      <c r="A386">
        <v>1019906</v>
      </c>
      <c r="B386" t="s">
        <v>524</v>
      </c>
      <c r="C386" t="s">
        <v>310</v>
      </c>
      <c r="D386">
        <v>1</v>
      </c>
      <c r="E386">
        <v>6</v>
      </c>
      <c r="F386">
        <v>1</v>
      </c>
      <c r="G386">
        <v>150</v>
      </c>
      <c r="H386">
        <v>3</v>
      </c>
      <c r="I386" t="s">
        <v>1133</v>
      </c>
      <c r="J386" s="18">
        <v>0</v>
      </c>
    </row>
    <row r="387" spans="1:10">
      <c r="A387">
        <v>1019907</v>
      </c>
      <c r="B387" t="s">
        <v>542</v>
      </c>
      <c r="C387" t="s">
        <v>310</v>
      </c>
      <c r="D387">
        <v>1</v>
      </c>
      <c r="E387">
        <v>7</v>
      </c>
      <c r="F387">
        <v>3</v>
      </c>
      <c r="G387">
        <v>250</v>
      </c>
      <c r="H387">
        <v>1</v>
      </c>
      <c r="I387" t="s">
        <v>1134</v>
      </c>
      <c r="J387" s="18">
        <v>0</v>
      </c>
    </row>
    <row r="388" spans="1:10">
      <c r="A388">
        <v>1019908</v>
      </c>
      <c r="B388" t="s">
        <v>491</v>
      </c>
      <c r="C388" t="s">
        <v>310</v>
      </c>
      <c r="D388">
        <v>1</v>
      </c>
      <c r="E388">
        <v>8</v>
      </c>
      <c r="F388">
        <v>16</v>
      </c>
      <c r="G388">
        <v>3000</v>
      </c>
      <c r="H388">
        <v>1</v>
      </c>
      <c r="I388" t="s">
        <v>731</v>
      </c>
      <c r="J388" s="18">
        <v>0</v>
      </c>
    </row>
    <row r="389" spans="1:10">
      <c r="A389">
        <v>1021001</v>
      </c>
      <c r="B389" t="s">
        <v>479</v>
      </c>
      <c r="C389" t="s">
        <v>311</v>
      </c>
      <c r="D389">
        <v>1</v>
      </c>
      <c r="E389">
        <v>1</v>
      </c>
      <c r="F389">
        <v>16</v>
      </c>
      <c r="G389">
        <v>100</v>
      </c>
      <c r="H389">
        <v>1</v>
      </c>
      <c r="I389" t="s">
        <v>717</v>
      </c>
      <c r="J389" s="18">
        <v>0</v>
      </c>
    </row>
    <row r="390" spans="1:10">
      <c r="A390">
        <v>1021002</v>
      </c>
      <c r="B390" t="s">
        <v>115</v>
      </c>
      <c r="C390" t="s">
        <v>311</v>
      </c>
      <c r="D390">
        <v>1</v>
      </c>
      <c r="E390">
        <v>2</v>
      </c>
      <c r="F390">
        <v>3</v>
      </c>
      <c r="G390">
        <v>100</v>
      </c>
      <c r="H390">
        <v>1</v>
      </c>
      <c r="I390" t="s">
        <v>718</v>
      </c>
      <c r="J390" s="18">
        <v>0</v>
      </c>
    </row>
    <row r="391" spans="1:10">
      <c r="A391">
        <v>1021003</v>
      </c>
      <c r="B391" t="s">
        <v>480</v>
      </c>
      <c r="C391" t="s">
        <v>311</v>
      </c>
      <c r="D391">
        <v>1</v>
      </c>
      <c r="E391">
        <v>3</v>
      </c>
      <c r="F391">
        <v>14</v>
      </c>
      <c r="G391">
        <v>2</v>
      </c>
      <c r="H391">
        <v>1</v>
      </c>
      <c r="I391" t="s">
        <v>719</v>
      </c>
      <c r="J391" s="18">
        <v>0</v>
      </c>
    </row>
    <row r="392" spans="1:10">
      <c r="A392">
        <v>1021004</v>
      </c>
      <c r="B392" t="s">
        <v>205</v>
      </c>
      <c r="C392" t="s">
        <v>311</v>
      </c>
      <c r="D392">
        <v>1</v>
      </c>
      <c r="E392">
        <v>4</v>
      </c>
      <c r="F392">
        <v>5</v>
      </c>
      <c r="G392">
        <v>150</v>
      </c>
      <c r="H392">
        <v>1</v>
      </c>
      <c r="I392" t="s">
        <v>1123</v>
      </c>
      <c r="J392" s="18">
        <v>0</v>
      </c>
    </row>
    <row r="393" spans="1:10">
      <c r="A393">
        <v>1021005</v>
      </c>
      <c r="B393" t="s">
        <v>250</v>
      </c>
      <c r="C393" t="s">
        <v>311</v>
      </c>
      <c r="D393">
        <v>1</v>
      </c>
      <c r="E393">
        <v>5</v>
      </c>
      <c r="F393">
        <v>6</v>
      </c>
      <c r="G393">
        <v>200</v>
      </c>
      <c r="H393">
        <v>1</v>
      </c>
      <c r="I393" t="s">
        <v>758</v>
      </c>
      <c r="J393" s="18">
        <v>0</v>
      </c>
    </row>
    <row r="394" spans="1:10">
      <c r="A394">
        <v>1021006</v>
      </c>
      <c r="B394" t="s">
        <v>572</v>
      </c>
      <c r="C394" t="s">
        <v>311</v>
      </c>
      <c r="D394">
        <v>1</v>
      </c>
      <c r="E394">
        <v>6</v>
      </c>
      <c r="F394">
        <v>2</v>
      </c>
      <c r="G394">
        <v>180</v>
      </c>
      <c r="H394">
        <v>1</v>
      </c>
      <c r="I394" t="s">
        <v>1135</v>
      </c>
      <c r="J394" s="18">
        <v>0</v>
      </c>
    </row>
    <row r="395" spans="1:10">
      <c r="A395">
        <v>1021007</v>
      </c>
      <c r="B395" t="s">
        <v>483</v>
      </c>
      <c r="C395" t="s">
        <v>311</v>
      </c>
      <c r="D395">
        <v>1</v>
      </c>
      <c r="E395">
        <v>7</v>
      </c>
      <c r="F395">
        <v>3</v>
      </c>
      <c r="G395">
        <v>120</v>
      </c>
      <c r="H395">
        <v>2</v>
      </c>
      <c r="I395" t="s">
        <v>1106</v>
      </c>
      <c r="J395" s="18">
        <v>0</v>
      </c>
    </row>
    <row r="396" spans="1:10">
      <c r="A396">
        <v>1021008</v>
      </c>
      <c r="B396" t="s">
        <v>525</v>
      </c>
      <c r="C396" t="s">
        <v>311</v>
      </c>
      <c r="D396">
        <v>1</v>
      </c>
      <c r="E396">
        <v>8</v>
      </c>
      <c r="F396">
        <v>16</v>
      </c>
      <c r="G396">
        <v>2200</v>
      </c>
      <c r="H396">
        <v>3</v>
      </c>
      <c r="I396" t="s">
        <v>1136</v>
      </c>
      <c r="J396" s="18">
        <v>0</v>
      </c>
    </row>
    <row r="397" spans="1:10">
      <c r="A397">
        <v>1022101</v>
      </c>
      <c r="B397" t="s">
        <v>479</v>
      </c>
      <c r="C397" t="s">
        <v>526</v>
      </c>
      <c r="D397">
        <v>1</v>
      </c>
      <c r="E397">
        <v>1</v>
      </c>
      <c r="F397">
        <v>16</v>
      </c>
      <c r="G397">
        <v>100</v>
      </c>
      <c r="H397">
        <v>1</v>
      </c>
      <c r="I397" t="s">
        <v>717</v>
      </c>
      <c r="J397" s="18">
        <v>0</v>
      </c>
    </row>
    <row r="398" spans="1:10">
      <c r="A398">
        <v>1022102</v>
      </c>
      <c r="B398" t="s">
        <v>115</v>
      </c>
      <c r="C398" t="s">
        <v>526</v>
      </c>
      <c r="D398">
        <v>1</v>
      </c>
      <c r="E398">
        <v>2</v>
      </c>
      <c r="F398">
        <v>3</v>
      </c>
      <c r="G398">
        <v>100</v>
      </c>
      <c r="H398">
        <v>1</v>
      </c>
      <c r="I398" t="s">
        <v>718</v>
      </c>
      <c r="J398" s="18">
        <v>0</v>
      </c>
    </row>
    <row r="399" spans="1:10">
      <c r="A399">
        <v>1022103</v>
      </c>
      <c r="B399" t="s">
        <v>480</v>
      </c>
      <c r="C399" t="s">
        <v>526</v>
      </c>
      <c r="D399">
        <v>1</v>
      </c>
      <c r="E399">
        <v>3</v>
      </c>
      <c r="F399">
        <v>14</v>
      </c>
      <c r="G399">
        <v>2</v>
      </c>
      <c r="H399">
        <v>1</v>
      </c>
      <c r="I399" t="s">
        <v>719</v>
      </c>
      <c r="J399" s="18">
        <v>0</v>
      </c>
    </row>
    <row r="400" spans="1:10">
      <c r="A400">
        <v>1022104</v>
      </c>
      <c r="B400" t="s">
        <v>481</v>
      </c>
      <c r="C400" t="s">
        <v>526</v>
      </c>
      <c r="D400">
        <v>1</v>
      </c>
      <c r="E400">
        <v>4</v>
      </c>
      <c r="F400">
        <v>7</v>
      </c>
      <c r="G400">
        <v>120</v>
      </c>
      <c r="H400">
        <v>1</v>
      </c>
      <c r="I400" t="s">
        <v>720</v>
      </c>
      <c r="J400" s="18">
        <v>0</v>
      </c>
    </row>
    <row r="401" spans="1:10">
      <c r="A401">
        <v>1022105</v>
      </c>
      <c r="B401" t="s">
        <v>249</v>
      </c>
      <c r="C401" t="s">
        <v>526</v>
      </c>
      <c r="D401">
        <v>1</v>
      </c>
      <c r="E401">
        <v>5</v>
      </c>
      <c r="F401">
        <v>5</v>
      </c>
      <c r="G401">
        <v>200</v>
      </c>
      <c r="H401">
        <v>1</v>
      </c>
      <c r="I401" t="s">
        <v>1096</v>
      </c>
      <c r="J401" s="18">
        <v>0</v>
      </c>
    </row>
    <row r="402" spans="1:10">
      <c r="A402">
        <v>1023201</v>
      </c>
      <c r="B402" t="s">
        <v>485</v>
      </c>
      <c r="C402" t="s">
        <v>312</v>
      </c>
      <c r="D402">
        <v>1</v>
      </c>
      <c r="E402">
        <v>1</v>
      </c>
      <c r="F402">
        <v>17</v>
      </c>
      <c r="G402">
        <v>500</v>
      </c>
      <c r="H402">
        <v>1</v>
      </c>
      <c r="I402" t="s">
        <v>724</v>
      </c>
      <c r="J402" s="18">
        <v>0</v>
      </c>
    </row>
    <row r="403" spans="1:10">
      <c r="A403">
        <v>1023202</v>
      </c>
      <c r="B403" t="s">
        <v>114</v>
      </c>
      <c r="C403" t="s">
        <v>312</v>
      </c>
      <c r="D403">
        <v>1</v>
      </c>
      <c r="E403">
        <v>2</v>
      </c>
      <c r="F403">
        <v>2</v>
      </c>
      <c r="G403">
        <v>100</v>
      </c>
      <c r="H403">
        <v>1</v>
      </c>
      <c r="I403" t="s">
        <v>725</v>
      </c>
      <c r="J403" s="18">
        <v>0</v>
      </c>
    </row>
    <row r="404" spans="1:10">
      <c r="A404">
        <v>1023203</v>
      </c>
      <c r="B404" t="s">
        <v>480</v>
      </c>
      <c r="C404" t="s">
        <v>312</v>
      </c>
      <c r="D404">
        <v>1</v>
      </c>
      <c r="E404">
        <v>3</v>
      </c>
      <c r="F404">
        <v>14</v>
      </c>
      <c r="G404">
        <v>2</v>
      </c>
      <c r="H404">
        <v>1</v>
      </c>
      <c r="I404" t="s">
        <v>719</v>
      </c>
      <c r="J404" s="18">
        <v>0</v>
      </c>
    </row>
    <row r="405" spans="1:10">
      <c r="A405">
        <v>1023204</v>
      </c>
      <c r="B405" t="s">
        <v>502</v>
      </c>
      <c r="C405" t="s">
        <v>312</v>
      </c>
      <c r="D405">
        <v>1</v>
      </c>
      <c r="E405">
        <v>4</v>
      </c>
      <c r="F405">
        <v>8</v>
      </c>
      <c r="G405">
        <v>180</v>
      </c>
      <c r="H405">
        <v>1</v>
      </c>
      <c r="I405" t="s">
        <v>744</v>
      </c>
      <c r="J405" s="18">
        <v>0</v>
      </c>
    </row>
    <row r="406" spans="1:10">
      <c r="A406">
        <v>1023205</v>
      </c>
      <c r="B406" t="s">
        <v>503</v>
      </c>
      <c r="C406" t="s">
        <v>312</v>
      </c>
      <c r="D406">
        <v>1</v>
      </c>
      <c r="E406">
        <v>5</v>
      </c>
      <c r="F406">
        <v>9</v>
      </c>
      <c r="G406">
        <v>200</v>
      </c>
      <c r="H406">
        <v>1</v>
      </c>
      <c r="I406" t="s">
        <v>745</v>
      </c>
      <c r="J406" s="18">
        <v>0</v>
      </c>
    </row>
    <row r="407" spans="1:10">
      <c r="A407">
        <v>1024301</v>
      </c>
      <c r="B407" t="s">
        <v>485</v>
      </c>
      <c r="C407" t="s">
        <v>313</v>
      </c>
      <c r="D407">
        <v>1</v>
      </c>
      <c r="E407">
        <v>1</v>
      </c>
      <c r="F407">
        <v>17</v>
      </c>
      <c r="G407">
        <v>500</v>
      </c>
      <c r="H407">
        <v>1</v>
      </c>
      <c r="I407" t="s">
        <v>724</v>
      </c>
      <c r="J407" s="18">
        <v>0</v>
      </c>
    </row>
    <row r="408" spans="1:10">
      <c r="A408">
        <v>1024302</v>
      </c>
      <c r="B408" t="s">
        <v>116</v>
      </c>
      <c r="C408" t="s">
        <v>313</v>
      </c>
      <c r="D408">
        <v>1</v>
      </c>
      <c r="E408">
        <v>2</v>
      </c>
      <c r="F408">
        <v>4</v>
      </c>
      <c r="G408">
        <v>100</v>
      </c>
      <c r="H408">
        <v>1</v>
      </c>
      <c r="I408" t="s">
        <v>741</v>
      </c>
      <c r="J408" s="18">
        <v>0</v>
      </c>
    </row>
    <row r="409" spans="1:10">
      <c r="A409">
        <v>1024303</v>
      </c>
      <c r="B409" t="s">
        <v>480</v>
      </c>
      <c r="C409" t="s">
        <v>313</v>
      </c>
      <c r="D409">
        <v>1</v>
      </c>
      <c r="E409">
        <v>3</v>
      </c>
      <c r="F409">
        <v>14</v>
      </c>
      <c r="G409">
        <v>2</v>
      </c>
      <c r="H409">
        <v>1</v>
      </c>
      <c r="I409" t="s">
        <v>719</v>
      </c>
      <c r="J409" s="18">
        <v>0</v>
      </c>
    </row>
    <row r="410" spans="1:10">
      <c r="A410">
        <v>1024304</v>
      </c>
      <c r="B410" t="s">
        <v>502</v>
      </c>
      <c r="C410" t="s">
        <v>313</v>
      </c>
      <c r="D410">
        <v>1</v>
      </c>
      <c r="E410">
        <v>4</v>
      </c>
      <c r="F410">
        <v>8</v>
      </c>
      <c r="G410">
        <v>180</v>
      </c>
      <c r="H410">
        <v>1</v>
      </c>
      <c r="I410" t="s">
        <v>744</v>
      </c>
      <c r="J410" s="18">
        <v>0</v>
      </c>
    </row>
    <row r="411" spans="1:10">
      <c r="A411">
        <v>1024305</v>
      </c>
      <c r="B411" t="s">
        <v>503</v>
      </c>
      <c r="C411" t="s">
        <v>313</v>
      </c>
      <c r="D411">
        <v>1</v>
      </c>
      <c r="E411">
        <v>5</v>
      </c>
      <c r="F411">
        <v>9</v>
      </c>
      <c r="G411">
        <v>200</v>
      </c>
      <c r="H411">
        <v>1</v>
      </c>
      <c r="I411" t="s">
        <v>745</v>
      </c>
      <c r="J411" s="18">
        <v>0</v>
      </c>
    </row>
    <row r="412" spans="1:10">
      <c r="A412">
        <v>1025401</v>
      </c>
      <c r="B412" t="s">
        <v>479</v>
      </c>
      <c r="C412" t="s">
        <v>314</v>
      </c>
      <c r="D412">
        <v>1</v>
      </c>
      <c r="E412">
        <v>1</v>
      </c>
      <c r="F412">
        <v>16</v>
      </c>
      <c r="G412">
        <v>100</v>
      </c>
      <c r="H412">
        <v>1</v>
      </c>
      <c r="I412" t="s">
        <v>717</v>
      </c>
      <c r="J412" s="18">
        <v>0</v>
      </c>
    </row>
    <row r="413" spans="1:10">
      <c r="A413">
        <v>1025402</v>
      </c>
      <c r="B413" t="s">
        <v>115</v>
      </c>
      <c r="C413" t="s">
        <v>314</v>
      </c>
      <c r="D413">
        <v>1</v>
      </c>
      <c r="E413">
        <v>2</v>
      </c>
      <c r="F413">
        <v>3</v>
      </c>
      <c r="G413">
        <v>100</v>
      </c>
      <c r="H413">
        <v>1</v>
      </c>
      <c r="I413" t="s">
        <v>718</v>
      </c>
      <c r="J413" s="18">
        <v>0</v>
      </c>
    </row>
    <row r="414" spans="1:10">
      <c r="A414">
        <v>1025403</v>
      </c>
      <c r="B414" t="s">
        <v>480</v>
      </c>
      <c r="C414" t="s">
        <v>314</v>
      </c>
      <c r="D414">
        <v>1</v>
      </c>
      <c r="E414">
        <v>3</v>
      </c>
      <c r="F414">
        <v>14</v>
      </c>
      <c r="G414">
        <v>2</v>
      </c>
      <c r="H414">
        <v>1</v>
      </c>
      <c r="I414" t="s">
        <v>719</v>
      </c>
      <c r="J414" s="18">
        <v>0</v>
      </c>
    </row>
    <row r="415" spans="1:10">
      <c r="A415">
        <v>1025404</v>
      </c>
      <c r="B415" t="s">
        <v>492</v>
      </c>
      <c r="C415" t="s">
        <v>314</v>
      </c>
      <c r="D415">
        <v>1</v>
      </c>
      <c r="E415">
        <v>4</v>
      </c>
      <c r="F415">
        <v>9</v>
      </c>
      <c r="G415">
        <v>150</v>
      </c>
      <c r="H415">
        <v>1</v>
      </c>
      <c r="I415" t="s">
        <v>732</v>
      </c>
      <c r="J415" s="18">
        <v>0</v>
      </c>
    </row>
    <row r="416" spans="1:10">
      <c r="A416">
        <v>1025405</v>
      </c>
      <c r="B416" t="s">
        <v>249</v>
      </c>
      <c r="C416" t="s">
        <v>314</v>
      </c>
      <c r="D416">
        <v>1</v>
      </c>
      <c r="E416">
        <v>5</v>
      </c>
      <c r="F416">
        <v>5</v>
      </c>
      <c r="G416">
        <v>200</v>
      </c>
      <c r="H416">
        <v>1</v>
      </c>
      <c r="I416" t="s">
        <v>1096</v>
      </c>
      <c r="J416" s="18">
        <v>0</v>
      </c>
    </row>
    <row r="417" spans="1:10">
      <c r="A417">
        <v>1026501</v>
      </c>
      <c r="B417" t="s">
        <v>479</v>
      </c>
      <c r="C417" t="s">
        <v>315</v>
      </c>
      <c r="D417">
        <v>1</v>
      </c>
      <c r="E417">
        <v>1</v>
      </c>
      <c r="F417">
        <v>16</v>
      </c>
      <c r="G417">
        <v>100</v>
      </c>
      <c r="H417">
        <v>1</v>
      </c>
      <c r="I417" t="s">
        <v>717</v>
      </c>
      <c r="J417" s="18">
        <v>0</v>
      </c>
    </row>
    <row r="418" spans="1:10">
      <c r="A418">
        <v>1026502</v>
      </c>
      <c r="B418" t="s">
        <v>115</v>
      </c>
      <c r="C418" t="s">
        <v>315</v>
      </c>
      <c r="D418">
        <v>1</v>
      </c>
      <c r="E418">
        <v>2</v>
      </c>
      <c r="F418">
        <v>3</v>
      </c>
      <c r="G418">
        <v>100</v>
      </c>
      <c r="H418">
        <v>1</v>
      </c>
      <c r="I418" t="s">
        <v>718</v>
      </c>
      <c r="J418" s="18">
        <v>0</v>
      </c>
    </row>
    <row r="419" spans="1:10">
      <c r="A419">
        <v>1026503</v>
      </c>
      <c r="B419" t="s">
        <v>480</v>
      </c>
      <c r="C419" t="s">
        <v>315</v>
      </c>
      <c r="D419">
        <v>1</v>
      </c>
      <c r="E419">
        <v>3</v>
      </c>
      <c r="F419">
        <v>14</v>
      </c>
      <c r="G419">
        <v>2</v>
      </c>
      <c r="H419">
        <v>1</v>
      </c>
      <c r="I419" t="s">
        <v>719</v>
      </c>
      <c r="J419" s="18">
        <v>0</v>
      </c>
    </row>
    <row r="420" spans="1:10">
      <c r="A420">
        <v>1026504</v>
      </c>
      <c r="B420" t="s">
        <v>481</v>
      </c>
      <c r="C420" t="s">
        <v>315</v>
      </c>
      <c r="D420">
        <v>1</v>
      </c>
      <c r="E420">
        <v>4</v>
      </c>
      <c r="F420">
        <v>7</v>
      </c>
      <c r="G420">
        <v>120</v>
      </c>
      <c r="H420">
        <v>1</v>
      </c>
      <c r="I420" t="s">
        <v>720</v>
      </c>
      <c r="J420" s="18">
        <v>0</v>
      </c>
    </row>
    <row r="421" spans="1:10">
      <c r="A421">
        <v>1026505</v>
      </c>
      <c r="B421" t="s">
        <v>249</v>
      </c>
      <c r="C421" t="s">
        <v>315</v>
      </c>
      <c r="D421">
        <v>1</v>
      </c>
      <c r="E421">
        <v>5</v>
      </c>
      <c r="F421">
        <v>5</v>
      </c>
      <c r="G421">
        <v>200</v>
      </c>
      <c r="H421">
        <v>1</v>
      </c>
      <c r="I421" t="s">
        <v>1096</v>
      </c>
      <c r="J421" s="18">
        <v>0</v>
      </c>
    </row>
    <row r="422" spans="1:10">
      <c r="A422">
        <v>1027601</v>
      </c>
      <c r="B422" t="s">
        <v>479</v>
      </c>
      <c r="C422" t="s">
        <v>316</v>
      </c>
      <c r="D422">
        <v>1</v>
      </c>
      <c r="E422">
        <v>1</v>
      </c>
      <c r="F422">
        <v>16</v>
      </c>
      <c r="G422">
        <v>100</v>
      </c>
      <c r="H422">
        <v>1</v>
      </c>
      <c r="I422" t="s">
        <v>717</v>
      </c>
      <c r="J422" s="18">
        <v>0</v>
      </c>
    </row>
    <row r="423" spans="1:10">
      <c r="A423">
        <v>1027602</v>
      </c>
      <c r="B423" t="s">
        <v>113</v>
      </c>
      <c r="C423" t="s">
        <v>316</v>
      </c>
      <c r="D423">
        <v>1</v>
      </c>
      <c r="E423">
        <v>2</v>
      </c>
      <c r="F423">
        <v>1</v>
      </c>
      <c r="G423">
        <v>100</v>
      </c>
      <c r="H423">
        <v>1</v>
      </c>
      <c r="I423" t="s">
        <v>739</v>
      </c>
      <c r="J423" s="18">
        <v>0</v>
      </c>
    </row>
    <row r="424" spans="1:10">
      <c r="A424">
        <v>1027603</v>
      </c>
      <c r="B424" t="s">
        <v>480</v>
      </c>
      <c r="C424" t="s">
        <v>316</v>
      </c>
      <c r="D424">
        <v>1</v>
      </c>
      <c r="E424">
        <v>3</v>
      </c>
      <c r="F424">
        <v>14</v>
      </c>
      <c r="G424">
        <v>2</v>
      </c>
      <c r="H424">
        <v>1</v>
      </c>
      <c r="I424" t="s">
        <v>719</v>
      </c>
      <c r="J424" s="18">
        <v>0</v>
      </c>
    </row>
    <row r="425" spans="1:10">
      <c r="A425">
        <v>1027604</v>
      </c>
      <c r="B425" t="s">
        <v>206</v>
      </c>
      <c r="C425" t="s">
        <v>316</v>
      </c>
      <c r="D425">
        <v>1</v>
      </c>
      <c r="E425">
        <v>4</v>
      </c>
      <c r="F425">
        <v>6</v>
      </c>
      <c r="G425">
        <v>150</v>
      </c>
      <c r="H425">
        <v>1</v>
      </c>
      <c r="I425" t="s">
        <v>726</v>
      </c>
      <c r="J425" s="18">
        <v>0</v>
      </c>
    </row>
    <row r="426" spans="1:10">
      <c r="A426">
        <v>1027605</v>
      </c>
      <c r="B426" t="s">
        <v>497</v>
      </c>
      <c r="C426" t="s">
        <v>316</v>
      </c>
      <c r="D426">
        <v>1</v>
      </c>
      <c r="E426">
        <v>5</v>
      </c>
      <c r="F426">
        <v>7</v>
      </c>
      <c r="G426">
        <v>140</v>
      </c>
      <c r="H426">
        <v>1</v>
      </c>
      <c r="I426" t="s">
        <v>740</v>
      </c>
      <c r="J426" s="18">
        <v>0</v>
      </c>
    </row>
    <row r="427" spans="1:10">
      <c r="A427">
        <v>1028701</v>
      </c>
      <c r="B427" t="s">
        <v>485</v>
      </c>
      <c r="C427" t="s">
        <v>317</v>
      </c>
      <c r="D427">
        <v>1</v>
      </c>
      <c r="E427">
        <v>1</v>
      </c>
      <c r="F427">
        <v>17</v>
      </c>
      <c r="G427">
        <v>500</v>
      </c>
      <c r="H427">
        <v>1</v>
      </c>
      <c r="I427" t="s">
        <v>724</v>
      </c>
      <c r="J427" s="18">
        <v>0</v>
      </c>
    </row>
    <row r="428" spans="1:10">
      <c r="A428">
        <v>1028702</v>
      </c>
      <c r="B428" t="s">
        <v>116</v>
      </c>
      <c r="C428" t="s">
        <v>317</v>
      </c>
      <c r="D428">
        <v>1</v>
      </c>
      <c r="E428">
        <v>2</v>
      </c>
      <c r="F428">
        <v>4</v>
      </c>
      <c r="G428">
        <v>100</v>
      </c>
      <c r="H428">
        <v>1</v>
      </c>
      <c r="I428" t="s">
        <v>741</v>
      </c>
      <c r="J428" s="18">
        <v>0</v>
      </c>
    </row>
    <row r="429" spans="1:10">
      <c r="A429">
        <v>1028703</v>
      </c>
      <c r="B429" t="s">
        <v>480</v>
      </c>
      <c r="C429" t="s">
        <v>317</v>
      </c>
      <c r="D429">
        <v>1</v>
      </c>
      <c r="E429">
        <v>3</v>
      </c>
      <c r="F429">
        <v>14</v>
      </c>
      <c r="G429">
        <v>2</v>
      </c>
      <c r="H429">
        <v>1</v>
      </c>
      <c r="I429" t="s">
        <v>719</v>
      </c>
      <c r="J429" s="18">
        <v>0</v>
      </c>
    </row>
    <row r="430" spans="1:10">
      <c r="A430">
        <v>1028704</v>
      </c>
      <c r="B430" t="s">
        <v>481</v>
      </c>
      <c r="C430" t="s">
        <v>317</v>
      </c>
      <c r="D430">
        <v>1</v>
      </c>
      <c r="E430">
        <v>4</v>
      </c>
      <c r="F430">
        <v>7</v>
      </c>
      <c r="G430">
        <v>120</v>
      </c>
      <c r="H430">
        <v>1</v>
      </c>
      <c r="I430" t="s">
        <v>720</v>
      </c>
      <c r="J430" s="18">
        <v>0</v>
      </c>
    </row>
    <row r="431" spans="1:10">
      <c r="A431">
        <v>1028705</v>
      </c>
      <c r="B431" t="s">
        <v>486</v>
      </c>
      <c r="C431" t="s">
        <v>317</v>
      </c>
      <c r="D431">
        <v>1</v>
      </c>
      <c r="E431">
        <v>5</v>
      </c>
      <c r="F431">
        <v>8</v>
      </c>
      <c r="G431">
        <v>270</v>
      </c>
      <c r="H431">
        <v>1</v>
      </c>
      <c r="I431" t="s">
        <v>727</v>
      </c>
      <c r="J431" s="18">
        <v>0</v>
      </c>
    </row>
    <row r="432" spans="1:10">
      <c r="A432">
        <v>1029801</v>
      </c>
      <c r="B432" t="s">
        <v>479</v>
      </c>
      <c r="C432" t="s">
        <v>318</v>
      </c>
      <c r="D432">
        <v>1</v>
      </c>
      <c r="E432">
        <v>1</v>
      </c>
      <c r="F432">
        <v>16</v>
      </c>
      <c r="G432">
        <v>100</v>
      </c>
      <c r="H432">
        <v>1</v>
      </c>
      <c r="I432" t="s">
        <v>717</v>
      </c>
      <c r="J432" s="18">
        <v>0</v>
      </c>
    </row>
    <row r="433" spans="1:10">
      <c r="A433">
        <v>1029802</v>
      </c>
      <c r="B433" t="s">
        <v>113</v>
      </c>
      <c r="C433" t="s">
        <v>318</v>
      </c>
      <c r="D433">
        <v>1</v>
      </c>
      <c r="E433">
        <v>2</v>
      </c>
      <c r="F433">
        <v>1</v>
      </c>
      <c r="G433">
        <v>100</v>
      </c>
      <c r="H433">
        <v>1</v>
      </c>
      <c r="I433" t="s">
        <v>739</v>
      </c>
      <c r="J433" s="18">
        <v>0</v>
      </c>
    </row>
    <row r="434" spans="1:10">
      <c r="A434">
        <v>1029803</v>
      </c>
      <c r="B434" t="s">
        <v>480</v>
      </c>
      <c r="C434" t="s">
        <v>318</v>
      </c>
      <c r="D434">
        <v>1</v>
      </c>
      <c r="E434">
        <v>3</v>
      </c>
      <c r="F434">
        <v>14</v>
      </c>
      <c r="G434">
        <v>2</v>
      </c>
      <c r="H434">
        <v>1</v>
      </c>
      <c r="I434" t="s">
        <v>719</v>
      </c>
      <c r="J434" s="18">
        <v>0</v>
      </c>
    </row>
    <row r="435" spans="1:10">
      <c r="A435">
        <v>1029804</v>
      </c>
      <c r="B435" t="s">
        <v>205</v>
      </c>
      <c r="C435" t="s">
        <v>318</v>
      </c>
      <c r="D435">
        <v>1</v>
      </c>
      <c r="E435">
        <v>4</v>
      </c>
      <c r="F435">
        <v>5</v>
      </c>
      <c r="G435">
        <v>150</v>
      </c>
      <c r="H435">
        <v>1</v>
      </c>
      <c r="I435" t="s">
        <v>1123</v>
      </c>
      <c r="J435" s="18">
        <v>0</v>
      </c>
    </row>
    <row r="436" spans="1:10">
      <c r="A436">
        <v>1029805</v>
      </c>
      <c r="B436" t="s">
        <v>497</v>
      </c>
      <c r="C436" t="s">
        <v>318</v>
      </c>
      <c r="D436">
        <v>1</v>
      </c>
      <c r="E436">
        <v>5</v>
      </c>
      <c r="F436">
        <v>7</v>
      </c>
      <c r="G436">
        <v>140</v>
      </c>
      <c r="H436">
        <v>1</v>
      </c>
      <c r="I436" t="s">
        <v>740</v>
      </c>
      <c r="J436" s="18">
        <v>0</v>
      </c>
    </row>
    <row r="437" spans="1:10">
      <c r="A437">
        <v>1030901</v>
      </c>
      <c r="B437" t="s">
        <v>485</v>
      </c>
      <c r="C437" t="s">
        <v>319</v>
      </c>
      <c r="D437">
        <v>1</v>
      </c>
      <c r="E437">
        <v>1</v>
      </c>
      <c r="F437">
        <v>17</v>
      </c>
      <c r="G437">
        <v>500</v>
      </c>
      <c r="H437">
        <v>1</v>
      </c>
      <c r="I437" t="s">
        <v>724</v>
      </c>
      <c r="J437" s="18">
        <v>0</v>
      </c>
    </row>
    <row r="438" spans="1:10">
      <c r="A438">
        <v>1030902</v>
      </c>
      <c r="B438" t="s">
        <v>114</v>
      </c>
      <c r="C438" t="s">
        <v>319</v>
      </c>
      <c r="D438">
        <v>1</v>
      </c>
      <c r="E438">
        <v>2</v>
      </c>
      <c r="F438">
        <v>2</v>
      </c>
      <c r="G438">
        <v>100</v>
      </c>
      <c r="H438">
        <v>1</v>
      </c>
      <c r="I438" t="s">
        <v>725</v>
      </c>
      <c r="J438" s="18">
        <v>0</v>
      </c>
    </row>
    <row r="439" spans="1:10">
      <c r="A439">
        <v>1030903</v>
      </c>
      <c r="B439" t="s">
        <v>480</v>
      </c>
      <c r="C439" t="s">
        <v>319</v>
      </c>
      <c r="D439">
        <v>1</v>
      </c>
      <c r="E439">
        <v>3</v>
      </c>
      <c r="F439">
        <v>14</v>
      </c>
      <c r="G439">
        <v>2</v>
      </c>
      <c r="H439">
        <v>1</v>
      </c>
      <c r="I439" t="s">
        <v>719</v>
      </c>
      <c r="J439" s="18">
        <v>0</v>
      </c>
    </row>
    <row r="440" spans="1:10">
      <c r="A440">
        <v>1030904</v>
      </c>
      <c r="B440" t="s">
        <v>492</v>
      </c>
      <c r="C440" t="s">
        <v>319</v>
      </c>
      <c r="D440">
        <v>1</v>
      </c>
      <c r="E440">
        <v>4</v>
      </c>
      <c r="F440">
        <v>9</v>
      </c>
      <c r="G440">
        <v>150</v>
      </c>
      <c r="H440">
        <v>1</v>
      </c>
      <c r="I440" t="s">
        <v>732</v>
      </c>
      <c r="J440" s="18">
        <v>0</v>
      </c>
    </row>
    <row r="441" spans="1:10">
      <c r="A441">
        <v>1030905</v>
      </c>
      <c r="B441" t="s">
        <v>249</v>
      </c>
      <c r="C441" t="s">
        <v>319</v>
      </c>
      <c r="D441">
        <v>1</v>
      </c>
      <c r="E441">
        <v>5</v>
      </c>
      <c r="F441">
        <v>5</v>
      </c>
      <c r="G441">
        <v>200</v>
      </c>
      <c r="H441">
        <v>1</v>
      </c>
      <c r="I441" t="s">
        <v>1096</v>
      </c>
      <c r="J441" s="18">
        <v>0</v>
      </c>
    </row>
    <row r="442" spans="1:10">
      <c r="A442">
        <v>1032001</v>
      </c>
      <c r="B442" t="s">
        <v>479</v>
      </c>
      <c r="C442" t="s">
        <v>320</v>
      </c>
      <c r="D442">
        <v>1</v>
      </c>
      <c r="E442">
        <v>1</v>
      </c>
      <c r="F442">
        <v>16</v>
      </c>
      <c r="G442">
        <v>100</v>
      </c>
      <c r="H442">
        <v>1</v>
      </c>
      <c r="I442" t="s">
        <v>717</v>
      </c>
      <c r="J442" s="18">
        <v>0</v>
      </c>
    </row>
    <row r="443" spans="1:10">
      <c r="A443">
        <v>1032002</v>
      </c>
      <c r="B443" t="s">
        <v>113</v>
      </c>
      <c r="C443" t="s">
        <v>320</v>
      </c>
      <c r="D443">
        <v>1</v>
      </c>
      <c r="E443">
        <v>2</v>
      </c>
      <c r="F443">
        <v>1</v>
      </c>
      <c r="G443">
        <v>100</v>
      </c>
      <c r="H443">
        <v>1</v>
      </c>
      <c r="I443" t="s">
        <v>739</v>
      </c>
      <c r="J443" s="18">
        <v>0</v>
      </c>
    </row>
    <row r="444" spans="1:10">
      <c r="A444">
        <v>1032003</v>
      </c>
      <c r="B444" t="s">
        <v>480</v>
      </c>
      <c r="C444" t="s">
        <v>320</v>
      </c>
      <c r="D444">
        <v>1</v>
      </c>
      <c r="E444">
        <v>3</v>
      </c>
      <c r="F444">
        <v>14</v>
      </c>
      <c r="G444">
        <v>2</v>
      </c>
      <c r="H444">
        <v>1</v>
      </c>
      <c r="I444" t="s">
        <v>719</v>
      </c>
      <c r="J444" s="18">
        <v>0</v>
      </c>
    </row>
    <row r="445" spans="1:10">
      <c r="A445">
        <v>1032004</v>
      </c>
      <c r="B445" t="s">
        <v>205</v>
      </c>
      <c r="C445" t="s">
        <v>320</v>
      </c>
      <c r="D445">
        <v>1</v>
      </c>
      <c r="E445">
        <v>4</v>
      </c>
      <c r="F445">
        <v>5</v>
      </c>
      <c r="G445">
        <v>150</v>
      </c>
      <c r="H445">
        <v>1</v>
      </c>
      <c r="I445" t="s">
        <v>1123</v>
      </c>
      <c r="J445" s="18">
        <v>0</v>
      </c>
    </row>
    <row r="446" spans="1:10">
      <c r="A446">
        <v>1032005</v>
      </c>
      <c r="B446" t="s">
        <v>250</v>
      </c>
      <c r="C446" t="s">
        <v>320</v>
      </c>
      <c r="D446">
        <v>1</v>
      </c>
      <c r="E446">
        <v>5</v>
      </c>
      <c r="F446">
        <v>6</v>
      </c>
      <c r="G446">
        <v>200</v>
      </c>
      <c r="H446">
        <v>1</v>
      </c>
      <c r="I446" t="s">
        <v>758</v>
      </c>
      <c r="J446" s="18">
        <v>0</v>
      </c>
    </row>
    <row r="447" spans="1:10">
      <c r="A447">
        <v>1033101</v>
      </c>
      <c r="B447" t="s">
        <v>479</v>
      </c>
      <c r="C447" t="s">
        <v>321</v>
      </c>
      <c r="D447">
        <v>1</v>
      </c>
      <c r="E447">
        <v>1</v>
      </c>
      <c r="F447">
        <v>16</v>
      </c>
      <c r="G447">
        <v>100</v>
      </c>
      <c r="H447">
        <v>1</v>
      </c>
      <c r="I447" t="s">
        <v>717</v>
      </c>
      <c r="J447" s="18">
        <v>0</v>
      </c>
    </row>
    <row r="448" spans="1:10">
      <c r="A448">
        <v>1033102</v>
      </c>
      <c r="B448" t="s">
        <v>115</v>
      </c>
      <c r="C448" t="s">
        <v>321</v>
      </c>
      <c r="D448">
        <v>1</v>
      </c>
      <c r="E448">
        <v>2</v>
      </c>
      <c r="F448">
        <v>3</v>
      </c>
      <c r="G448">
        <v>100</v>
      </c>
      <c r="H448">
        <v>1</v>
      </c>
      <c r="I448" t="s">
        <v>718</v>
      </c>
      <c r="J448" s="18">
        <v>0</v>
      </c>
    </row>
    <row r="449" spans="1:10">
      <c r="A449">
        <v>1033103</v>
      </c>
      <c r="B449" t="s">
        <v>480</v>
      </c>
      <c r="C449" t="s">
        <v>321</v>
      </c>
      <c r="D449">
        <v>1</v>
      </c>
      <c r="E449">
        <v>3</v>
      </c>
      <c r="F449">
        <v>14</v>
      </c>
      <c r="G449">
        <v>2</v>
      </c>
      <c r="H449">
        <v>1</v>
      </c>
      <c r="I449" t="s">
        <v>719</v>
      </c>
      <c r="J449" s="18">
        <v>0</v>
      </c>
    </row>
    <row r="450" spans="1:10">
      <c r="A450">
        <v>1033104</v>
      </c>
      <c r="B450" t="s">
        <v>481</v>
      </c>
      <c r="C450" t="s">
        <v>321</v>
      </c>
      <c r="D450">
        <v>1</v>
      </c>
      <c r="E450">
        <v>4</v>
      </c>
      <c r="F450">
        <v>7</v>
      </c>
      <c r="G450">
        <v>120</v>
      </c>
      <c r="H450">
        <v>1</v>
      </c>
      <c r="I450" t="s">
        <v>720</v>
      </c>
      <c r="J450" s="18">
        <v>0</v>
      </c>
    </row>
    <row r="451" spans="1:10">
      <c r="A451">
        <v>1033105</v>
      </c>
      <c r="B451" t="s">
        <v>249</v>
      </c>
      <c r="C451" t="s">
        <v>321</v>
      </c>
      <c r="D451">
        <v>1</v>
      </c>
      <c r="E451">
        <v>5</v>
      </c>
      <c r="F451">
        <v>5</v>
      </c>
      <c r="G451">
        <v>200</v>
      </c>
      <c r="H451">
        <v>1</v>
      </c>
      <c r="I451" t="s">
        <v>1096</v>
      </c>
      <c r="J451" s="18">
        <v>0</v>
      </c>
    </row>
    <row r="452" spans="1:10">
      <c r="A452">
        <v>1034201</v>
      </c>
      <c r="B452" t="s">
        <v>479</v>
      </c>
      <c r="C452" t="s">
        <v>322</v>
      </c>
      <c r="D452">
        <v>1</v>
      </c>
      <c r="E452">
        <v>1</v>
      </c>
      <c r="F452">
        <v>16</v>
      </c>
      <c r="G452">
        <v>100</v>
      </c>
      <c r="H452">
        <v>1</v>
      </c>
      <c r="I452" t="s">
        <v>717</v>
      </c>
      <c r="J452" s="18">
        <v>0</v>
      </c>
    </row>
    <row r="453" spans="1:10">
      <c r="A453">
        <v>1034202</v>
      </c>
      <c r="B453" t="s">
        <v>115</v>
      </c>
      <c r="C453" t="s">
        <v>322</v>
      </c>
      <c r="D453">
        <v>1</v>
      </c>
      <c r="E453">
        <v>2</v>
      </c>
      <c r="F453">
        <v>3</v>
      </c>
      <c r="G453">
        <v>100</v>
      </c>
      <c r="H453">
        <v>1</v>
      </c>
      <c r="I453" t="s">
        <v>718</v>
      </c>
      <c r="J453" s="18">
        <v>0</v>
      </c>
    </row>
    <row r="454" spans="1:10">
      <c r="A454">
        <v>1034203</v>
      </c>
      <c r="B454" t="s">
        <v>480</v>
      </c>
      <c r="C454" t="s">
        <v>322</v>
      </c>
      <c r="D454">
        <v>1</v>
      </c>
      <c r="E454">
        <v>3</v>
      </c>
      <c r="F454">
        <v>14</v>
      </c>
      <c r="G454">
        <v>2</v>
      </c>
      <c r="H454">
        <v>1</v>
      </c>
      <c r="I454" t="s">
        <v>719</v>
      </c>
      <c r="J454" s="18">
        <v>0</v>
      </c>
    </row>
    <row r="455" spans="1:10">
      <c r="A455">
        <v>1034204</v>
      </c>
      <c r="B455" t="s">
        <v>481</v>
      </c>
      <c r="C455" t="s">
        <v>322</v>
      </c>
      <c r="D455">
        <v>1</v>
      </c>
      <c r="E455">
        <v>4</v>
      </c>
      <c r="F455">
        <v>7</v>
      </c>
      <c r="G455">
        <v>120</v>
      </c>
      <c r="H455">
        <v>1</v>
      </c>
      <c r="I455" t="s">
        <v>720</v>
      </c>
      <c r="J455" s="18">
        <v>0</v>
      </c>
    </row>
    <row r="456" spans="1:10">
      <c r="A456">
        <v>1034205</v>
      </c>
      <c r="B456" t="s">
        <v>486</v>
      </c>
      <c r="C456" t="s">
        <v>322</v>
      </c>
      <c r="D456">
        <v>1</v>
      </c>
      <c r="E456">
        <v>5</v>
      </c>
      <c r="F456">
        <v>8</v>
      </c>
      <c r="G456">
        <v>270</v>
      </c>
      <c r="H456">
        <v>1</v>
      </c>
      <c r="I456" t="s">
        <v>727</v>
      </c>
      <c r="J456" s="18">
        <v>0</v>
      </c>
    </row>
    <row r="457" spans="1:10">
      <c r="A457">
        <v>1035301</v>
      </c>
      <c r="B457" t="s">
        <v>485</v>
      </c>
      <c r="C457" t="s">
        <v>323</v>
      </c>
      <c r="D457">
        <v>1</v>
      </c>
      <c r="E457">
        <v>1</v>
      </c>
      <c r="F457">
        <v>17</v>
      </c>
      <c r="G457">
        <v>500</v>
      </c>
      <c r="H457">
        <v>1</v>
      </c>
      <c r="I457" t="s">
        <v>724</v>
      </c>
      <c r="J457" s="18">
        <v>0</v>
      </c>
    </row>
    <row r="458" spans="1:10">
      <c r="A458">
        <v>1035302</v>
      </c>
      <c r="B458" t="s">
        <v>114</v>
      </c>
      <c r="C458" t="s">
        <v>323</v>
      </c>
      <c r="D458">
        <v>1</v>
      </c>
      <c r="E458">
        <v>2</v>
      </c>
      <c r="F458">
        <v>2</v>
      </c>
      <c r="G458">
        <v>100</v>
      </c>
      <c r="H458">
        <v>1</v>
      </c>
      <c r="I458" t="s">
        <v>725</v>
      </c>
      <c r="J458" s="18">
        <v>0</v>
      </c>
    </row>
    <row r="459" spans="1:10">
      <c r="A459">
        <v>1035303</v>
      </c>
      <c r="B459" t="s">
        <v>480</v>
      </c>
      <c r="C459" t="s">
        <v>323</v>
      </c>
      <c r="D459">
        <v>1</v>
      </c>
      <c r="E459">
        <v>3</v>
      </c>
      <c r="F459">
        <v>14</v>
      </c>
      <c r="G459">
        <v>2</v>
      </c>
      <c r="H459">
        <v>1</v>
      </c>
      <c r="I459" t="s">
        <v>719</v>
      </c>
      <c r="J459" s="18">
        <v>0</v>
      </c>
    </row>
    <row r="460" spans="1:10">
      <c r="A460">
        <v>1035304</v>
      </c>
      <c r="B460" t="s">
        <v>502</v>
      </c>
      <c r="C460" t="s">
        <v>323</v>
      </c>
      <c r="D460">
        <v>1</v>
      </c>
      <c r="E460">
        <v>4</v>
      </c>
      <c r="F460">
        <v>8</v>
      </c>
      <c r="G460">
        <v>180</v>
      </c>
      <c r="H460">
        <v>1</v>
      </c>
      <c r="I460" t="s">
        <v>744</v>
      </c>
      <c r="J460" s="18">
        <v>0</v>
      </c>
    </row>
    <row r="461" spans="1:10">
      <c r="A461">
        <v>1035305</v>
      </c>
      <c r="B461" t="s">
        <v>503</v>
      </c>
      <c r="C461" t="s">
        <v>323</v>
      </c>
      <c r="D461">
        <v>1</v>
      </c>
      <c r="E461">
        <v>5</v>
      </c>
      <c r="F461">
        <v>9</v>
      </c>
      <c r="G461">
        <v>200</v>
      </c>
      <c r="H461">
        <v>1</v>
      </c>
      <c r="I461" t="s">
        <v>745</v>
      </c>
      <c r="J461" s="18">
        <v>0</v>
      </c>
    </row>
    <row r="462" spans="1:10">
      <c r="A462">
        <v>1036401</v>
      </c>
      <c r="B462" t="s">
        <v>479</v>
      </c>
      <c r="C462" t="s">
        <v>324</v>
      </c>
      <c r="D462">
        <v>1</v>
      </c>
      <c r="E462">
        <v>1</v>
      </c>
      <c r="F462">
        <v>16</v>
      </c>
      <c r="G462">
        <v>100</v>
      </c>
      <c r="H462">
        <v>1</v>
      </c>
      <c r="I462" t="s">
        <v>717</v>
      </c>
      <c r="J462" s="18">
        <v>0</v>
      </c>
    </row>
    <row r="463" spans="1:10">
      <c r="A463">
        <v>1036402</v>
      </c>
      <c r="B463" t="s">
        <v>113</v>
      </c>
      <c r="C463" t="s">
        <v>324</v>
      </c>
      <c r="D463">
        <v>1</v>
      </c>
      <c r="E463">
        <v>2</v>
      </c>
      <c r="F463">
        <v>1</v>
      </c>
      <c r="G463">
        <v>100</v>
      </c>
      <c r="H463">
        <v>1</v>
      </c>
      <c r="I463" t="s">
        <v>739</v>
      </c>
      <c r="J463" s="18">
        <v>0</v>
      </c>
    </row>
    <row r="464" spans="1:10">
      <c r="A464">
        <v>1036403</v>
      </c>
      <c r="B464" t="s">
        <v>480</v>
      </c>
      <c r="C464" t="s">
        <v>324</v>
      </c>
      <c r="D464">
        <v>1</v>
      </c>
      <c r="E464">
        <v>3</v>
      </c>
      <c r="F464">
        <v>14</v>
      </c>
      <c r="G464">
        <v>2</v>
      </c>
      <c r="H464">
        <v>1</v>
      </c>
      <c r="I464" t="s">
        <v>719</v>
      </c>
      <c r="J464" s="18">
        <v>0</v>
      </c>
    </row>
    <row r="465" spans="1:10">
      <c r="A465">
        <v>1036404</v>
      </c>
      <c r="B465" t="s">
        <v>205</v>
      </c>
      <c r="C465" t="s">
        <v>324</v>
      </c>
      <c r="D465">
        <v>1</v>
      </c>
      <c r="E465">
        <v>4</v>
      </c>
      <c r="F465">
        <v>5</v>
      </c>
      <c r="G465">
        <v>150</v>
      </c>
      <c r="H465">
        <v>1</v>
      </c>
      <c r="I465" t="s">
        <v>1123</v>
      </c>
      <c r="J465" s="18">
        <v>0</v>
      </c>
    </row>
    <row r="466" spans="1:10">
      <c r="A466">
        <v>1036405</v>
      </c>
      <c r="B466" t="s">
        <v>497</v>
      </c>
      <c r="C466" t="s">
        <v>324</v>
      </c>
      <c r="D466">
        <v>1</v>
      </c>
      <c r="E466">
        <v>5</v>
      </c>
      <c r="F466">
        <v>7</v>
      </c>
      <c r="G466">
        <v>140</v>
      </c>
      <c r="H466">
        <v>1</v>
      </c>
      <c r="I466" t="s">
        <v>740</v>
      </c>
      <c r="J466" s="18">
        <v>0</v>
      </c>
    </row>
    <row r="467" spans="1:10">
      <c r="A467">
        <v>1037501</v>
      </c>
      <c r="B467" t="s">
        <v>485</v>
      </c>
      <c r="C467" t="s">
        <v>325</v>
      </c>
      <c r="D467">
        <v>1</v>
      </c>
      <c r="E467">
        <v>1</v>
      </c>
      <c r="F467">
        <v>17</v>
      </c>
      <c r="G467">
        <v>500</v>
      </c>
      <c r="H467">
        <v>1</v>
      </c>
      <c r="I467" t="s">
        <v>724</v>
      </c>
      <c r="J467" s="18">
        <v>0</v>
      </c>
    </row>
    <row r="468" spans="1:10">
      <c r="A468">
        <v>1037502</v>
      </c>
      <c r="B468" t="s">
        <v>116</v>
      </c>
      <c r="C468" t="s">
        <v>325</v>
      </c>
      <c r="D468">
        <v>1</v>
      </c>
      <c r="E468">
        <v>2</v>
      </c>
      <c r="F468">
        <v>4</v>
      </c>
      <c r="G468">
        <v>100</v>
      </c>
      <c r="H468">
        <v>1</v>
      </c>
      <c r="I468" t="s">
        <v>741</v>
      </c>
      <c r="J468" s="18">
        <v>0</v>
      </c>
    </row>
    <row r="469" spans="1:10">
      <c r="A469">
        <v>1037503</v>
      </c>
      <c r="B469" t="s">
        <v>480</v>
      </c>
      <c r="C469" t="s">
        <v>325</v>
      </c>
      <c r="D469">
        <v>1</v>
      </c>
      <c r="E469">
        <v>3</v>
      </c>
      <c r="F469">
        <v>14</v>
      </c>
      <c r="G469">
        <v>2</v>
      </c>
      <c r="H469">
        <v>1</v>
      </c>
      <c r="I469" t="s">
        <v>719</v>
      </c>
      <c r="J469" s="18">
        <v>0</v>
      </c>
    </row>
    <row r="470" spans="1:10">
      <c r="A470">
        <v>1037504</v>
      </c>
      <c r="B470" t="s">
        <v>205</v>
      </c>
      <c r="C470" t="s">
        <v>325</v>
      </c>
      <c r="D470">
        <v>1</v>
      </c>
      <c r="E470">
        <v>4</v>
      </c>
      <c r="F470">
        <v>5</v>
      </c>
      <c r="G470">
        <v>150</v>
      </c>
      <c r="H470">
        <v>1</v>
      </c>
      <c r="I470" t="s">
        <v>1123</v>
      </c>
      <c r="J470" s="18">
        <v>0</v>
      </c>
    </row>
    <row r="471" spans="1:10">
      <c r="A471">
        <v>1037505</v>
      </c>
      <c r="B471" t="s">
        <v>250</v>
      </c>
      <c r="C471" t="s">
        <v>325</v>
      </c>
      <c r="D471">
        <v>1</v>
      </c>
      <c r="E471">
        <v>5</v>
      </c>
      <c r="F471">
        <v>6</v>
      </c>
      <c r="G471">
        <v>200</v>
      </c>
      <c r="H471">
        <v>1</v>
      </c>
      <c r="I471" t="s">
        <v>758</v>
      </c>
      <c r="J471" s="18">
        <v>0</v>
      </c>
    </row>
    <row r="472" spans="1:10">
      <c r="A472">
        <v>1038601</v>
      </c>
      <c r="B472" t="s">
        <v>479</v>
      </c>
      <c r="C472" t="s">
        <v>326</v>
      </c>
      <c r="D472">
        <v>1</v>
      </c>
      <c r="E472">
        <v>1</v>
      </c>
      <c r="F472">
        <v>16</v>
      </c>
      <c r="G472">
        <v>100</v>
      </c>
      <c r="H472">
        <v>1</v>
      </c>
      <c r="I472" t="s">
        <v>717</v>
      </c>
      <c r="J472" s="18">
        <v>0</v>
      </c>
    </row>
    <row r="473" spans="1:10">
      <c r="A473">
        <v>1038602</v>
      </c>
      <c r="B473" t="s">
        <v>115</v>
      </c>
      <c r="C473" t="s">
        <v>326</v>
      </c>
      <c r="D473">
        <v>1</v>
      </c>
      <c r="E473">
        <v>2</v>
      </c>
      <c r="F473">
        <v>3</v>
      </c>
      <c r="G473">
        <v>100</v>
      </c>
      <c r="H473">
        <v>1</v>
      </c>
      <c r="I473" t="s">
        <v>718</v>
      </c>
      <c r="J473" s="18">
        <v>0</v>
      </c>
    </row>
    <row r="474" spans="1:10">
      <c r="A474">
        <v>1038603</v>
      </c>
      <c r="B474" t="s">
        <v>480</v>
      </c>
      <c r="C474" t="s">
        <v>326</v>
      </c>
      <c r="D474">
        <v>1</v>
      </c>
      <c r="E474">
        <v>3</v>
      </c>
      <c r="F474">
        <v>14</v>
      </c>
      <c r="G474">
        <v>2</v>
      </c>
      <c r="H474">
        <v>1</v>
      </c>
      <c r="I474" t="s">
        <v>719</v>
      </c>
      <c r="J474" s="18">
        <v>0</v>
      </c>
    </row>
    <row r="475" spans="1:10">
      <c r="A475">
        <v>1038604</v>
      </c>
      <c r="B475" t="s">
        <v>206</v>
      </c>
      <c r="C475" t="s">
        <v>326</v>
      </c>
      <c r="D475">
        <v>1</v>
      </c>
      <c r="E475">
        <v>4</v>
      </c>
      <c r="F475">
        <v>6</v>
      </c>
      <c r="G475">
        <v>150</v>
      </c>
      <c r="H475">
        <v>1</v>
      </c>
      <c r="I475" t="s">
        <v>726</v>
      </c>
      <c r="J475" s="18">
        <v>0</v>
      </c>
    </row>
    <row r="476" spans="1:10">
      <c r="A476">
        <v>1038605</v>
      </c>
      <c r="B476" t="s">
        <v>497</v>
      </c>
      <c r="C476" t="s">
        <v>326</v>
      </c>
      <c r="D476">
        <v>1</v>
      </c>
      <c r="E476">
        <v>5</v>
      </c>
      <c r="F476">
        <v>7</v>
      </c>
      <c r="G476">
        <v>140</v>
      </c>
      <c r="H476">
        <v>1</v>
      </c>
      <c r="I476" t="s">
        <v>740</v>
      </c>
      <c r="J476" s="18">
        <v>0</v>
      </c>
    </row>
    <row r="477" spans="1:10">
      <c r="A477">
        <v>1039701</v>
      </c>
      <c r="B477" t="s">
        <v>479</v>
      </c>
      <c r="C477" t="s">
        <v>327</v>
      </c>
      <c r="D477">
        <v>1</v>
      </c>
      <c r="E477">
        <v>1</v>
      </c>
      <c r="F477">
        <v>16</v>
      </c>
      <c r="G477">
        <v>100</v>
      </c>
      <c r="H477">
        <v>1</v>
      </c>
      <c r="I477" t="s">
        <v>717</v>
      </c>
      <c r="J477" s="18">
        <v>0</v>
      </c>
    </row>
    <row r="478" spans="1:10">
      <c r="A478">
        <v>1039702</v>
      </c>
      <c r="B478" t="s">
        <v>115</v>
      </c>
      <c r="C478" t="s">
        <v>327</v>
      </c>
      <c r="D478">
        <v>1</v>
      </c>
      <c r="E478">
        <v>2</v>
      </c>
      <c r="F478">
        <v>3</v>
      </c>
      <c r="G478">
        <v>100</v>
      </c>
      <c r="H478">
        <v>1</v>
      </c>
      <c r="I478" t="s">
        <v>718</v>
      </c>
      <c r="J478" s="18">
        <v>0</v>
      </c>
    </row>
    <row r="479" spans="1:10">
      <c r="A479">
        <v>1039703</v>
      </c>
      <c r="B479" t="s">
        <v>480</v>
      </c>
      <c r="C479" t="s">
        <v>327</v>
      </c>
      <c r="D479">
        <v>1</v>
      </c>
      <c r="E479">
        <v>3</v>
      </c>
      <c r="F479">
        <v>14</v>
      </c>
      <c r="G479">
        <v>2</v>
      </c>
      <c r="H479">
        <v>1</v>
      </c>
      <c r="I479" t="s">
        <v>719</v>
      </c>
      <c r="J479" s="18">
        <v>0</v>
      </c>
    </row>
    <row r="480" spans="1:10">
      <c r="A480">
        <v>1039704</v>
      </c>
      <c r="B480" t="s">
        <v>481</v>
      </c>
      <c r="C480" t="s">
        <v>327</v>
      </c>
      <c r="D480">
        <v>1</v>
      </c>
      <c r="E480">
        <v>4</v>
      </c>
      <c r="F480">
        <v>7</v>
      </c>
      <c r="G480">
        <v>120</v>
      </c>
      <c r="H480">
        <v>1</v>
      </c>
      <c r="I480" t="s">
        <v>720</v>
      </c>
      <c r="J480" s="18">
        <v>0</v>
      </c>
    </row>
    <row r="481" spans="1:10">
      <c r="A481">
        <v>1039705</v>
      </c>
      <c r="B481" t="s">
        <v>249</v>
      </c>
      <c r="C481" t="s">
        <v>327</v>
      </c>
      <c r="D481">
        <v>1</v>
      </c>
      <c r="E481">
        <v>5</v>
      </c>
      <c r="F481">
        <v>5</v>
      </c>
      <c r="G481">
        <v>200</v>
      </c>
      <c r="H481">
        <v>1</v>
      </c>
      <c r="I481" t="s">
        <v>1096</v>
      </c>
      <c r="J481" s="18">
        <v>0</v>
      </c>
    </row>
    <row r="482" spans="1:10">
      <c r="A482">
        <v>1040801</v>
      </c>
      <c r="B482" t="s">
        <v>479</v>
      </c>
      <c r="C482" t="s">
        <v>328</v>
      </c>
      <c r="D482">
        <v>1</v>
      </c>
      <c r="E482">
        <v>1</v>
      </c>
      <c r="F482">
        <v>16</v>
      </c>
      <c r="G482">
        <v>100</v>
      </c>
      <c r="H482">
        <v>1</v>
      </c>
      <c r="I482" t="s">
        <v>717</v>
      </c>
      <c r="J482" s="18">
        <v>0</v>
      </c>
    </row>
    <row r="483" spans="1:10">
      <c r="A483">
        <v>1040802</v>
      </c>
      <c r="B483" t="s">
        <v>113</v>
      </c>
      <c r="C483" t="s">
        <v>328</v>
      </c>
      <c r="D483">
        <v>1</v>
      </c>
      <c r="E483">
        <v>2</v>
      </c>
      <c r="F483">
        <v>1</v>
      </c>
      <c r="G483">
        <v>100</v>
      </c>
      <c r="H483">
        <v>1</v>
      </c>
      <c r="I483" t="s">
        <v>739</v>
      </c>
      <c r="J483" s="18">
        <v>0</v>
      </c>
    </row>
    <row r="484" spans="1:10">
      <c r="A484">
        <v>1040803</v>
      </c>
      <c r="B484" t="s">
        <v>480</v>
      </c>
      <c r="C484" t="s">
        <v>328</v>
      </c>
      <c r="D484">
        <v>1</v>
      </c>
      <c r="E484">
        <v>3</v>
      </c>
      <c r="F484">
        <v>14</v>
      </c>
      <c r="G484">
        <v>2</v>
      </c>
      <c r="H484">
        <v>1</v>
      </c>
      <c r="I484" t="s">
        <v>719</v>
      </c>
      <c r="J484" s="18">
        <v>0</v>
      </c>
    </row>
    <row r="485" spans="1:10">
      <c r="A485">
        <v>1040804</v>
      </c>
      <c r="B485" t="s">
        <v>502</v>
      </c>
      <c r="C485" t="s">
        <v>328</v>
      </c>
      <c r="D485">
        <v>1</v>
      </c>
      <c r="E485">
        <v>4</v>
      </c>
      <c r="F485">
        <v>8</v>
      </c>
      <c r="G485">
        <v>180</v>
      </c>
      <c r="H485">
        <v>1</v>
      </c>
      <c r="I485" t="s">
        <v>744</v>
      </c>
      <c r="J485" s="18">
        <v>0</v>
      </c>
    </row>
    <row r="486" spans="1:10">
      <c r="A486">
        <v>1040805</v>
      </c>
      <c r="B486" t="s">
        <v>503</v>
      </c>
      <c r="C486" t="s">
        <v>328</v>
      </c>
      <c r="D486">
        <v>1</v>
      </c>
      <c r="E486">
        <v>5</v>
      </c>
      <c r="F486">
        <v>9</v>
      </c>
      <c r="G486">
        <v>200</v>
      </c>
      <c r="H486">
        <v>1</v>
      </c>
      <c r="I486" t="s">
        <v>745</v>
      </c>
      <c r="J486" s="18">
        <v>0</v>
      </c>
    </row>
    <row r="487" spans="1:10">
      <c r="A487">
        <v>1041901</v>
      </c>
      <c r="B487" t="s">
        <v>485</v>
      </c>
      <c r="C487" t="s">
        <v>329</v>
      </c>
      <c r="D487">
        <v>1</v>
      </c>
      <c r="E487">
        <v>1</v>
      </c>
      <c r="F487">
        <v>17</v>
      </c>
      <c r="G487">
        <v>500</v>
      </c>
      <c r="H487">
        <v>1</v>
      </c>
      <c r="I487" t="s">
        <v>724</v>
      </c>
      <c r="J487" s="18">
        <v>0</v>
      </c>
    </row>
    <row r="488" spans="1:10">
      <c r="A488">
        <v>1041902</v>
      </c>
      <c r="B488" t="s">
        <v>116</v>
      </c>
      <c r="C488" t="s">
        <v>329</v>
      </c>
      <c r="D488">
        <v>1</v>
      </c>
      <c r="E488">
        <v>2</v>
      </c>
      <c r="F488">
        <v>4</v>
      </c>
      <c r="G488">
        <v>100</v>
      </c>
      <c r="H488">
        <v>1</v>
      </c>
      <c r="I488" t="s">
        <v>741</v>
      </c>
      <c r="J488" s="18">
        <v>0</v>
      </c>
    </row>
    <row r="489" spans="1:10">
      <c r="A489">
        <v>1041903</v>
      </c>
      <c r="B489" t="s">
        <v>480</v>
      </c>
      <c r="C489" t="s">
        <v>329</v>
      </c>
      <c r="D489">
        <v>1</v>
      </c>
      <c r="E489">
        <v>3</v>
      </c>
      <c r="F489">
        <v>14</v>
      </c>
      <c r="G489">
        <v>2</v>
      </c>
      <c r="H489">
        <v>1</v>
      </c>
      <c r="I489" t="s">
        <v>719</v>
      </c>
      <c r="J489" s="18">
        <v>0</v>
      </c>
    </row>
    <row r="490" spans="1:10">
      <c r="A490">
        <v>1041904</v>
      </c>
      <c r="B490" t="s">
        <v>492</v>
      </c>
      <c r="C490" t="s">
        <v>329</v>
      </c>
      <c r="D490">
        <v>1</v>
      </c>
      <c r="E490">
        <v>4</v>
      </c>
      <c r="F490">
        <v>9</v>
      </c>
      <c r="G490">
        <v>150</v>
      </c>
      <c r="H490">
        <v>1</v>
      </c>
      <c r="I490" t="s">
        <v>732</v>
      </c>
      <c r="J490" s="18">
        <v>0</v>
      </c>
    </row>
    <row r="491" spans="1:10">
      <c r="A491">
        <v>1041905</v>
      </c>
      <c r="B491" t="s">
        <v>249</v>
      </c>
      <c r="C491" t="s">
        <v>329</v>
      </c>
      <c r="D491">
        <v>1</v>
      </c>
      <c r="E491">
        <v>5</v>
      </c>
      <c r="F491">
        <v>5</v>
      </c>
      <c r="G491">
        <v>200</v>
      </c>
      <c r="H491">
        <v>1</v>
      </c>
      <c r="I491" t="s">
        <v>1096</v>
      </c>
      <c r="J491" s="18">
        <v>0</v>
      </c>
    </row>
    <row r="492" spans="1:10">
      <c r="A492">
        <v>1043001</v>
      </c>
      <c r="B492" t="s">
        <v>479</v>
      </c>
      <c r="C492" t="s">
        <v>330</v>
      </c>
      <c r="D492">
        <v>1</v>
      </c>
      <c r="E492">
        <v>1</v>
      </c>
      <c r="F492">
        <v>16</v>
      </c>
      <c r="G492">
        <v>100</v>
      </c>
      <c r="H492">
        <v>1</v>
      </c>
      <c r="I492" t="s">
        <v>717</v>
      </c>
      <c r="J492" s="18">
        <v>0</v>
      </c>
    </row>
    <row r="493" spans="1:10">
      <c r="A493">
        <v>1043002</v>
      </c>
      <c r="B493" t="s">
        <v>113</v>
      </c>
      <c r="C493" t="s">
        <v>330</v>
      </c>
      <c r="D493">
        <v>1</v>
      </c>
      <c r="E493">
        <v>2</v>
      </c>
      <c r="F493">
        <v>1</v>
      </c>
      <c r="G493">
        <v>100</v>
      </c>
      <c r="H493">
        <v>1</v>
      </c>
      <c r="I493" t="s">
        <v>739</v>
      </c>
      <c r="J493" s="18">
        <v>0</v>
      </c>
    </row>
    <row r="494" spans="1:10">
      <c r="A494">
        <v>1043003</v>
      </c>
      <c r="B494" t="s">
        <v>480</v>
      </c>
      <c r="C494" t="s">
        <v>330</v>
      </c>
      <c r="D494">
        <v>1</v>
      </c>
      <c r="E494">
        <v>3</v>
      </c>
      <c r="F494">
        <v>14</v>
      </c>
      <c r="G494">
        <v>2</v>
      </c>
      <c r="H494">
        <v>1</v>
      </c>
      <c r="I494" t="s">
        <v>719</v>
      </c>
      <c r="J494" s="18">
        <v>0</v>
      </c>
    </row>
    <row r="495" spans="1:10">
      <c r="A495">
        <v>1043004</v>
      </c>
      <c r="B495" t="s">
        <v>205</v>
      </c>
      <c r="C495" t="s">
        <v>330</v>
      </c>
      <c r="D495">
        <v>1</v>
      </c>
      <c r="E495">
        <v>4</v>
      </c>
      <c r="F495">
        <v>5</v>
      </c>
      <c r="G495">
        <v>150</v>
      </c>
      <c r="H495">
        <v>1</v>
      </c>
      <c r="I495" t="s">
        <v>1123</v>
      </c>
      <c r="J495" s="18">
        <v>0</v>
      </c>
    </row>
    <row r="496" spans="1:10">
      <c r="A496">
        <v>1043005</v>
      </c>
      <c r="B496" t="s">
        <v>497</v>
      </c>
      <c r="C496" t="s">
        <v>330</v>
      </c>
      <c r="D496">
        <v>1</v>
      </c>
      <c r="E496">
        <v>5</v>
      </c>
      <c r="F496">
        <v>7</v>
      </c>
      <c r="G496">
        <v>140</v>
      </c>
      <c r="H496">
        <v>1</v>
      </c>
      <c r="I496" t="s">
        <v>740</v>
      </c>
      <c r="J496" s="18">
        <v>0</v>
      </c>
    </row>
    <row r="497" spans="1:10">
      <c r="A497">
        <v>1044101</v>
      </c>
      <c r="B497" t="s">
        <v>485</v>
      </c>
      <c r="C497" t="s">
        <v>331</v>
      </c>
      <c r="D497">
        <v>1</v>
      </c>
      <c r="E497">
        <v>1</v>
      </c>
      <c r="F497">
        <v>17</v>
      </c>
      <c r="G497">
        <v>500</v>
      </c>
      <c r="H497">
        <v>1</v>
      </c>
      <c r="I497" t="s">
        <v>724</v>
      </c>
      <c r="J497" s="18">
        <v>0</v>
      </c>
    </row>
    <row r="498" spans="1:10">
      <c r="A498">
        <v>1044102</v>
      </c>
      <c r="B498" t="s">
        <v>114</v>
      </c>
      <c r="C498" t="s">
        <v>331</v>
      </c>
      <c r="D498">
        <v>1</v>
      </c>
      <c r="E498">
        <v>2</v>
      </c>
      <c r="F498">
        <v>2</v>
      </c>
      <c r="G498">
        <v>100</v>
      </c>
      <c r="H498">
        <v>1</v>
      </c>
      <c r="I498" t="s">
        <v>725</v>
      </c>
      <c r="J498" s="18">
        <v>0</v>
      </c>
    </row>
    <row r="499" spans="1:10">
      <c r="A499">
        <v>1044103</v>
      </c>
      <c r="B499" t="s">
        <v>480</v>
      </c>
      <c r="C499" t="s">
        <v>331</v>
      </c>
      <c r="D499">
        <v>1</v>
      </c>
      <c r="E499">
        <v>3</v>
      </c>
      <c r="F499">
        <v>14</v>
      </c>
      <c r="G499">
        <v>2</v>
      </c>
      <c r="H499">
        <v>1</v>
      </c>
      <c r="I499" t="s">
        <v>719</v>
      </c>
      <c r="J499" s="18">
        <v>0</v>
      </c>
    </row>
    <row r="500" spans="1:10">
      <c r="A500">
        <v>1044104</v>
      </c>
      <c r="B500" t="s">
        <v>206</v>
      </c>
      <c r="C500" t="s">
        <v>331</v>
      </c>
      <c r="D500">
        <v>1</v>
      </c>
      <c r="E500">
        <v>4</v>
      </c>
      <c r="F500">
        <v>6</v>
      </c>
      <c r="G500">
        <v>150</v>
      </c>
      <c r="H500">
        <v>1</v>
      </c>
      <c r="I500" t="s">
        <v>726</v>
      </c>
      <c r="J500" s="18">
        <v>0</v>
      </c>
    </row>
    <row r="501" spans="1:10">
      <c r="A501">
        <v>1044105</v>
      </c>
      <c r="B501" t="s">
        <v>497</v>
      </c>
      <c r="C501" t="s">
        <v>331</v>
      </c>
      <c r="D501">
        <v>1</v>
      </c>
      <c r="E501">
        <v>5</v>
      </c>
      <c r="F501">
        <v>7</v>
      </c>
      <c r="G501">
        <v>140</v>
      </c>
      <c r="H501">
        <v>1</v>
      </c>
      <c r="I501" t="s">
        <v>740</v>
      </c>
      <c r="J501" s="18">
        <v>0</v>
      </c>
    </row>
    <row r="502" spans="1:10">
      <c r="A502">
        <v>1045201</v>
      </c>
      <c r="B502" t="s">
        <v>479</v>
      </c>
      <c r="C502" t="s">
        <v>332</v>
      </c>
      <c r="D502">
        <v>1</v>
      </c>
      <c r="E502">
        <v>1</v>
      </c>
      <c r="F502">
        <v>16</v>
      </c>
      <c r="G502">
        <v>100</v>
      </c>
      <c r="H502">
        <v>1</v>
      </c>
      <c r="I502" t="s">
        <v>717</v>
      </c>
      <c r="J502" s="18">
        <v>0</v>
      </c>
    </row>
    <row r="503" spans="1:10">
      <c r="A503">
        <v>1045202</v>
      </c>
      <c r="B503" t="s">
        <v>113</v>
      </c>
      <c r="C503" t="s">
        <v>332</v>
      </c>
      <c r="D503">
        <v>1</v>
      </c>
      <c r="E503">
        <v>2</v>
      </c>
      <c r="F503">
        <v>1</v>
      </c>
      <c r="G503">
        <v>100</v>
      </c>
      <c r="H503">
        <v>1</v>
      </c>
      <c r="I503" t="s">
        <v>739</v>
      </c>
      <c r="J503" s="18">
        <v>0</v>
      </c>
    </row>
    <row r="504" spans="1:10">
      <c r="A504">
        <v>1045203</v>
      </c>
      <c r="B504" t="s">
        <v>480</v>
      </c>
      <c r="C504" t="s">
        <v>332</v>
      </c>
      <c r="D504">
        <v>1</v>
      </c>
      <c r="E504">
        <v>3</v>
      </c>
      <c r="F504">
        <v>14</v>
      </c>
      <c r="G504">
        <v>2</v>
      </c>
      <c r="H504">
        <v>1</v>
      </c>
      <c r="I504" t="s">
        <v>719</v>
      </c>
      <c r="J504" s="18">
        <v>0</v>
      </c>
    </row>
    <row r="505" spans="1:10">
      <c r="A505">
        <v>1045204</v>
      </c>
      <c r="B505" t="s">
        <v>481</v>
      </c>
      <c r="C505" t="s">
        <v>332</v>
      </c>
      <c r="D505">
        <v>1</v>
      </c>
      <c r="E505">
        <v>4</v>
      </c>
      <c r="F505">
        <v>7</v>
      </c>
      <c r="G505">
        <v>120</v>
      </c>
      <c r="H505">
        <v>1</v>
      </c>
      <c r="I505" t="s">
        <v>720</v>
      </c>
      <c r="J505" s="18">
        <v>0</v>
      </c>
    </row>
    <row r="506" spans="1:10">
      <c r="A506">
        <v>1045205</v>
      </c>
      <c r="B506" t="s">
        <v>486</v>
      </c>
      <c r="C506" t="s">
        <v>332</v>
      </c>
      <c r="D506">
        <v>1</v>
      </c>
      <c r="E506">
        <v>5</v>
      </c>
      <c r="F506">
        <v>8</v>
      </c>
      <c r="G506">
        <v>270</v>
      </c>
      <c r="H506">
        <v>1</v>
      </c>
      <c r="I506" t="s">
        <v>727</v>
      </c>
      <c r="J506" s="18">
        <v>0</v>
      </c>
    </row>
    <row r="507" spans="1:10">
      <c r="A507">
        <v>1046301</v>
      </c>
      <c r="B507" t="s">
        <v>479</v>
      </c>
      <c r="C507" t="s">
        <v>333</v>
      </c>
      <c r="D507">
        <v>1</v>
      </c>
      <c r="E507">
        <v>1</v>
      </c>
      <c r="F507">
        <v>16</v>
      </c>
      <c r="G507">
        <v>100</v>
      </c>
      <c r="H507">
        <v>1</v>
      </c>
      <c r="I507" t="s">
        <v>717</v>
      </c>
      <c r="J507" s="18">
        <v>0</v>
      </c>
    </row>
    <row r="508" spans="1:10">
      <c r="A508">
        <v>1046302</v>
      </c>
      <c r="B508" t="s">
        <v>115</v>
      </c>
      <c r="C508" t="s">
        <v>333</v>
      </c>
      <c r="D508">
        <v>1</v>
      </c>
      <c r="E508">
        <v>2</v>
      </c>
      <c r="F508">
        <v>3</v>
      </c>
      <c r="G508">
        <v>100</v>
      </c>
      <c r="H508">
        <v>1</v>
      </c>
      <c r="I508" t="s">
        <v>718</v>
      </c>
      <c r="J508" s="18">
        <v>0</v>
      </c>
    </row>
    <row r="509" spans="1:10">
      <c r="A509">
        <v>1046303</v>
      </c>
      <c r="B509" t="s">
        <v>480</v>
      </c>
      <c r="C509" t="s">
        <v>333</v>
      </c>
      <c r="D509">
        <v>1</v>
      </c>
      <c r="E509">
        <v>3</v>
      </c>
      <c r="F509">
        <v>14</v>
      </c>
      <c r="G509">
        <v>2</v>
      </c>
      <c r="H509">
        <v>1</v>
      </c>
      <c r="I509" t="s">
        <v>719</v>
      </c>
      <c r="J509" s="18">
        <v>0</v>
      </c>
    </row>
    <row r="510" spans="1:10">
      <c r="A510">
        <v>1046304</v>
      </c>
      <c r="B510" t="s">
        <v>481</v>
      </c>
      <c r="C510" t="s">
        <v>333</v>
      </c>
      <c r="D510">
        <v>1</v>
      </c>
      <c r="E510">
        <v>4</v>
      </c>
      <c r="F510">
        <v>7</v>
      </c>
      <c r="G510">
        <v>120</v>
      </c>
      <c r="H510">
        <v>1</v>
      </c>
      <c r="I510" t="s">
        <v>720</v>
      </c>
      <c r="J510" s="18">
        <v>0</v>
      </c>
    </row>
    <row r="511" spans="1:10">
      <c r="A511">
        <v>1046305</v>
      </c>
      <c r="B511" t="s">
        <v>249</v>
      </c>
      <c r="C511" t="s">
        <v>333</v>
      </c>
      <c r="D511">
        <v>1</v>
      </c>
      <c r="E511">
        <v>5</v>
      </c>
      <c r="F511">
        <v>5</v>
      </c>
      <c r="G511">
        <v>200</v>
      </c>
      <c r="H511">
        <v>1</v>
      </c>
      <c r="I511" t="s">
        <v>1096</v>
      </c>
      <c r="J511" s="18">
        <v>0</v>
      </c>
    </row>
    <row r="512" spans="1:10">
      <c r="A512">
        <v>1047401</v>
      </c>
      <c r="B512" t="s">
        <v>479</v>
      </c>
      <c r="C512" t="s">
        <v>334</v>
      </c>
      <c r="D512">
        <v>1</v>
      </c>
      <c r="E512">
        <v>1</v>
      </c>
      <c r="F512">
        <v>16</v>
      </c>
      <c r="G512">
        <v>100</v>
      </c>
      <c r="H512">
        <v>1</v>
      </c>
      <c r="I512" t="s">
        <v>717</v>
      </c>
      <c r="J512" s="18">
        <v>0</v>
      </c>
    </row>
    <row r="513" spans="1:10">
      <c r="A513">
        <v>1047402</v>
      </c>
      <c r="B513" t="s">
        <v>115</v>
      </c>
      <c r="C513" t="s">
        <v>334</v>
      </c>
      <c r="D513">
        <v>1</v>
      </c>
      <c r="E513">
        <v>2</v>
      </c>
      <c r="F513">
        <v>3</v>
      </c>
      <c r="G513">
        <v>100</v>
      </c>
      <c r="H513">
        <v>1</v>
      </c>
      <c r="I513" t="s">
        <v>718</v>
      </c>
      <c r="J513" s="18">
        <v>0</v>
      </c>
    </row>
    <row r="514" spans="1:10">
      <c r="A514">
        <v>1047403</v>
      </c>
      <c r="B514" t="s">
        <v>480</v>
      </c>
      <c r="C514" t="s">
        <v>334</v>
      </c>
      <c r="D514">
        <v>1</v>
      </c>
      <c r="E514">
        <v>3</v>
      </c>
      <c r="F514">
        <v>14</v>
      </c>
      <c r="G514">
        <v>2</v>
      </c>
      <c r="H514">
        <v>1</v>
      </c>
      <c r="I514" t="s">
        <v>719</v>
      </c>
      <c r="J514" s="18">
        <v>0</v>
      </c>
    </row>
    <row r="515" spans="1:10">
      <c r="A515">
        <v>1047404</v>
      </c>
      <c r="B515" t="s">
        <v>492</v>
      </c>
      <c r="C515" t="s">
        <v>334</v>
      </c>
      <c r="D515">
        <v>1</v>
      </c>
      <c r="E515">
        <v>4</v>
      </c>
      <c r="F515">
        <v>9</v>
      </c>
      <c r="G515">
        <v>150</v>
      </c>
      <c r="H515">
        <v>1</v>
      </c>
      <c r="I515" t="s">
        <v>732</v>
      </c>
      <c r="J515" s="18">
        <v>0</v>
      </c>
    </row>
    <row r="516" spans="1:10">
      <c r="A516">
        <v>1047405</v>
      </c>
      <c r="B516" t="s">
        <v>249</v>
      </c>
      <c r="C516" t="s">
        <v>334</v>
      </c>
      <c r="D516">
        <v>1</v>
      </c>
      <c r="E516">
        <v>5</v>
      </c>
      <c r="F516">
        <v>5</v>
      </c>
      <c r="G516">
        <v>200</v>
      </c>
      <c r="H516">
        <v>1</v>
      </c>
      <c r="I516" t="s">
        <v>1096</v>
      </c>
      <c r="J516" s="18">
        <v>0</v>
      </c>
    </row>
    <row r="517" spans="1:10">
      <c r="A517">
        <v>1048501</v>
      </c>
      <c r="B517" t="s">
        <v>485</v>
      </c>
      <c r="C517" t="s">
        <v>335</v>
      </c>
      <c r="D517">
        <v>1</v>
      </c>
      <c r="E517">
        <v>1</v>
      </c>
      <c r="F517">
        <v>17</v>
      </c>
      <c r="G517">
        <v>500</v>
      </c>
      <c r="H517">
        <v>1</v>
      </c>
      <c r="I517" t="s">
        <v>724</v>
      </c>
      <c r="J517" s="18">
        <v>0</v>
      </c>
    </row>
    <row r="518" spans="1:10">
      <c r="A518">
        <v>1048502</v>
      </c>
      <c r="B518" t="s">
        <v>114</v>
      </c>
      <c r="C518" t="s">
        <v>335</v>
      </c>
      <c r="D518">
        <v>1</v>
      </c>
      <c r="E518">
        <v>2</v>
      </c>
      <c r="F518">
        <v>2</v>
      </c>
      <c r="G518">
        <v>100</v>
      </c>
      <c r="H518">
        <v>1</v>
      </c>
      <c r="I518" t="s">
        <v>725</v>
      </c>
      <c r="J518" s="18">
        <v>0</v>
      </c>
    </row>
    <row r="519" spans="1:10">
      <c r="A519">
        <v>1048503</v>
      </c>
      <c r="B519" t="s">
        <v>480</v>
      </c>
      <c r="C519" t="s">
        <v>335</v>
      </c>
      <c r="D519">
        <v>1</v>
      </c>
      <c r="E519">
        <v>3</v>
      </c>
      <c r="F519">
        <v>14</v>
      </c>
      <c r="G519">
        <v>2</v>
      </c>
      <c r="H519">
        <v>1</v>
      </c>
      <c r="I519" t="s">
        <v>719</v>
      </c>
      <c r="J519" s="18">
        <v>0</v>
      </c>
    </row>
    <row r="520" spans="1:10">
      <c r="A520">
        <v>1048504</v>
      </c>
      <c r="B520" t="s">
        <v>205</v>
      </c>
      <c r="C520" t="s">
        <v>335</v>
      </c>
      <c r="D520">
        <v>1</v>
      </c>
      <c r="E520">
        <v>4</v>
      </c>
      <c r="F520">
        <v>5</v>
      </c>
      <c r="G520">
        <v>150</v>
      </c>
      <c r="H520">
        <v>1</v>
      </c>
      <c r="I520" t="s">
        <v>1123</v>
      </c>
      <c r="J520" s="18">
        <v>0</v>
      </c>
    </row>
    <row r="521" spans="1:10">
      <c r="A521">
        <v>1048505</v>
      </c>
      <c r="B521" t="s">
        <v>250</v>
      </c>
      <c r="C521" t="s">
        <v>335</v>
      </c>
      <c r="D521">
        <v>1</v>
      </c>
      <c r="E521">
        <v>5</v>
      </c>
      <c r="F521">
        <v>6</v>
      </c>
      <c r="G521">
        <v>200</v>
      </c>
      <c r="H521">
        <v>1</v>
      </c>
      <c r="I521" t="s">
        <v>758</v>
      </c>
      <c r="J521" s="18">
        <v>0</v>
      </c>
    </row>
    <row r="522" spans="1:10">
      <c r="A522">
        <v>1049601</v>
      </c>
      <c r="B522" t="s">
        <v>479</v>
      </c>
      <c r="C522" t="s">
        <v>336</v>
      </c>
      <c r="D522">
        <v>1</v>
      </c>
      <c r="E522">
        <v>1</v>
      </c>
      <c r="F522">
        <v>16</v>
      </c>
      <c r="G522">
        <v>100</v>
      </c>
      <c r="H522">
        <v>1</v>
      </c>
      <c r="I522" t="s">
        <v>717</v>
      </c>
      <c r="J522" s="18">
        <v>0</v>
      </c>
    </row>
    <row r="523" spans="1:10">
      <c r="A523">
        <v>1049602</v>
      </c>
      <c r="B523" t="s">
        <v>113</v>
      </c>
      <c r="C523" t="s">
        <v>336</v>
      </c>
      <c r="D523">
        <v>1</v>
      </c>
      <c r="E523">
        <v>2</v>
      </c>
      <c r="F523">
        <v>1</v>
      </c>
      <c r="G523">
        <v>100</v>
      </c>
      <c r="H523">
        <v>1</v>
      </c>
      <c r="I523" t="s">
        <v>739</v>
      </c>
      <c r="J523" s="18">
        <v>0</v>
      </c>
    </row>
    <row r="524" spans="1:10">
      <c r="A524">
        <v>1049603</v>
      </c>
      <c r="B524" t="s">
        <v>480</v>
      </c>
      <c r="C524" t="s">
        <v>336</v>
      </c>
      <c r="D524">
        <v>1</v>
      </c>
      <c r="E524">
        <v>3</v>
      </c>
      <c r="F524">
        <v>14</v>
      </c>
      <c r="G524">
        <v>2</v>
      </c>
      <c r="H524">
        <v>1</v>
      </c>
      <c r="I524" t="s">
        <v>719</v>
      </c>
      <c r="J524" s="18">
        <v>0</v>
      </c>
    </row>
    <row r="525" spans="1:10">
      <c r="A525">
        <v>1049604</v>
      </c>
      <c r="B525" t="s">
        <v>205</v>
      </c>
      <c r="C525" t="s">
        <v>336</v>
      </c>
      <c r="D525">
        <v>1</v>
      </c>
      <c r="E525">
        <v>4</v>
      </c>
      <c r="F525">
        <v>5</v>
      </c>
      <c r="G525">
        <v>150</v>
      </c>
      <c r="H525">
        <v>1</v>
      </c>
      <c r="I525" t="s">
        <v>1123</v>
      </c>
      <c r="J525" s="18">
        <v>0</v>
      </c>
    </row>
    <row r="526" spans="1:10">
      <c r="A526">
        <v>1049605</v>
      </c>
      <c r="B526" t="s">
        <v>497</v>
      </c>
      <c r="C526" t="s">
        <v>336</v>
      </c>
      <c r="D526">
        <v>1</v>
      </c>
      <c r="E526">
        <v>5</v>
      </c>
      <c r="F526">
        <v>7</v>
      </c>
      <c r="G526">
        <v>140</v>
      </c>
      <c r="H526">
        <v>1</v>
      </c>
      <c r="I526" t="s">
        <v>740</v>
      </c>
      <c r="J526" s="18">
        <v>0</v>
      </c>
    </row>
    <row r="527" spans="1:10">
      <c r="A527">
        <v>1050701</v>
      </c>
      <c r="B527" t="s">
        <v>485</v>
      </c>
      <c r="C527" t="s">
        <v>337</v>
      </c>
      <c r="D527">
        <v>1</v>
      </c>
      <c r="E527">
        <v>1</v>
      </c>
      <c r="F527">
        <v>17</v>
      </c>
      <c r="G527">
        <v>500</v>
      </c>
      <c r="H527">
        <v>1</v>
      </c>
      <c r="I527" t="s">
        <v>724</v>
      </c>
      <c r="J527" s="18">
        <v>0</v>
      </c>
    </row>
    <row r="528" spans="1:10">
      <c r="A528">
        <v>1050702</v>
      </c>
      <c r="B528" t="s">
        <v>116</v>
      </c>
      <c r="C528" t="s">
        <v>337</v>
      </c>
      <c r="D528">
        <v>1</v>
      </c>
      <c r="E528">
        <v>2</v>
      </c>
      <c r="F528">
        <v>4</v>
      </c>
      <c r="G528">
        <v>100</v>
      </c>
      <c r="H528">
        <v>1</v>
      </c>
      <c r="I528" t="s">
        <v>741</v>
      </c>
      <c r="J528" s="18">
        <v>0</v>
      </c>
    </row>
    <row r="529" spans="1:10">
      <c r="A529">
        <v>1050703</v>
      </c>
      <c r="B529" t="s">
        <v>480</v>
      </c>
      <c r="C529" t="s">
        <v>337</v>
      </c>
      <c r="D529">
        <v>1</v>
      </c>
      <c r="E529">
        <v>3</v>
      </c>
      <c r="F529">
        <v>14</v>
      </c>
      <c r="G529">
        <v>2</v>
      </c>
      <c r="H529">
        <v>1</v>
      </c>
      <c r="I529" t="s">
        <v>719</v>
      </c>
      <c r="J529" s="18">
        <v>0</v>
      </c>
    </row>
    <row r="530" spans="1:10">
      <c r="A530">
        <v>1050704</v>
      </c>
      <c r="B530" t="s">
        <v>481</v>
      </c>
      <c r="C530" t="s">
        <v>337</v>
      </c>
      <c r="D530">
        <v>1</v>
      </c>
      <c r="E530">
        <v>4</v>
      </c>
      <c r="F530">
        <v>7</v>
      </c>
      <c r="G530">
        <v>120</v>
      </c>
      <c r="H530">
        <v>1</v>
      </c>
      <c r="I530" t="s">
        <v>720</v>
      </c>
      <c r="J530" s="18">
        <v>0</v>
      </c>
    </row>
    <row r="531" spans="1:10">
      <c r="A531">
        <v>1050705</v>
      </c>
      <c r="B531" t="s">
        <v>486</v>
      </c>
      <c r="C531" t="s">
        <v>337</v>
      </c>
      <c r="D531">
        <v>1</v>
      </c>
      <c r="E531">
        <v>5</v>
      </c>
      <c r="F531">
        <v>8</v>
      </c>
      <c r="G531">
        <v>270</v>
      </c>
      <c r="H531">
        <v>1</v>
      </c>
      <c r="I531" t="s">
        <v>727</v>
      </c>
      <c r="J531" s="18">
        <v>0</v>
      </c>
    </row>
    <row r="532" spans="1:10">
      <c r="A532">
        <v>1051801</v>
      </c>
      <c r="B532" t="s">
        <v>479</v>
      </c>
      <c r="C532" t="s">
        <v>338</v>
      </c>
      <c r="D532">
        <v>1</v>
      </c>
      <c r="E532">
        <v>1</v>
      </c>
      <c r="F532">
        <v>16</v>
      </c>
      <c r="G532">
        <v>100</v>
      </c>
      <c r="H532">
        <v>1</v>
      </c>
      <c r="I532" t="s">
        <v>717</v>
      </c>
      <c r="J532" s="18">
        <v>0</v>
      </c>
    </row>
    <row r="533" spans="1:10">
      <c r="A533">
        <v>1051802</v>
      </c>
      <c r="B533" t="s">
        <v>115</v>
      </c>
      <c r="C533" t="s">
        <v>338</v>
      </c>
      <c r="D533">
        <v>1</v>
      </c>
      <c r="E533">
        <v>2</v>
      </c>
      <c r="F533">
        <v>3</v>
      </c>
      <c r="G533">
        <v>100</v>
      </c>
      <c r="H533">
        <v>1</v>
      </c>
      <c r="I533" t="s">
        <v>718</v>
      </c>
      <c r="J533" s="18">
        <v>0</v>
      </c>
    </row>
    <row r="534" spans="1:10">
      <c r="A534">
        <v>1051803</v>
      </c>
      <c r="B534" t="s">
        <v>480</v>
      </c>
      <c r="C534" t="s">
        <v>338</v>
      </c>
      <c r="D534">
        <v>1</v>
      </c>
      <c r="E534">
        <v>3</v>
      </c>
      <c r="F534">
        <v>14</v>
      </c>
      <c r="G534">
        <v>2</v>
      </c>
      <c r="H534">
        <v>1</v>
      </c>
      <c r="I534" t="s">
        <v>719</v>
      </c>
      <c r="J534" s="18">
        <v>0</v>
      </c>
    </row>
    <row r="535" spans="1:10">
      <c r="A535">
        <v>1051804</v>
      </c>
      <c r="B535" t="s">
        <v>502</v>
      </c>
      <c r="C535" t="s">
        <v>338</v>
      </c>
      <c r="D535">
        <v>1</v>
      </c>
      <c r="E535">
        <v>4</v>
      </c>
      <c r="F535">
        <v>8</v>
      </c>
      <c r="G535">
        <v>180</v>
      </c>
      <c r="H535">
        <v>1</v>
      </c>
      <c r="I535" t="s">
        <v>744</v>
      </c>
      <c r="J535" s="18">
        <v>0</v>
      </c>
    </row>
    <row r="536" spans="1:10">
      <c r="A536">
        <v>1051805</v>
      </c>
      <c r="B536" t="s">
        <v>503</v>
      </c>
      <c r="C536" t="s">
        <v>338</v>
      </c>
      <c r="D536">
        <v>1</v>
      </c>
      <c r="E536">
        <v>5</v>
      </c>
      <c r="F536">
        <v>9</v>
      </c>
      <c r="G536">
        <v>200</v>
      </c>
      <c r="H536">
        <v>1</v>
      </c>
      <c r="I536" t="s">
        <v>745</v>
      </c>
      <c r="J536" s="18">
        <v>0</v>
      </c>
    </row>
    <row r="537" spans="1:10">
      <c r="A537">
        <v>1052901</v>
      </c>
      <c r="B537" t="s">
        <v>479</v>
      </c>
      <c r="C537" t="s">
        <v>527</v>
      </c>
      <c r="D537">
        <v>1</v>
      </c>
      <c r="E537">
        <v>1</v>
      </c>
      <c r="F537">
        <v>16</v>
      </c>
      <c r="G537">
        <v>100</v>
      </c>
      <c r="H537">
        <v>1</v>
      </c>
      <c r="I537" t="s">
        <v>717</v>
      </c>
      <c r="J537" s="18">
        <v>0</v>
      </c>
    </row>
    <row r="538" spans="1:10">
      <c r="A538">
        <v>1052902</v>
      </c>
      <c r="B538" t="s">
        <v>115</v>
      </c>
      <c r="C538" t="s">
        <v>527</v>
      </c>
      <c r="D538">
        <v>1</v>
      </c>
      <c r="E538">
        <v>2</v>
      </c>
      <c r="F538">
        <v>3</v>
      </c>
      <c r="G538">
        <v>100</v>
      </c>
      <c r="H538">
        <v>1</v>
      </c>
      <c r="I538" t="s">
        <v>718</v>
      </c>
      <c r="J538" s="18">
        <v>0</v>
      </c>
    </row>
    <row r="539" spans="1:10">
      <c r="A539">
        <v>1052903</v>
      </c>
      <c r="B539" t="s">
        <v>480</v>
      </c>
      <c r="C539" t="s">
        <v>527</v>
      </c>
      <c r="D539">
        <v>1</v>
      </c>
      <c r="E539">
        <v>3</v>
      </c>
      <c r="F539">
        <v>14</v>
      </c>
      <c r="G539">
        <v>2</v>
      </c>
      <c r="H539">
        <v>1</v>
      </c>
      <c r="I539" t="s">
        <v>719</v>
      </c>
      <c r="J539" s="18">
        <v>0</v>
      </c>
    </row>
    <row r="540" spans="1:10">
      <c r="A540">
        <v>1052904</v>
      </c>
      <c r="B540" t="s">
        <v>481</v>
      </c>
      <c r="C540" t="s">
        <v>527</v>
      </c>
      <c r="D540">
        <v>1</v>
      </c>
      <c r="E540">
        <v>4</v>
      </c>
      <c r="F540">
        <v>7</v>
      </c>
      <c r="G540">
        <v>120</v>
      </c>
      <c r="H540">
        <v>1</v>
      </c>
      <c r="I540" t="s">
        <v>720</v>
      </c>
      <c r="J540" s="18">
        <v>0</v>
      </c>
    </row>
    <row r="541" spans="1:10">
      <c r="A541">
        <v>1052905</v>
      </c>
      <c r="B541" t="s">
        <v>249</v>
      </c>
      <c r="C541" t="s">
        <v>527</v>
      </c>
      <c r="D541">
        <v>1</v>
      </c>
      <c r="E541">
        <v>5</v>
      </c>
      <c r="F541">
        <v>5</v>
      </c>
      <c r="G541">
        <v>200</v>
      </c>
      <c r="H541">
        <v>1</v>
      </c>
      <c r="I541" t="s">
        <v>1096</v>
      </c>
      <c r="J541" s="18">
        <v>0</v>
      </c>
    </row>
    <row r="542" spans="1:10">
      <c r="A542">
        <v>1054001</v>
      </c>
      <c r="B542" t="s">
        <v>479</v>
      </c>
      <c r="C542" t="s">
        <v>528</v>
      </c>
      <c r="D542">
        <v>1</v>
      </c>
      <c r="E542">
        <v>1</v>
      </c>
      <c r="F542">
        <v>16</v>
      </c>
      <c r="G542">
        <v>100</v>
      </c>
      <c r="H542">
        <v>1</v>
      </c>
      <c r="I542" t="s">
        <v>717</v>
      </c>
      <c r="J542" s="18">
        <v>0</v>
      </c>
    </row>
    <row r="543" spans="1:10">
      <c r="A543">
        <v>1054002</v>
      </c>
      <c r="B543" t="s">
        <v>113</v>
      </c>
      <c r="C543" t="s">
        <v>528</v>
      </c>
      <c r="D543">
        <v>1</v>
      </c>
      <c r="E543">
        <v>2</v>
      </c>
      <c r="F543">
        <v>1</v>
      </c>
      <c r="G543">
        <v>100</v>
      </c>
      <c r="H543">
        <v>1</v>
      </c>
      <c r="I543" t="s">
        <v>739</v>
      </c>
      <c r="J543" s="18">
        <v>0</v>
      </c>
    </row>
    <row r="544" spans="1:10">
      <c r="A544">
        <v>1054003</v>
      </c>
      <c r="B544" t="s">
        <v>480</v>
      </c>
      <c r="C544" t="s">
        <v>528</v>
      </c>
      <c r="D544">
        <v>1</v>
      </c>
      <c r="E544">
        <v>3</v>
      </c>
      <c r="F544">
        <v>14</v>
      </c>
      <c r="G544">
        <v>2</v>
      </c>
      <c r="H544">
        <v>1</v>
      </c>
      <c r="I544" t="s">
        <v>719</v>
      </c>
      <c r="J544" s="18">
        <v>0</v>
      </c>
    </row>
    <row r="545" spans="1:10">
      <c r="A545">
        <v>1054004</v>
      </c>
      <c r="B545" t="s">
        <v>205</v>
      </c>
      <c r="C545" t="s">
        <v>528</v>
      </c>
      <c r="D545">
        <v>1</v>
      </c>
      <c r="E545">
        <v>4</v>
      </c>
      <c r="F545">
        <v>5</v>
      </c>
      <c r="G545">
        <v>150</v>
      </c>
      <c r="H545">
        <v>1</v>
      </c>
      <c r="I545" t="s">
        <v>1123</v>
      </c>
      <c r="J545" s="18">
        <v>0</v>
      </c>
    </row>
    <row r="546" spans="1:10">
      <c r="A546">
        <v>1054005</v>
      </c>
      <c r="B546" t="s">
        <v>250</v>
      </c>
      <c r="C546" t="s">
        <v>528</v>
      </c>
      <c r="D546">
        <v>1</v>
      </c>
      <c r="E546">
        <v>5</v>
      </c>
      <c r="F546">
        <v>6</v>
      </c>
      <c r="G546">
        <v>200</v>
      </c>
      <c r="H546">
        <v>1</v>
      </c>
      <c r="I546" t="s">
        <v>758</v>
      </c>
      <c r="J546" s="18">
        <v>0</v>
      </c>
    </row>
    <row r="547" spans="1:10">
      <c r="A547">
        <v>1055101</v>
      </c>
      <c r="B547" t="s">
        <v>485</v>
      </c>
      <c r="C547" t="s">
        <v>529</v>
      </c>
      <c r="D547">
        <v>1</v>
      </c>
      <c r="E547">
        <v>1</v>
      </c>
      <c r="F547">
        <v>17</v>
      </c>
      <c r="G547">
        <v>500</v>
      </c>
      <c r="H547">
        <v>1</v>
      </c>
      <c r="I547" t="s">
        <v>724</v>
      </c>
      <c r="J547" s="18">
        <v>0</v>
      </c>
    </row>
    <row r="548" spans="1:10">
      <c r="A548">
        <v>1055102</v>
      </c>
      <c r="B548" t="s">
        <v>116</v>
      </c>
      <c r="C548" t="s">
        <v>529</v>
      </c>
      <c r="D548">
        <v>1</v>
      </c>
      <c r="E548">
        <v>2</v>
      </c>
      <c r="F548">
        <v>4</v>
      </c>
      <c r="G548">
        <v>100</v>
      </c>
      <c r="H548">
        <v>1</v>
      </c>
      <c r="I548" t="s">
        <v>741</v>
      </c>
      <c r="J548" s="18">
        <v>0</v>
      </c>
    </row>
    <row r="549" spans="1:10">
      <c r="A549">
        <v>1055103</v>
      </c>
      <c r="B549" t="s">
        <v>480</v>
      </c>
      <c r="C549" t="s">
        <v>529</v>
      </c>
      <c r="D549">
        <v>1</v>
      </c>
      <c r="E549">
        <v>3</v>
      </c>
      <c r="F549">
        <v>14</v>
      </c>
      <c r="G549">
        <v>2</v>
      </c>
      <c r="H549">
        <v>1</v>
      </c>
      <c r="I549" t="s">
        <v>719</v>
      </c>
      <c r="J549" s="18">
        <v>0</v>
      </c>
    </row>
    <row r="550" spans="1:10">
      <c r="A550">
        <v>1055104</v>
      </c>
      <c r="B550" t="s">
        <v>206</v>
      </c>
      <c r="C550" t="s">
        <v>529</v>
      </c>
      <c r="D550">
        <v>1</v>
      </c>
      <c r="E550">
        <v>4</v>
      </c>
      <c r="F550">
        <v>6</v>
      </c>
      <c r="G550">
        <v>150</v>
      </c>
      <c r="H550">
        <v>1</v>
      </c>
      <c r="I550" t="s">
        <v>726</v>
      </c>
      <c r="J550" s="18">
        <v>0</v>
      </c>
    </row>
    <row r="551" spans="1:10">
      <c r="A551">
        <v>1055105</v>
      </c>
      <c r="B551" t="s">
        <v>497</v>
      </c>
      <c r="C551" t="s">
        <v>529</v>
      </c>
      <c r="D551">
        <v>1</v>
      </c>
      <c r="E551">
        <v>5</v>
      </c>
      <c r="F551">
        <v>7</v>
      </c>
      <c r="G551">
        <v>140</v>
      </c>
      <c r="H551">
        <v>1</v>
      </c>
      <c r="I551" t="s">
        <v>740</v>
      </c>
      <c r="J551" s="18">
        <v>0</v>
      </c>
    </row>
    <row r="552" spans="1:10">
      <c r="A552">
        <v>1056201</v>
      </c>
      <c r="B552" t="s">
        <v>479</v>
      </c>
      <c r="C552" t="s">
        <v>530</v>
      </c>
      <c r="D552">
        <v>1</v>
      </c>
      <c r="E552">
        <v>1</v>
      </c>
      <c r="F552">
        <v>16</v>
      </c>
      <c r="G552">
        <v>100</v>
      </c>
      <c r="H552">
        <v>1</v>
      </c>
      <c r="I552" t="s">
        <v>717</v>
      </c>
      <c r="J552" s="18">
        <v>0</v>
      </c>
    </row>
    <row r="553" spans="1:10">
      <c r="A553">
        <v>1056202</v>
      </c>
      <c r="B553" t="s">
        <v>113</v>
      </c>
      <c r="C553" t="s">
        <v>530</v>
      </c>
      <c r="D553">
        <v>1</v>
      </c>
      <c r="E553">
        <v>2</v>
      </c>
      <c r="F553">
        <v>1</v>
      </c>
      <c r="G553">
        <v>100</v>
      </c>
      <c r="H553">
        <v>1</v>
      </c>
      <c r="I553" t="s">
        <v>739</v>
      </c>
      <c r="J553" s="18">
        <v>0</v>
      </c>
    </row>
    <row r="554" spans="1:10">
      <c r="A554">
        <v>1056203</v>
      </c>
      <c r="B554" t="s">
        <v>480</v>
      </c>
      <c r="C554" t="s">
        <v>530</v>
      </c>
      <c r="D554">
        <v>1</v>
      </c>
      <c r="E554">
        <v>3</v>
      </c>
      <c r="F554">
        <v>14</v>
      </c>
      <c r="G554">
        <v>2</v>
      </c>
      <c r="H554">
        <v>1</v>
      </c>
      <c r="I554" t="s">
        <v>719</v>
      </c>
      <c r="J554" s="18">
        <v>0</v>
      </c>
    </row>
    <row r="555" spans="1:10">
      <c r="A555">
        <v>1056204</v>
      </c>
      <c r="B555" t="s">
        <v>205</v>
      </c>
      <c r="C555" t="s">
        <v>530</v>
      </c>
      <c r="D555">
        <v>1</v>
      </c>
      <c r="E555">
        <v>4</v>
      </c>
      <c r="F555">
        <v>5</v>
      </c>
      <c r="G555">
        <v>150</v>
      </c>
      <c r="H555">
        <v>1</v>
      </c>
      <c r="I555" t="s">
        <v>1123</v>
      </c>
      <c r="J555" s="18">
        <v>0</v>
      </c>
    </row>
    <row r="556" spans="1:10">
      <c r="A556">
        <v>1056205</v>
      </c>
      <c r="B556" t="s">
        <v>497</v>
      </c>
      <c r="C556" t="s">
        <v>530</v>
      </c>
      <c r="D556">
        <v>1</v>
      </c>
      <c r="E556">
        <v>5</v>
      </c>
      <c r="F556">
        <v>7</v>
      </c>
      <c r="G556">
        <v>140</v>
      </c>
      <c r="H556">
        <v>1</v>
      </c>
      <c r="I556" t="s">
        <v>740</v>
      </c>
      <c r="J556" s="18">
        <v>0</v>
      </c>
    </row>
    <row r="557" spans="1:10">
      <c r="A557">
        <v>1057301</v>
      </c>
      <c r="B557" t="s">
        <v>485</v>
      </c>
      <c r="C557" t="s">
        <v>531</v>
      </c>
      <c r="D557">
        <v>1</v>
      </c>
      <c r="E557">
        <v>1</v>
      </c>
      <c r="F557">
        <v>17</v>
      </c>
      <c r="G557">
        <v>500</v>
      </c>
      <c r="H557">
        <v>1</v>
      </c>
      <c r="I557" t="s">
        <v>724</v>
      </c>
      <c r="J557" s="18">
        <v>0</v>
      </c>
    </row>
    <row r="558" spans="1:10">
      <c r="A558">
        <v>1057302</v>
      </c>
      <c r="B558" t="s">
        <v>114</v>
      </c>
      <c r="C558" t="s">
        <v>531</v>
      </c>
      <c r="D558">
        <v>1</v>
      </c>
      <c r="E558">
        <v>2</v>
      </c>
      <c r="F558">
        <v>2</v>
      </c>
      <c r="G558">
        <v>100</v>
      </c>
      <c r="H558">
        <v>1</v>
      </c>
      <c r="I558" t="s">
        <v>725</v>
      </c>
      <c r="J558" s="18">
        <v>0</v>
      </c>
    </row>
    <row r="559" spans="1:10">
      <c r="A559">
        <v>1057303</v>
      </c>
      <c r="B559" t="s">
        <v>480</v>
      </c>
      <c r="C559" t="s">
        <v>531</v>
      </c>
      <c r="D559">
        <v>1</v>
      </c>
      <c r="E559">
        <v>3</v>
      </c>
      <c r="F559">
        <v>14</v>
      </c>
      <c r="G559">
        <v>2</v>
      </c>
      <c r="H559">
        <v>1</v>
      </c>
      <c r="I559" t="s">
        <v>719</v>
      </c>
      <c r="J559" s="18">
        <v>0</v>
      </c>
    </row>
    <row r="560" spans="1:10">
      <c r="A560">
        <v>1057304</v>
      </c>
      <c r="B560" t="s">
        <v>502</v>
      </c>
      <c r="C560" t="s">
        <v>531</v>
      </c>
      <c r="D560">
        <v>1</v>
      </c>
      <c r="E560">
        <v>4</v>
      </c>
      <c r="F560">
        <v>8</v>
      </c>
      <c r="G560">
        <v>180</v>
      </c>
      <c r="H560">
        <v>1</v>
      </c>
      <c r="I560" t="s">
        <v>744</v>
      </c>
      <c r="J560" s="18">
        <v>0</v>
      </c>
    </row>
    <row r="561" spans="1:10">
      <c r="A561">
        <v>1057305</v>
      </c>
      <c r="B561" t="s">
        <v>503</v>
      </c>
      <c r="C561" t="s">
        <v>531</v>
      </c>
      <c r="D561">
        <v>1</v>
      </c>
      <c r="E561">
        <v>5</v>
      </c>
      <c r="F561">
        <v>9</v>
      </c>
      <c r="G561">
        <v>200</v>
      </c>
      <c r="H561">
        <v>1</v>
      </c>
      <c r="I561" t="s">
        <v>745</v>
      </c>
      <c r="J561" s="18">
        <v>0</v>
      </c>
    </row>
    <row r="562" spans="1:10">
      <c r="A562">
        <v>1058401</v>
      </c>
      <c r="B562" t="s">
        <v>479</v>
      </c>
      <c r="C562" t="s">
        <v>532</v>
      </c>
      <c r="D562">
        <v>1</v>
      </c>
      <c r="E562">
        <v>1</v>
      </c>
      <c r="F562">
        <v>16</v>
      </c>
      <c r="G562">
        <v>100</v>
      </c>
      <c r="H562">
        <v>1</v>
      </c>
      <c r="I562" t="s">
        <v>717</v>
      </c>
      <c r="J562" s="18">
        <v>0</v>
      </c>
    </row>
    <row r="563" spans="1:10">
      <c r="A563">
        <v>1058402</v>
      </c>
      <c r="B563" t="s">
        <v>113</v>
      </c>
      <c r="C563" t="s">
        <v>532</v>
      </c>
      <c r="D563">
        <v>1</v>
      </c>
      <c r="E563">
        <v>2</v>
      </c>
      <c r="F563">
        <v>1</v>
      </c>
      <c r="G563">
        <v>100</v>
      </c>
      <c r="H563">
        <v>1</v>
      </c>
      <c r="I563" t="s">
        <v>739</v>
      </c>
      <c r="J563" s="18">
        <v>0</v>
      </c>
    </row>
    <row r="564" spans="1:10">
      <c r="A564">
        <v>1058403</v>
      </c>
      <c r="B564" t="s">
        <v>480</v>
      </c>
      <c r="C564" t="s">
        <v>532</v>
      </c>
      <c r="D564">
        <v>1</v>
      </c>
      <c r="E564">
        <v>3</v>
      </c>
      <c r="F564">
        <v>14</v>
      </c>
      <c r="G564">
        <v>2</v>
      </c>
      <c r="H564">
        <v>1</v>
      </c>
      <c r="I564" t="s">
        <v>719</v>
      </c>
      <c r="J564" s="18">
        <v>0</v>
      </c>
    </row>
    <row r="565" spans="1:10">
      <c r="A565">
        <v>1058404</v>
      </c>
      <c r="B565" t="s">
        <v>492</v>
      </c>
      <c r="C565" t="s">
        <v>532</v>
      </c>
      <c r="D565">
        <v>1</v>
      </c>
      <c r="E565">
        <v>4</v>
      </c>
      <c r="F565">
        <v>9</v>
      </c>
      <c r="G565">
        <v>150</v>
      </c>
      <c r="H565">
        <v>1</v>
      </c>
      <c r="I565" t="s">
        <v>732</v>
      </c>
      <c r="J565" s="18">
        <v>0</v>
      </c>
    </row>
    <row r="566" spans="1:10">
      <c r="A566">
        <v>1058405</v>
      </c>
      <c r="B566" t="s">
        <v>249</v>
      </c>
      <c r="C566" t="s">
        <v>532</v>
      </c>
      <c r="D566">
        <v>1</v>
      </c>
      <c r="E566">
        <v>5</v>
      </c>
      <c r="F566">
        <v>5</v>
      </c>
      <c r="G566">
        <v>200</v>
      </c>
      <c r="H566">
        <v>1</v>
      </c>
      <c r="I566" t="s">
        <v>1096</v>
      </c>
      <c r="J566" s="18">
        <v>0</v>
      </c>
    </row>
    <row r="567" spans="1:10">
      <c r="A567">
        <v>1059501</v>
      </c>
      <c r="B567" t="s">
        <v>479</v>
      </c>
      <c r="C567" t="s">
        <v>533</v>
      </c>
      <c r="D567">
        <v>1</v>
      </c>
      <c r="E567">
        <v>1</v>
      </c>
      <c r="F567">
        <v>16</v>
      </c>
      <c r="G567">
        <v>100</v>
      </c>
      <c r="H567">
        <v>1</v>
      </c>
      <c r="I567" t="s">
        <v>717</v>
      </c>
      <c r="J567" s="18">
        <v>0</v>
      </c>
    </row>
    <row r="568" spans="1:10">
      <c r="A568">
        <v>1059502</v>
      </c>
      <c r="B568" t="s">
        <v>115</v>
      </c>
      <c r="C568" t="s">
        <v>533</v>
      </c>
      <c r="D568">
        <v>1</v>
      </c>
      <c r="E568">
        <v>2</v>
      </c>
      <c r="F568">
        <v>3</v>
      </c>
      <c r="G568">
        <v>100</v>
      </c>
      <c r="H568">
        <v>1</v>
      </c>
      <c r="I568" t="s">
        <v>718</v>
      </c>
      <c r="J568" s="18">
        <v>0</v>
      </c>
    </row>
    <row r="569" spans="1:10">
      <c r="A569">
        <v>1059503</v>
      </c>
      <c r="B569" t="s">
        <v>480</v>
      </c>
      <c r="C569" t="s">
        <v>533</v>
      </c>
      <c r="D569">
        <v>1</v>
      </c>
      <c r="E569">
        <v>3</v>
      </c>
      <c r="F569">
        <v>14</v>
      </c>
      <c r="G569">
        <v>2</v>
      </c>
      <c r="H569">
        <v>1</v>
      </c>
      <c r="I569" t="s">
        <v>719</v>
      </c>
      <c r="J569" s="18">
        <v>0</v>
      </c>
    </row>
    <row r="570" spans="1:10">
      <c r="A570">
        <v>1059504</v>
      </c>
      <c r="B570" t="s">
        <v>481</v>
      </c>
      <c r="C570" t="s">
        <v>533</v>
      </c>
      <c r="D570">
        <v>1</v>
      </c>
      <c r="E570">
        <v>4</v>
      </c>
      <c r="F570">
        <v>7</v>
      </c>
      <c r="G570">
        <v>120</v>
      </c>
      <c r="H570">
        <v>1</v>
      </c>
      <c r="I570" t="s">
        <v>720</v>
      </c>
      <c r="J570" s="18">
        <v>0</v>
      </c>
    </row>
    <row r="571" spans="1:10">
      <c r="A571">
        <v>1059505</v>
      </c>
      <c r="B571" t="s">
        <v>249</v>
      </c>
      <c r="C571" t="s">
        <v>533</v>
      </c>
      <c r="D571">
        <v>1</v>
      </c>
      <c r="E571">
        <v>5</v>
      </c>
      <c r="F571">
        <v>5</v>
      </c>
      <c r="G571">
        <v>200</v>
      </c>
      <c r="H571">
        <v>1</v>
      </c>
      <c r="I571" t="s">
        <v>1096</v>
      </c>
      <c r="J571" s="18">
        <v>0</v>
      </c>
    </row>
    <row r="572" spans="1:10">
      <c r="A572">
        <v>1060601</v>
      </c>
      <c r="B572" t="s">
        <v>479</v>
      </c>
      <c r="C572" t="s">
        <v>534</v>
      </c>
      <c r="D572">
        <v>1</v>
      </c>
      <c r="E572">
        <v>1</v>
      </c>
      <c r="F572">
        <v>16</v>
      </c>
      <c r="G572">
        <v>100</v>
      </c>
      <c r="H572">
        <v>1</v>
      </c>
      <c r="I572" t="s">
        <v>717</v>
      </c>
      <c r="J572" s="18">
        <v>0</v>
      </c>
    </row>
    <row r="573" spans="1:10">
      <c r="A573">
        <v>1060602</v>
      </c>
      <c r="B573" t="s">
        <v>115</v>
      </c>
      <c r="C573" t="s">
        <v>534</v>
      </c>
      <c r="D573">
        <v>1</v>
      </c>
      <c r="E573">
        <v>2</v>
      </c>
      <c r="F573">
        <v>3</v>
      </c>
      <c r="G573">
        <v>100</v>
      </c>
      <c r="H573">
        <v>1</v>
      </c>
      <c r="I573" t="s">
        <v>718</v>
      </c>
      <c r="J573" s="18">
        <v>0</v>
      </c>
    </row>
    <row r="574" spans="1:10">
      <c r="A574">
        <v>1060603</v>
      </c>
      <c r="B574" t="s">
        <v>480</v>
      </c>
      <c r="C574" t="s">
        <v>534</v>
      </c>
      <c r="D574">
        <v>1</v>
      </c>
      <c r="E574">
        <v>3</v>
      </c>
      <c r="F574">
        <v>14</v>
      </c>
      <c r="G574">
        <v>2</v>
      </c>
      <c r="H574">
        <v>1</v>
      </c>
      <c r="I574" t="s">
        <v>719</v>
      </c>
      <c r="J574" s="18">
        <v>0</v>
      </c>
    </row>
    <row r="575" spans="1:10">
      <c r="A575">
        <v>1060604</v>
      </c>
      <c r="B575" t="s">
        <v>206</v>
      </c>
      <c r="C575" t="s">
        <v>534</v>
      </c>
      <c r="D575">
        <v>1</v>
      </c>
      <c r="E575">
        <v>4</v>
      </c>
      <c r="F575">
        <v>6</v>
      </c>
      <c r="G575">
        <v>150</v>
      </c>
      <c r="H575">
        <v>1</v>
      </c>
      <c r="I575" t="s">
        <v>726</v>
      </c>
      <c r="J575" s="18">
        <v>0</v>
      </c>
    </row>
    <row r="576" spans="1:10">
      <c r="A576">
        <v>1060605</v>
      </c>
      <c r="B576" t="s">
        <v>497</v>
      </c>
      <c r="C576" t="s">
        <v>534</v>
      </c>
      <c r="D576">
        <v>1</v>
      </c>
      <c r="E576">
        <v>5</v>
      </c>
      <c r="F576">
        <v>7</v>
      </c>
      <c r="G576">
        <v>140</v>
      </c>
      <c r="H576">
        <v>1</v>
      </c>
      <c r="I576" t="s">
        <v>740</v>
      </c>
      <c r="J576" s="18">
        <v>0</v>
      </c>
    </row>
    <row r="577" spans="1:10">
      <c r="A577">
        <v>1061701</v>
      </c>
      <c r="B577" t="s">
        <v>485</v>
      </c>
      <c r="C577" t="s">
        <v>535</v>
      </c>
      <c r="D577">
        <v>1</v>
      </c>
      <c r="E577">
        <v>1</v>
      </c>
      <c r="F577">
        <v>17</v>
      </c>
      <c r="G577">
        <v>500</v>
      </c>
      <c r="H577">
        <v>1</v>
      </c>
      <c r="I577" t="s">
        <v>724</v>
      </c>
      <c r="J577" s="18">
        <v>0</v>
      </c>
    </row>
    <row r="578" spans="1:10">
      <c r="A578">
        <v>1061702</v>
      </c>
      <c r="B578" t="s">
        <v>114</v>
      </c>
      <c r="C578" t="s">
        <v>535</v>
      </c>
      <c r="D578">
        <v>1</v>
      </c>
      <c r="E578">
        <v>2</v>
      </c>
      <c r="F578">
        <v>2</v>
      </c>
      <c r="G578">
        <v>100</v>
      </c>
      <c r="H578">
        <v>1</v>
      </c>
      <c r="I578" t="s">
        <v>725</v>
      </c>
      <c r="J578" s="18">
        <v>0</v>
      </c>
    </row>
    <row r="579" spans="1:10">
      <c r="A579">
        <v>1061703</v>
      </c>
      <c r="B579" t="s">
        <v>480</v>
      </c>
      <c r="C579" t="s">
        <v>535</v>
      </c>
      <c r="D579">
        <v>1</v>
      </c>
      <c r="E579">
        <v>3</v>
      </c>
      <c r="F579">
        <v>14</v>
      </c>
      <c r="G579">
        <v>2</v>
      </c>
      <c r="H579">
        <v>1</v>
      </c>
      <c r="I579" t="s">
        <v>719</v>
      </c>
      <c r="J579" s="18">
        <v>0</v>
      </c>
    </row>
    <row r="580" spans="1:10">
      <c r="A580">
        <v>1061704</v>
      </c>
      <c r="B580" t="s">
        <v>481</v>
      </c>
      <c r="C580" t="s">
        <v>535</v>
      </c>
      <c r="D580">
        <v>1</v>
      </c>
      <c r="E580">
        <v>4</v>
      </c>
      <c r="F580">
        <v>7</v>
      </c>
      <c r="G580">
        <v>120</v>
      </c>
      <c r="H580">
        <v>1</v>
      </c>
      <c r="I580" t="s">
        <v>720</v>
      </c>
      <c r="J580" s="18">
        <v>0</v>
      </c>
    </row>
    <row r="581" spans="1:10">
      <c r="A581">
        <v>1061705</v>
      </c>
      <c r="B581" t="s">
        <v>486</v>
      </c>
      <c r="C581" t="s">
        <v>535</v>
      </c>
      <c r="D581">
        <v>1</v>
      </c>
      <c r="E581">
        <v>5</v>
      </c>
      <c r="F581">
        <v>8</v>
      </c>
      <c r="G581">
        <v>270</v>
      </c>
      <c r="H581">
        <v>1</v>
      </c>
      <c r="I581" t="s">
        <v>727</v>
      </c>
      <c r="J581" s="18">
        <v>0</v>
      </c>
    </row>
    <row r="582" spans="1:10">
      <c r="A582">
        <v>1062801</v>
      </c>
      <c r="B582" t="s">
        <v>479</v>
      </c>
      <c r="C582" t="s">
        <v>536</v>
      </c>
      <c r="D582">
        <v>1</v>
      </c>
      <c r="E582">
        <v>1</v>
      </c>
      <c r="F582">
        <v>16</v>
      </c>
      <c r="G582">
        <v>100</v>
      </c>
      <c r="H582">
        <v>1</v>
      </c>
      <c r="I582" t="s">
        <v>717</v>
      </c>
      <c r="J582" s="18">
        <v>0</v>
      </c>
    </row>
    <row r="583" spans="1:10">
      <c r="A583">
        <v>1062802</v>
      </c>
      <c r="B583" t="s">
        <v>113</v>
      </c>
      <c r="C583" t="s">
        <v>536</v>
      </c>
      <c r="D583">
        <v>1</v>
      </c>
      <c r="E583">
        <v>2</v>
      </c>
      <c r="F583">
        <v>1</v>
      </c>
      <c r="G583">
        <v>100</v>
      </c>
      <c r="H583">
        <v>1</v>
      </c>
      <c r="I583" t="s">
        <v>739</v>
      </c>
      <c r="J583" s="18">
        <v>0</v>
      </c>
    </row>
    <row r="584" spans="1:10">
      <c r="A584">
        <v>1062803</v>
      </c>
      <c r="B584" t="s">
        <v>480</v>
      </c>
      <c r="C584" t="s">
        <v>536</v>
      </c>
      <c r="D584">
        <v>1</v>
      </c>
      <c r="E584">
        <v>3</v>
      </c>
      <c r="F584">
        <v>14</v>
      </c>
      <c r="G584">
        <v>2</v>
      </c>
      <c r="H584">
        <v>1</v>
      </c>
      <c r="I584" t="s">
        <v>719</v>
      </c>
      <c r="J584" s="18">
        <v>0</v>
      </c>
    </row>
    <row r="585" spans="1:10">
      <c r="A585">
        <v>1062804</v>
      </c>
      <c r="B585" t="s">
        <v>205</v>
      </c>
      <c r="C585" t="s">
        <v>536</v>
      </c>
      <c r="D585">
        <v>1</v>
      </c>
      <c r="E585">
        <v>4</v>
      </c>
      <c r="F585">
        <v>5</v>
      </c>
      <c r="G585">
        <v>150</v>
      </c>
      <c r="H585">
        <v>1</v>
      </c>
      <c r="I585" t="s">
        <v>1123</v>
      </c>
      <c r="J585" s="18">
        <v>0</v>
      </c>
    </row>
    <row r="586" spans="1:10">
      <c r="A586">
        <v>1062805</v>
      </c>
      <c r="B586" t="s">
        <v>497</v>
      </c>
      <c r="C586" t="s">
        <v>536</v>
      </c>
      <c r="D586">
        <v>1</v>
      </c>
      <c r="E586">
        <v>5</v>
      </c>
      <c r="F586">
        <v>7</v>
      </c>
      <c r="G586">
        <v>140</v>
      </c>
      <c r="H586">
        <v>1</v>
      </c>
      <c r="I586" t="s">
        <v>740</v>
      </c>
      <c r="J586" s="18">
        <v>0</v>
      </c>
    </row>
    <row r="587" spans="1:10">
      <c r="A587">
        <v>1063901</v>
      </c>
      <c r="B587" t="s">
        <v>485</v>
      </c>
      <c r="C587" t="s">
        <v>537</v>
      </c>
      <c r="D587">
        <v>1</v>
      </c>
      <c r="E587">
        <v>1</v>
      </c>
      <c r="F587">
        <v>17</v>
      </c>
      <c r="G587">
        <v>500</v>
      </c>
      <c r="H587">
        <v>1</v>
      </c>
      <c r="I587" t="s">
        <v>724</v>
      </c>
      <c r="J587" s="18">
        <v>0</v>
      </c>
    </row>
    <row r="588" spans="1:10">
      <c r="A588">
        <v>1063902</v>
      </c>
      <c r="B588" t="s">
        <v>116</v>
      </c>
      <c r="C588" t="s">
        <v>537</v>
      </c>
      <c r="D588">
        <v>1</v>
      </c>
      <c r="E588">
        <v>2</v>
      </c>
      <c r="F588">
        <v>4</v>
      </c>
      <c r="G588">
        <v>100</v>
      </c>
      <c r="H588">
        <v>1</v>
      </c>
      <c r="I588" t="s">
        <v>741</v>
      </c>
      <c r="J588" s="18">
        <v>0</v>
      </c>
    </row>
    <row r="589" spans="1:10">
      <c r="A589">
        <v>1063903</v>
      </c>
      <c r="B589" t="s">
        <v>480</v>
      </c>
      <c r="C589" t="s">
        <v>537</v>
      </c>
      <c r="D589">
        <v>1</v>
      </c>
      <c r="E589">
        <v>3</v>
      </c>
      <c r="F589">
        <v>14</v>
      </c>
      <c r="G589">
        <v>2</v>
      </c>
      <c r="H589">
        <v>1</v>
      </c>
      <c r="I589" t="s">
        <v>719</v>
      </c>
      <c r="J589" s="18">
        <v>0</v>
      </c>
    </row>
    <row r="590" spans="1:10">
      <c r="A590">
        <v>1063904</v>
      </c>
      <c r="B590" t="s">
        <v>492</v>
      </c>
      <c r="C590" t="s">
        <v>537</v>
      </c>
      <c r="D590">
        <v>1</v>
      </c>
      <c r="E590">
        <v>4</v>
      </c>
      <c r="F590">
        <v>9</v>
      </c>
      <c r="G590">
        <v>150</v>
      </c>
      <c r="H590">
        <v>1</v>
      </c>
      <c r="I590" t="s">
        <v>732</v>
      </c>
      <c r="J590" s="18">
        <v>0</v>
      </c>
    </row>
    <row r="591" spans="1:10">
      <c r="A591">
        <v>1063905</v>
      </c>
      <c r="B591" t="s">
        <v>249</v>
      </c>
      <c r="C591" t="s">
        <v>537</v>
      </c>
      <c r="D591">
        <v>1</v>
      </c>
      <c r="E591">
        <v>5</v>
      </c>
      <c r="F591">
        <v>5</v>
      </c>
      <c r="G591">
        <v>200</v>
      </c>
      <c r="H591">
        <v>1</v>
      </c>
      <c r="I591" t="s">
        <v>1096</v>
      </c>
      <c r="J591" s="18">
        <v>0</v>
      </c>
    </row>
    <row r="592" spans="1:10">
      <c r="A592">
        <v>1065001</v>
      </c>
      <c r="B592" t="s">
        <v>479</v>
      </c>
      <c r="C592" t="s">
        <v>538</v>
      </c>
      <c r="D592">
        <v>1</v>
      </c>
      <c r="E592">
        <v>1</v>
      </c>
      <c r="F592">
        <v>16</v>
      </c>
      <c r="G592">
        <v>100</v>
      </c>
      <c r="H592">
        <v>1</v>
      </c>
      <c r="I592" t="s">
        <v>717</v>
      </c>
      <c r="J592" s="18">
        <v>0</v>
      </c>
    </row>
    <row r="593" spans="1:10">
      <c r="A593">
        <v>1065002</v>
      </c>
      <c r="B593" t="s">
        <v>115</v>
      </c>
      <c r="C593" t="s">
        <v>538</v>
      </c>
      <c r="D593">
        <v>1</v>
      </c>
      <c r="E593">
        <v>2</v>
      </c>
      <c r="F593">
        <v>3</v>
      </c>
      <c r="G593">
        <v>100</v>
      </c>
      <c r="H593">
        <v>1</v>
      </c>
      <c r="I593" t="s">
        <v>718</v>
      </c>
      <c r="J593" s="18">
        <v>0</v>
      </c>
    </row>
    <row r="594" spans="1:10">
      <c r="A594">
        <v>1065003</v>
      </c>
      <c r="B594" t="s">
        <v>480</v>
      </c>
      <c r="C594" t="s">
        <v>538</v>
      </c>
      <c r="D594">
        <v>1</v>
      </c>
      <c r="E594">
        <v>3</v>
      </c>
      <c r="F594">
        <v>14</v>
      </c>
      <c r="G594">
        <v>2</v>
      </c>
      <c r="H594">
        <v>1</v>
      </c>
      <c r="I594" t="s">
        <v>719</v>
      </c>
      <c r="J594" s="18">
        <v>0</v>
      </c>
    </row>
    <row r="595" spans="1:10">
      <c r="A595">
        <v>1065004</v>
      </c>
      <c r="B595" t="s">
        <v>205</v>
      </c>
      <c r="C595" t="s">
        <v>538</v>
      </c>
      <c r="D595">
        <v>1</v>
      </c>
      <c r="E595">
        <v>4</v>
      </c>
      <c r="F595">
        <v>5</v>
      </c>
      <c r="G595">
        <v>150</v>
      </c>
      <c r="H595">
        <v>1</v>
      </c>
      <c r="I595" t="s">
        <v>1123</v>
      </c>
      <c r="J595" s="18">
        <v>0</v>
      </c>
    </row>
    <row r="596" spans="1:10">
      <c r="A596">
        <v>1065005</v>
      </c>
      <c r="B596" t="s">
        <v>250</v>
      </c>
      <c r="C596" t="s">
        <v>538</v>
      </c>
      <c r="D596">
        <v>1</v>
      </c>
      <c r="E596">
        <v>5</v>
      </c>
      <c r="F596">
        <v>6</v>
      </c>
      <c r="G596">
        <v>200</v>
      </c>
      <c r="H596">
        <v>1</v>
      </c>
      <c r="I596" t="s">
        <v>758</v>
      </c>
      <c r="J596" s="18">
        <v>0</v>
      </c>
    </row>
    <row r="597" spans="1:10">
      <c r="A597">
        <v>1066101</v>
      </c>
      <c r="B597" t="s">
        <v>479</v>
      </c>
      <c r="C597" t="s">
        <v>539</v>
      </c>
      <c r="D597">
        <v>1</v>
      </c>
      <c r="E597">
        <v>1</v>
      </c>
      <c r="F597">
        <v>16</v>
      </c>
      <c r="G597">
        <v>100</v>
      </c>
      <c r="H597">
        <v>1</v>
      </c>
      <c r="I597" t="s">
        <v>717</v>
      </c>
      <c r="J597" s="18">
        <v>0</v>
      </c>
    </row>
    <row r="598" spans="1:10">
      <c r="A598">
        <v>1066102</v>
      </c>
      <c r="B598" t="s">
        <v>115</v>
      </c>
      <c r="C598" t="s">
        <v>539</v>
      </c>
      <c r="D598">
        <v>1</v>
      </c>
      <c r="E598">
        <v>2</v>
      </c>
      <c r="F598">
        <v>3</v>
      </c>
      <c r="G598">
        <v>100</v>
      </c>
      <c r="H598">
        <v>1</v>
      </c>
      <c r="I598" t="s">
        <v>718</v>
      </c>
      <c r="J598" s="18">
        <v>0</v>
      </c>
    </row>
    <row r="599" spans="1:10">
      <c r="A599">
        <v>1066103</v>
      </c>
      <c r="B599" t="s">
        <v>480</v>
      </c>
      <c r="C599" t="s">
        <v>539</v>
      </c>
      <c r="D599">
        <v>1</v>
      </c>
      <c r="E599">
        <v>3</v>
      </c>
      <c r="F599">
        <v>14</v>
      </c>
      <c r="G599">
        <v>2</v>
      </c>
      <c r="H599">
        <v>1</v>
      </c>
      <c r="I599" t="s">
        <v>719</v>
      </c>
      <c r="J599" s="18">
        <v>0</v>
      </c>
    </row>
    <row r="600" spans="1:10">
      <c r="A600">
        <v>1066104</v>
      </c>
      <c r="B600" t="s">
        <v>481</v>
      </c>
      <c r="C600" t="s">
        <v>539</v>
      </c>
      <c r="D600">
        <v>1</v>
      </c>
      <c r="E600">
        <v>4</v>
      </c>
      <c r="F600">
        <v>7</v>
      </c>
      <c r="G600">
        <v>120</v>
      </c>
      <c r="H600">
        <v>1</v>
      </c>
      <c r="I600" t="s">
        <v>720</v>
      </c>
      <c r="J600" s="18">
        <v>0</v>
      </c>
    </row>
    <row r="601" spans="1:10">
      <c r="A601">
        <v>1066105</v>
      </c>
      <c r="B601" t="s">
        <v>249</v>
      </c>
      <c r="C601" t="s">
        <v>539</v>
      </c>
      <c r="D601">
        <v>1</v>
      </c>
      <c r="E601">
        <v>5</v>
      </c>
      <c r="F601">
        <v>5</v>
      </c>
      <c r="G601">
        <v>200</v>
      </c>
      <c r="H601">
        <v>1</v>
      </c>
      <c r="I601" t="s">
        <v>1096</v>
      </c>
      <c r="J601" s="18">
        <v>0</v>
      </c>
    </row>
    <row r="602" spans="1:10">
      <c r="A602">
        <v>1067201</v>
      </c>
      <c r="B602" t="s">
        <v>479</v>
      </c>
      <c r="C602" t="s">
        <v>540</v>
      </c>
      <c r="D602">
        <v>1</v>
      </c>
      <c r="E602">
        <v>1</v>
      </c>
      <c r="F602">
        <v>16</v>
      </c>
      <c r="G602">
        <v>100</v>
      </c>
      <c r="H602">
        <v>1</v>
      </c>
      <c r="I602" t="s">
        <v>717</v>
      </c>
      <c r="J602" s="18">
        <v>0</v>
      </c>
    </row>
    <row r="603" spans="1:10">
      <c r="A603">
        <v>1067202</v>
      </c>
      <c r="B603" t="s">
        <v>113</v>
      </c>
      <c r="C603" t="s">
        <v>540</v>
      </c>
      <c r="D603">
        <v>1</v>
      </c>
      <c r="E603">
        <v>2</v>
      </c>
      <c r="F603">
        <v>1</v>
      </c>
      <c r="G603">
        <v>100</v>
      </c>
      <c r="H603">
        <v>1</v>
      </c>
      <c r="I603" t="s">
        <v>739</v>
      </c>
      <c r="J603" s="18">
        <v>0</v>
      </c>
    </row>
    <row r="604" spans="1:10">
      <c r="A604">
        <v>1067203</v>
      </c>
      <c r="B604" t="s">
        <v>480</v>
      </c>
      <c r="C604" t="s">
        <v>540</v>
      </c>
      <c r="D604">
        <v>1</v>
      </c>
      <c r="E604">
        <v>3</v>
      </c>
      <c r="F604">
        <v>14</v>
      </c>
      <c r="G604">
        <v>2</v>
      </c>
      <c r="H604">
        <v>1</v>
      </c>
      <c r="I604" t="s">
        <v>719</v>
      </c>
      <c r="J604" s="18">
        <v>0</v>
      </c>
    </row>
    <row r="605" spans="1:10">
      <c r="A605">
        <v>1067204</v>
      </c>
      <c r="B605" t="s">
        <v>481</v>
      </c>
      <c r="C605" t="s">
        <v>540</v>
      </c>
      <c r="D605">
        <v>1</v>
      </c>
      <c r="E605">
        <v>4</v>
      </c>
      <c r="F605">
        <v>7</v>
      </c>
      <c r="G605">
        <v>120</v>
      </c>
      <c r="H605">
        <v>1</v>
      </c>
      <c r="I605" t="s">
        <v>720</v>
      </c>
      <c r="J605" s="18">
        <v>0</v>
      </c>
    </row>
    <row r="606" spans="1:10">
      <c r="A606">
        <v>1067205</v>
      </c>
      <c r="B606" t="s">
        <v>486</v>
      </c>
      <c r="C606" t="s">
        <v>540</v>
      </c>
      <c r="D606">
        <v>1</v>
      </c>
      <c r="E606">
        <v>5</v>
      </c>
      <c r="F606">
        <v>8</v>
      </c>
      <c r="G606">
        <v>270</v>
      </c>
      <c r="H606">
        <v>1</v>
      </c>
      <c r="I606" t="s">
        <v>727</v>
      </c>
      <c r="J606" s="18">
        <v>0</v>
      </c>
    </row>
    <row r="607" spans="1:10">
      <c r="A607">
        <v>2000101</v>
      </c>
      <c r="B607" t="s">
        <v>1395</v>
      </c>
      <c r="C607" t="s">
        <v>339</v>
      </c>
      <c r="D607">
        <v>1</v>
      </c>
      <c r="E607">
        <v>1</v>
      </c>
      <c r="F607">
        <v>16</v>
      </c>
      <c r="G607">
        <v>1200</v>
      </c>
      <c r="H607">
        <v>1</v>
      </c>
      <c r="I607" t="s">
        <v>1405</v>
      </c>
      <c r="J607" s="18">
        <v>0</v>
      </c>
    </row>
    <row r="608" spans="1:10">
      <c r="A608">
        <v>2000102</v>
      </c>
      <c r="B608" t="s">
        <v>1396</v>
      </c>
      <c r="C608" t="s">
        <v>339</v>
      </c>
      <c r="D608">
        <v>1</v>
      </c>
      <c r="E608">
        <v>2</v>
      </c>
      <c r="F608">
        <v>3</v>
      </c>
      <c r="G608">
        <v>100</v>
      </c>
      <c r="H608">
        <v>1</v>
      </c>
      <c r="I608" t="s">
        <v>718</v>
      </c>
      <c r="J608" s="18">
        <v>0</v>
      </c>
    </row>
    <row r="609" spans="1:10">
      <c r="A609">
        <v>2000103</v>
      </c>
      <c r="B609" t="s">
        <v>1432</v>
      </c>
      <c r="C609" t="s">
        <v>339</v>
      </c>
      <c r="D609">
        <v>1</v>
      </c>
      <c r="E609">
        <v>3</v>
      </c>
      <c r="F609">
        <v>14</v>
      </c>
      <c r="G609">
        <v>2</v>
      </c>
      <c r="H609">
        <v>1</v>
      </c>
      <c r="I609" t="s">
        <v>719</v>
      </c>
      <c r="J609" s="18">
        <v>0</v>
      </c>
    </row>
    <row r="610" spans="1:10">
      <c r="A610">
        <v>2000104</v>
      </c>
      <c r="B610" t="s">
        <v>1397</v>
      </c>
      <c r="C610" t="s">
        <v>339</v>
      </c>
      <c r="D610">
        <v>1</v>
      </c>
      <c r="E610">
        <v>4</v>
      </c>
      <c r="F610">
        <v>7</v>
      </c>
      <c r="G610">
        <v>120</v>
      </c>
      <c r="H610">
        <v>1</v>
      </c>
      <c r="I610" t="s">
        <v>720</v>
      </c>
      <c r="J610" s="18">
        <v>0</v>
      </c>
    </row>
    <row r="611" spans="1:10">
      <c r="A611">
        <v>2000105</v>
      </c>
      <c r="B611" t="s">
        <v>1406</v>
      </c>
      <c r="C611" t="s">
        <v>339</v>
      </c>
      <c r="D611">
        <v>1</v>
      </c>
      <c r="E611">
        <v>5</v>
      </c>
      <c r="F611">
        <v>5</v>
      </c>
      <c r="G611">
        <v>70</v>
      </c>
      <c r="H611">
        <v>2</v>
      </c>
      <c r="I611" t="s">
        <v>1137</v>
      </c>
      <c r="J611" s="18">
        <v>0</v>
      </c>
    </row>
    <row r="612" spans="1:10">
      <c r="A612">
        <v>2000106</v>
      </c>
      <c r="B612" t="s">
        <v>1415</v>
      </c>
      <c r="C612" t="s">
        <v>339</v>
      </c>
      <c r="D612">
        <v>1</v>
      </c>
      <c r="E612">
        <v>6</v>
      </c>
      <c r="F612">
        <v>7</v>
      </c>
      <c r="G612">
        <v>80</v>
      </c>
      <c r="H612">
        <v>2</v>
      </c>
      <c r="I612" t="s">
        <v>762</v>
      </c>
      <c r="J612" s="18">
        <v>0</v>
      </c>
    </row>
    <row r="613" spans="1:10">
      <c r="A613">
        <v>2000107</v>
      </c>
      <c r="B613" t="s">
        <v>1416</v>
      </c>
      <c r="C613" t="s">
        <v>339</v>
      </c>
      <c r="D613">
        <v>1</v>
      </c>
      <c r="E613">
        <v>7</v>
      </c>
      <c r="F613">
        <v>17</v>
      </c>
      <c r="G613">
        <v>16000</v>
      </c>
      <c r="H613">
        <v>2</v>
      </c>
      <c r="I613" t="s">
        <v>1445</v>
      </c>
      <c r="J613" s="18">
        <v>0</v>
      </c>
    </row>
    <row r="614" spans="1:10">
      <c r="A614">
        <v>2000108</v>
      </c>
      <c r="B614" t="s">
        <v>1417</v>
      </c>
      <c r="C614" t="s">
        <v>339</v>
      </c>
      <c r="D614">
        <v>1</v>
      </c>
      <c r="E614">
        <v>8</v>
      </c>
      <c r="F614">
        <v>7</v>
      </c>
      <c r="G614">
        <v>120</v>
      </c>
      <c r="H614">
        <v>2</v>
      </c>
      <c r="I614" t="s">
        <v>738</v>
      </c>
      <c r="J614" s="18">
        <v>0</v>
      </c>
    </row>
    <row r="615" spans="1:10">
      <c r="A615">
        <v>2000109</v>
      </c>
      <c r="B615" t="s">
        <v>1418</v>
      </c>
      <c r="C615" t="s">
        <v>339</v>
      </c>
      <c r="D615">
        <v>1</v>
      </c>
      <c r="E615">
        <v>9</v>
      </c>
      <c r="F615">
        <v>15</v>
      </c>
      <c r="G615">
        <v>1</v>
      </c>
      <c r="H615">
        <v>1</v>
      </c>
      <c r="I615" t="s">
        <v>1138</v>
      </c>
      <c r="J615" s="18">
        <v>0</v>
      </c>
    </row>
    <row r="616" spans="1:10">
      <c r="A616">
        <v>2000110</v>
      </c>
      <c r="B616" t="s">
        <v>1411</v>
      </c>
      <c r="C616" t="s">
        <v>339</v>
      </c>
      <c r="D616">
        <v>1</v>
      </c>
      <c r="E616">
        <v>10</v>
      </c>
      <c r="F616">
        <v>16</v>
      </c>
      <c r="G616">
        <v>7120</v>
      </c>
      <c r="H616">
        <v>1</v>
      </c>
      <c r="I616" t="s">
        <v>1438</v>
      </c>
      <c r="J616" s="18">
        <v>0</v>
      </c>
    </row>
    <row r="617" spans="1:10">
      <c r="A617">
        <v>2000111</v>
      </c>
      <c r="B617" t="s">
        <v>1462</v>
      </c>
      <c r="C617" t="s">
        <v>339</v>
      </c>
      <c r="D617">
        <v>1</v>
      </c>
      <c r="E617">
        <v>11</v>
      </c>
      <c r="F617">
        <v>16</v>
      </c>
      <c r="G617">
        <v>2770</v>
      </c>
      <c r="H617">
        <v>2</v>
      </c>
      <c r="I617" t="s">
        <v>1463</v>
      </c>
      <c r="J617" s="18">
        <v>0</v>
      </c>
    </row>
    <row r="618" spans="1:10">
      <c r="A618">
        <v>2000112</v>
      </c>
      <c r="B618" t="s">
        <v>1464</v>
      </c>
      <c r="C618" t="s">
        <v>339</v>
      </c>
      <c r="D618">
        <v>1</v>
      </c>
      <c r="E618">
        <v>12</v>
      </c>
      <c r="F618">
        <v>16</v>
      </c>
      <c r="G618">
        <v>9540</v>
      </c>
      <c r="H618">
        <v>1</v>
      </c>
      <c r="I618" t="s">
        <v>1465</v>
      </c>
      <c r="J618" s="18">
        <v>0</v>
      </c>
    </row>
    <row r="619" spans="1:10">
      <c r="A619">
        <v>2001201</v>
      </c>
      <c r="B619" t="s">
        <v>479</v>
      </c>
      <c r="C619" t="s">
        <v>340</v>
      </c>
      <c r="D619">
        <v>1</v>
      </c>
      <c r="E619">
        <v>1</v>
      </c>
      <c r="F619">
        <v>16</v>
      </c>
      <c r="G619">
        <v>100</v>
      </c>
      <c r="H619">
        <v>1</v>
      </c>
      <c r="I619" t="s">
        <v>717</v>
      </c>
      <c r="J619" s="18">
        <v>0</v>
      </c>
    </row>
    <row r="620" spans="1:10">
      <c r="A620">
        <v>2001202</v>
      </c>
      <c r="B620" t="s">
        <v>113</v>
      </c>
      <c r="C620" t="s">
        <v>340</v>
      </c>
      <c r="D620">
        <v>1</v>
      </c>
      <c r="E620">
        <v>2</v>
      </c>
      <c r="F620">
        <v>1</v>
      </c>
      <c r="G620">
        <v>100</v>
      </c>
      <c r="H620">
        <v>1</v>
      </c>
      <c r="I620" t="s">
        <v>739</v>
      </c>
      <c r="J620" s="18">
        <v>0</v>
      </c>
    </row>
    <row r="621" spans="1:10">
      <c r="A621">
        <v>2001203</v>
      </c>
      <c r="B621" t="s">
        <v>480</v>
      </c>
      <c r="C621" t="s">
        <v>340</v>
      </c>
      <c r="D621">
        <v>1</v>
      </c>
      <c r="E621">
        <v>3</v>
      </c>
      <c r="F621">
        <v>14</v>
      </c>
      <c r="G621">
        <v>2</v>
      </c>
      <c r="H621">
        <v>1</v>
      </c>
      <c r="I621" t="s">
        <v>719</v>
      </c>
      <c r="J621" s="18">
        <v>0</v>
      </c>
    </row>
    <row r="622" spans="1:10">
      <c r="A622">
        <v>2001204</v>
      </c>
      <c r="B622" t="s">
        <v>205</v>
      </c>
      <c r="C622" t="s">
        <v>340</v>
      </c>
      <c r="D622">
        <v>1</v>
      </c>
      <c r="E622">
        <v>4</v>
      </c>
      <c r="F622">
        <v>5</v>
      </c>
      <c r="G622">
        <v>150</v>
      </c>
      <c r="H622">
        <v>1</v>
      </c>
      <c r="I622" t="s">
        <v>1123</v>
      </c>
      <c r="J622" s="18">
        <v>0</v>
      </c>
    </row>
    <row r="623" spans="1:10">
      <c r="A623">
        <v>2001205</v>
      </c>
      <c r="B623" t="s">
        <v>497</v>
      </c>
      <c r="C623" t="s">
        <v>340</v>
      </c>
      <c r="D623">
        <v>1</v>
      </c>
      <c r="E623">
        <v>5</v>
      </c>
      <c r="F623">
        <v>7</v>
      </c>
      <c r="G623">
        <v>140</v>
      </c>
      <c r="H623">
        <v>1</v>
      </c>
      <c r="I623" t="s">
        <v>740</v>
      </c>
      <c r="J623" s="18">
        <v>0</v>
      </c>
    </row>
    <row r="624" spans="1:10">
      <c r="A624">
        <v>2001206</v>
      </c>
      <c r="B624" t="s">
        <v>594</v>
      </c>
      <c r="C624" t="s">
        <v>340</v>
      </c>
      <c r="D624">
        <v>1</v>
      </c>
      <c r="E624">
        <v>6</v>
      </c>
      <c r="F624">
        <v>17</v>
      </c>
      <c r="G624">
        <v>6000</v>
      </c>
      <c r="H624">
        <v>2</v>
      </c>
      <c r="I624" t="s">
        <v>1139</v>
      </c>
      <c r="J624" s="18">
        <v>0</v>
      </c>
    </row>
    <row r="625" spans="1:10">
      <c r="A625">
        <v>2001207</v>
      </c>
      <c r="B625" t="s">
        <v>701</v>
      </c>
      <c r="C625" t="s">
        <v>340</v>
      </c>
      <c r="D625">
        <v>1</v>
      </c>
      <c r="E625">
        <v>7</v>
      </c>
      <c r="F625">
        <v>1</v>
      </c>
      <c r="G625">
        <v>200</v>
      </c>
      <c r="H625">
        <v>4</v>
      </c>
      <c r="I625" t="s">
        <v>1140</v>
      </c>
      <c r="J625" s="18">
        <v>0</v>
      </c>
    </row>
    <row r="626" spans="1:10">
      <c r="A626">
        <v>2001208</v>
      </c>
      <c r="B626" t="s">
        <v>545</v>
      </c>
      <c r="C626" t="s">
        <v>340</v>
      </c>
      <c r="D626">
        <v>1</v>
      </c>
      <c r="E626">
        <v>8</v>
      </c>
      <c r="F626">
        <v>5</v>
      </c>
      <c r="G626">
        <v>400</v>
      </c>
      <c r="H626">
        <v>1</v>
      </c>
      <c r="I626" t="s">
        <v>1119</v>
      </c>
      <c r="J626" s="18">
        <v>0</v>
      </c>
    </row>
    <row r="627" spans="1:10">
      <c r="A627">
        <v>2001209</v>
      </c>
      <c r="B627" t="s">
        <v>1064</v>
      </c>
      <c r="C627" t="s">
        <v>340</v>
      </c>
      <c r="D627">
        <v>1</v>
      </c>
      <c r="E627">
        <v>9</v>
      </c>
      <c r="F627">
        <v>7</v>
      </c>
      <c r="G627">
        <v>140</v>
      </c>
      <c r="H627">
        <v>2</v>
      </c>
      <c r="I627" t="s">
        <v>1141</v>
      </c>
      <c r="J627" s="18">
        <v>0</v>
      </c>
    </row>
    <row r="628" spans="1:10">
      <c r="A628">
        <v>2001210</v>
      </c>
      <c r="B628" t="s">
        <v>1073</v>
      </c>
      <c r="C628" t="s">
        <v>340</v>
      </c>
      <c r="D628">
        <v>1</v>
      </c>
      <c r="E628">
        <v>10</v>
      </c>
      <c r="F628">
        <v>16</v>
      </c>
      <c r="G628">
        <v>4800</v>
      </c>
      <c r="H628">
        <v>1</v>
      </c>
      <c r="I628" t="s">
        <v>1142</v>
      </c>
      <c r="J628" s="18">
        <v>0</v>
      </c>
    </row>
    <row r="629" spans="1:10">
      <c r="A629">
        <v>2001211</v>
      </c>
      <c r="B629" t="s">
        <v>1466</v>
      </c>
      <c r="C629" t="s">
        <v>340</v>
      </c>
      <c r="D629">
        <v>1</v>
      </c>
      <c r="E629">
        <v>11</v>
      </c>
      <c r="F629">
        <v>17</v>
      </c>
      <c r="G629">
        <v>30000</v>
      </c>
      <c r="H629">
        <v>2</v>
      </c>
      <c r="I629" t="s">
        <v>1467</v>
      </c>
      <c r="J629" s="18">
        <v>0</v>
      </c>
    </row>
    <row r="630" spans="1:10">
      <c r="A630">
        <v>2001212</v>
      </c>
      <c r="B630" t="s">
        <v>1481</v>
      </c>
      <c r="C630" t="s">
        <v>340</v>
      </c>
      <c r="D630">
        <v>1</v>
      </c>
      <c r="E630">
        <v>12</v>
      </c>
      <c r="F630">
        <v>18</v>
      </c>
      <c r="G630">
        <v>2200</v>
      </c>
      <c r="H630">
        <v>1</v>
      </c>
      <c r="I630" t="s">
        <v>1482</v>
      </c>
      <c r="J630" s="18">
        <v>0</v>
      </c>
    </row>
    <row r="631" spans="1:10">
      <c r="A631">
        <v>2002301</v>
      </c>
      <c r="B631" t="s">
        <v>479</v>
      </c>
      <c r="C631" t="s">
        <v>341</v>
      </c>
      <c r="D631">
        <v>1</v>
      </c>
      <c r="E631">
        <v>1</v>
      </c>
      <c r="F631">
        <v>16</v>
      </c>
      <c r="G631">
        <v>100</v>
      </c>
      <c r="H631">
        <v>1</v>
      </c>
      <c r="I631" t="s">
        <v>717</v>
      </c>
      <c r="J631" s="18">
        <v>0</v>
      </c>
    </row>
    <row r="632" spans="1:10">
      <c r="A632">
        <v>2002302</v>
      </c>
      <c r="B632" t="s">
        <v>115</v>
      </c>
      <c r="C632" t="s">
        <v>341</v>
      </c>
      <c r="D632">
        <v>1</v>
      </c>
      <c r="E632">
        <v>2</v>
      </c>
      <c r="F632">
        <v>3</v>
      </c>
      <c r="G632">
        <v>100</v>
      </c>
      <c r="H632">
        <v>1</v>
      </c>
      <c r="I632" t="s">
        <v>718</v>
      </c>
      <c r="J632" s="18">
        <v>0</v>
      </c>
    </row>
    <row r="633" spans="1:10">
      <c r="A633">
        <v>2002303</v>
      </c>
      <c r="B633" t="s">
        <v>480</v>
      </c>
      <c r="C633" t="s">
        <v>341</v>
      </c>
      <c r="D633">
        <v>1</v>
      </c>
      <c r="E633">
        <v>3</v>
      </c>
      <c r="F633">
        <v>14</v>
      </c>
      <c r="G633">
        <v>2</v>
      </c>
      <c r="H633">
        <v>1</v>
      </c>
      <c r="I633" t="s">
        <v>719</v>
      </c>
      <c r="J633" s="18">
        <v>0</v>
      </c>
    </row>
    <row r="634" spans="1:10">
      <c r="A634">
        <v>2002304</v>
      </c>
      <c r="B634" t="s">
        <v>201</v>
      </c>
      <c r="C634" t="s">
        <v>341</v>
      </c>
      <c r="D634">
        <v>1</v>
      </c>
      <c r="E634">
        <v>4</v>
      </c>
      <c r="F634">
        <v>1</v>
      </c>
      <c r="G634">
        <v>120</v>
      </c>
      <c r="H634">
        <v>1</v>
      </c>
      <c r="I634" t="s">
        <v>1143</v>
      </c>
      <c r="J634" s="18">
        <v>0</v>
      </c>
    </row>
    <row r="635" spans="1:10">
      <c r="A635">
        <v>2002305</v>
      </c>
      <c r="B635" t="s">
        <v>497</v>
      </c>
      <c r="C635" t="s">
        <v>341</v>
      </c>
      <c r="D635">
        <v>1</v>
      </c>
      <c r="E635">
        <v>5</v>
      </c>
      <c r="F635">
        <v>7</v>
      </c>
      <c r="G635">
        <v>140</v>
      </c>
      <c r="H635">
        <v>1</v>
      </c>
      <c r="I635" t="s">
        <v>740</v>
      </c>
      <c r="J635" s="18">
        <v>0</v>
      </c>
    </row>
    <row r="636" spans="1:10">
      <c r="A636">
        <v>2002306</v>
      </c>
      <c r="B636" t="s">
        <v>793</v>
      </c>
      <c r="C636" t="s">
        <v>341</v>
      </c>
      <c r="D636">
        <v>1</v>
      </c>
      <c r="E636">
        <v>6</v>
      </c>
      <c r="F636">
        <v>16</v>
      </c>
      <c r="G636">
        <v>1100</v>
      </c>
      <c r="H636">
        <v>4</v>
      </c>
      <c r="I636" t="s">
        <v>1144</v>
      </c>
      <c r="J636" s="18">
        <v>0</v>
      </c>
    </row>
    <row r="637" spans="1:10">
      <c r="A637">
        <v>2002307</v>
      </c>
      <c r="B637" t="s">
        <v>701</v>
      </c>
      <c r="C637" t="s">
        <v>341</v>
      </c>
      <c r="D637">
        <v>1</v>
      </c>
      <c r="E637">
        <v>7</v>
      </c>
      <c r="F637">
        <v>1</v>
      </c>
      <c r="G637">
        <v>200</v>
      </c>
      <c r="H637">
        <v>4</v>
      </c>
      <c r="I637" t="s">
        <v>1140</v>
      </c>
      <c r="J637" s="18">
        <v>0</v>
      </c>
    </row>
    <row r="638" spans="1:10">
      <c r="A638">
        <v>2002308</v>
      </c>
      <c r="B638" t="s">
        <v>523</v>
      </c>
      <c r="C638" t="s">
        <v>341</v>
      </c>
      <c r="D638">
        <v>1</v>
      </c>
      <c r="E638">
        <v>8</v>
      </c>
      <c r="F638">
        <v>15</v>
      </c>
      <c r="G638">
        <v>1</v>
      </c>
      <c r="H638">
        <v>1</v>
      </c>
      <c r="I638" t="s">
        <v>788</v>
      </c>
      <c r="J638" s="18">
        <v>0</v>
      </c>
    </row>
    <row r="639" spans="1:10">
      <c r="A639">
        <v>2002309</v>
      </c>
      <c r="B639" t="s">
        <v>1065</v>
      </c>
      <c r="C639" t="s">
        <v>341</v>
      </c>
      <c r="D639">
        <v>1</v>
      </c>
      <c r="E639">
        <v>9</v>
      </c>
      <c r="F639">
        <v>16</v>
      </c>
      <c r="G639">
        <v>3800</v>
      </c>
      <c r="H639">
        <v>1</v>
      </c>
      <c r="I639" t="s">
        <v>1100</v>
      </c>
      <c r="J639" s="18">
        <v>0</v>
      </c>
    </row>
    <row r="640" spans="1:10">
      <c r="A640">
        <v>2002310</v>
      </c>
      <c r="B640" t="s">
        <v>1072</v>
      </c>
      <c r="C640" t="s">
        <v>341</v>
      </c>
      <c r="D640">
        <v>1</v>
      </c>
      <c r="E640">
        <v>10</v>
      </c>
      <c r="F640">
        <v>5</v>
      </c>
      <c r="G640">
        <v>600</v>
      </c>
      <c r="H640">
        <v>1</v>
      </c>
      <c r="I640" t="s">
        <v>1115</v>
      </c>
      <c r="J640" s="18">
        <v>0</v>
      </c>
    </row>
    <row r="641" spans="1:10">
      <c r="A641">
        <v>2002311</v>
      </c>
      <c r="B641" t="s">
        <v>1470</v>
      </c>
      <c r="C641" t="s">
        <v>341</v>
      </c>
      <c r="D641">
        <v>1</v>
      </c>
      <c r="E641">
        <v>11</v>
      </c>
      <c r="F641">
        <v>16</v>
      </c>
      <c r="G641">
        <v>2700</v>
      </c>
      <c r="H641">
        <v>2</v>
      </c>
      <c r="I641" t="s">
        <v>1471</v>
      </c>
      <c r="J641" s="18">
        <v>0</v>
      </c>
    </row>
    <row r="642" spans="1:10">
      <c r="A642">
        <v>2002312</v>
      </c>
      <c r="B642" t="s">
        <v>1468</v>
      </c>
      <c r="C642" t="s">
        <v>341</v>
      </c>
      <c r="D642">
        <v>1</v>
      </c>
      <c r="E642">
        <v>12</v>
      </c>
      <c r="F642">
        <v>16</v>
      </c>
      <c r="G642">
        <v>6800</v>
      </c>
      <c r="H642">
        <v>1</v>
      </c>
      <c r="I642" t="s">
        <v>1469</v>
      </c>
      <c r="J642" s="18">
        <v>0</v>
      </c>
    </row>
    <row r="643" spans="1:10">
      <c r="A643">
        <v>2003401</v>
      </c>
      <c r="B643" t="s">
        <v>479</v>
      </c>
      <c r="C643" t="s">
        <v>342</v>
      </c>
      <c r="D643">
        <v>1</v>
      </c>
      <c r="E643">
        <v>1</v>
      </c>
      <c r="F643">
        <v>16</v>
      </c>
      <c r="G643">
        <v>100</v>
      </c>
      <c r="H643">
        <v>1</v>
      </c>
      <c r="I643" t="s">
        <v>717</v>
      </c>
      <c r="J643" s="18">
        <v>0</v>
      </c>
    </row>
    <row r="644" spans="1:10">
      <c r="A644">
        <v>2003402</v>
      </c>
      <c r="B644" t="s">
        <v>113</v>
      </c>
      <c r="C644" t="s">
        <v>342</v>
      </c>
      <c r="D644">
        <v>1</v>
      </c>
      <c r="E644">
        <v>2</v>
      </c>
      <c r="F644">
        <v>1</v>
      </c>
      <c r="G644">
        <v>100</v>
      </c>
      <c r="H644">
        <v>1</v>
      </c>
      <c r="I644" t="s">
        <v>739</v>
      </c>
      <c r="J644" s="18">
        <v>0</v>
      </c>
    </row>
    <row r="645" spans="1:10">
      <c r="A645">
        <v>2003403</v>
      </c>
      <c r="B645" t="s">
        <v>480</v>
      </c>
      <c r="C645" t="s">
        <v>342</v>
      </c>
      <c r="D645">
        <v>1</v>
      </c>
      <c r="E645">
        <v>3</v>
      </c>
      <c r="F645">
        <v>14</v>
      </c>
      <c r="G645">
        <v>2</v>
      </c>
      <c r="H645">
        <v>1</v>
      </c>
      <c r="I645" t="s">
        <v>719</v>
      </c>
      <c r="J645" s="18">
        <v>0</v>
      </c>
    </row>
    <row r="646" spans="1:10">
      <c r="A646">
        <v>2003404</v>
      </c>
      <c r="B646" t="s">
        <v>205</v>
      </c>
      <c r="C646" t="s">
        <v>342</v>
      </c>
      <c r="D646">
        <v>1</v>
      </c>
      <c r="E646">
        <v>4</v>
      </c>
      <c r="F646">
        <v>5</v>
      </c>
      <c r="G646">
        <v>150</v>
      </c>
      <c r="H646">
        <v>1</v>
      </c>
      <c r="I646" t="s">
        <v>1123</v>
      </c>
      <c r="J646" s="18">
        <v>0</v>
      </c>
    </row>
    <row r="647" spans="1:10">
      <c r="A647">
        <v>2003405</v>
      </c>
      <c r="B647" t="s">
        <v>497</v>
      </c>
      <c r="C647" t="s">
        <v>342</v>
      </c>
      <c r="D647">
        <v>1</v>
      </c>
      <c r="E647">
        <v>5</v>
      </c>
      <c r="F647">
        <v>7</v>
      </c>
      <c r="G647">
        <v>140</v>
      </c>
      <c r="H647">
        <v>1</v>
      </c>
      <c r="I647" t="s">
        <v>740</v>
      </c>
      <c r="J647" s="18">
        <v>0</v>
      </c>
    </row>
    <row r="648" spans="1:10">
      <c r="A648">
        <v>2003406</v>
      </c>
      <c r="B648" t="s">
        <v>702</v>
      </c>
      <c r="C648" t="s">
        <v>342</v>
      </c>
      <c r="D648">
        <v>1</v>
      </c>
      <c r="E648">
        <v>6</v>
      </c>
      <c r="F648">
        <v>7</v>
      </c>
      <c r="G648">
        <v>130</v>
      </c>
      <c r="H648">
        <v>4</v>
      </c>
      <c r="I648" t="s">
        <v>763</v>
      </c>
      <c r="J648" s="18">
        <v>0</v>
      </c>
    </row>
    <row r="649" spans="1:10">
      <c r="A649">
        <v>2003407</v>
      </c>
      <c r="B649" t="s">
        <v>483</v>
      </c>
      <c r="C649" t="s">
        <v>342</v>
      </c>
      <c r="D649">
        <v>1</v>
      </c>
      <c r="E649">
        <v>7</v>
      </c>
      <c r="F649">
        <v>3</v>
      </c>
      <c r="G649">
        <v>120</v>
      </c>
      <c r="H649">
        <v>2</v>
      </c>
      <c r="I649" t="s">
        <v>1106</v>
      </c>
      <c r="J649" s="18">
        <v>0</v>
      </c>
    </row>
    <row r="650" spans="1:10">
      <c r="A650">
        <v>2003408</v>
      </c>
      <c r="B650" t="s">
        <v>491</v>
      </c>
      <c r="C650" t="s">
        <v>342</v>
      </c>
      <c r="D650">
        <v>1</v>
      </c>
      <c r="E650">
        <v>8</v>
      </c>
      <c r="F650">
        <v>16</v>
      </c>
      <c r="G650">
        <v>3000</v>
      </c>
      <c r="H650">
        <v>1</v>
      </c>
      <c r="I650" t="s">
        <v>731</v>
      </c>
      <c r="J650" s="18">
        <v>0</v>
      </c>
    </row>
    <row r="651" spans="1:10">
      <c r="A651">
        <v>2003409</v>
      </c>
      <c r="B651" t="s">
        <v>1211</v>
      </c>
      <c r="C651" t="s">
        <v>342</v>
      </c>
      <c r="D651">
        <v>1</v>
      </c>
      <c r="E651">
        <v>9</v>
      </c>
      <c r="F651">
        <v>17</v>
      </c>
      <c r="G651">
        <v>40000</v>
      </c>
      <c r="H651">
        <v>1</v>
      </c>
      <c r="I651" t="s">
        <v>1212</v>
      </c>
      <c r="J651" s="18">
        <v>0</v>
      </c>
    </row>
    <row r="652" spans="1:10">
      <c r="A652">
        <v>2003410</v>
      </c>
      <c r="B652" t="s">
        <v>1072</v>
      </c>
      <c r="C652" t="s">
        <v>342</v>
      </c>
      <c r="D652">
        <v>1</v>
      </c>
      <c r="E652">
        <v>10</v>
      </c>
      <c r="F652">
        <v>5</v>
      </c>
      <c r="G652">
        <v>600</v>
      </c>
      <c r="H652">
        <v>1</v>
      </c>
      <c r="I652" t="s">
        <v>1115</v>
      </c>
      <c r="J652" s="18">
        <v>0</v>
      </c>
    </row>
    <row r="653" spans="1:10">
      <c r="A653">
        <v>2003411</v>
      </c>
      <c r="B653" t="s">
        <v>1470</v>
      </c>
      <c r="C653" t="s">
        <v>342</v>
      </c>
      <c r="D653">
        <v>1</v>
      </c>
      <c r="E653">
        <v>11</v>
      </c>
      <c r="F653">
        <v>16</v>
      </c>
      <c r="G653">
        <v>2700</v>
      </c>
      <c r="H653">
        <v>2</v>
      </c>
      <c r="I653" t="s">
        <v>1471</v>
      </c>
      <c r="J653" s="18">
        <v>0</v>
      </c>
    </row>
    <row r="654" spans="1:10">
      <c r="A654">
        <v>2003412</v>
      </c>
      <c r="B654" t="s">
        <v>1468</v>
      </c>
      <c r="C654" t="s">
        <v>342</v>
      </c>
      <c r="D654">
        <v>1</v>
      </c>
      <c r="E654">
        <v>12</v>
      </c>
      <c r="F654">
        <v>16</v>
      </c>
      <c r="G654">
        <v>6800</v>
      </c>
      <c r="H654">
        <v>1</v>
      </c>
      <c r="I654" t="s">
        <v>1469</v>
      </c>
      <c r="J654" s="18">
        <v>0</v>
      </c>
    </row>
    <row r="655" spans="1:10">
      <c r="A655">
        <v>2004501</v>
      </c>
      <c r="B655" t="s">
        <v>479</v>
      </c>
      <c r="C655" t="s">
        <v>343</v>
      </c>
      <c r="D655">
        <v>1</v>
      </c>
      <c r="E655">
        <v>1</v>
      </c>
      <c r="F655">
        <v>16</v>
      </c>
      <c r="G655">
        <v>100</v>
      </c>
      <c r="H655">
        <v>1</v>
      </c>
      <c r="I655" t="s">
        <v>717</v>
      </c>
      <c r="J655" s="18">
        <v>0</v>
      </c>
    </row>
    <row r="656" spans="1:10">
      <c r="A656">
        <v>2004502</v>
      </c>
      <c r="B656" t="s">
        <v>115</v>
      </c>
      <c r="C656" t="s">
        <v>343</v>
      </c>
      <c r="D656">
        <v>1</v>
      </c>
      <c r="E656">
        <v>2</v>
      </c>
      <c r="F656">
        <v>3</v>
      </c>
      <c r="G656">
        <v>100</v>
      </c>
      <c r="H656">
        <v>1</v>
      </c>
      <c r="I656" t="s">
        <v>718</v>
      </c>
      <c r="J656" s="18">
        <v>0</v>
      </c>
    </row>
    <row r="657" spans="1:10">
      <c r="A657">
        <v>2004503</v>
      </c>
      <c r="B657" t="s">
        <v>480</v>
      </c>
      <c r="C657" t="s">
        <v>343</v>
      </c>
      <c r="D657">
        <v>1</v>
      </c>
      <c r="E657">
        <v>3</v>
      </c>
      <c r="F657">
        <v>14</v>
      </c>
      <c r="G657">
        <v>2</v>
      </c>
      <c r="H657">
        <v>1</v>
      </c>
      <c r="I657" t="s">
        <v>719</v>
      </c>
      <c r="J657" s="18">
        <v>0</v>
      </c>
    </row>
    <row r="658" spans="1:10">
      <c r="A658">
        <v>2004504</v>
      </c>
      <c r="B658" t="s">
        <v>481</v>
      </c>
      <c r="C658" t="s">
        <v>343</v>
      </c>
      <c r="D658">
        <v>1</v>
      </c>
      <c r="E658">
        <v>4</v>
      </c>
      <c r="F658">
        <v>7</v>
      </c>
      <c r="G658">
        <v>120</v>
      </c>
      <c r="H658">
        <v>1</v>
      </c>
      <c r="I658" t="s">
        <v>720</v>
      </c>
      <c r="J658" s="18">
        <v>0</v>
      </c>
    </row>
    <row r="659" spans="1:10">
      <c r="A659">
        <v>2004505</v>
      </c>
      <c r="B659" t="s">
        <v>249</v>
      </c>
      <c r="C659" t="s">
        <v>343</v>
      </c>
      <c r="D659">
        <v>1</v>
      </c>
      <c r="E659">
        <v>5</v>
      </c>
      <c r="F659">
        <v>5</v>
      </c>
      <c r="G659">
        <v>200</v>
      </c>
      <c r="H659">
        <v>1</v>
      </c>
      <c r="I659" t="s">
        <v>1096</v>
      </c>
      <c r="J659" s="18">
        <v>0</v>
      </c>
    </row>
    <row r="660" spans="1:10">
      <c r="A660">
        <v>2004506</v>
      </c>
      <c r="B660" t="s">
        <v>576</v>
      </c>
      <c r="C660" t="s">
        <v>343</v>
      </c>
      <c r="D660">
        <v>1</v>
      </c>
      <c r="E660">
        <v>6</v>
      </c>
      <c r="F660">
        <v>16</v>
      </c>
      <c r="G660">
        <v>750</v>
      </c>
      <c r="H660">
        <v>2</v>
      </c>
      <c r="I660" t="s">
        <v>722</v>
      </c>
      <c r="J660" s="18">
        <v>0</v>
      </c>
    </row>
    <row r="661" spans="1:10">
      <c r="A661">
        <v>2004507</v>
      </c>
      <c r="B661" t="s">
        <v>555</v>
      </c>
      <c r="C661" t="s">
        <v>343</v>
      </c>
      <c r="D661">
        <v>1</v>
      </c>
      <c r="E661">
        <v>7</v>
      </c>
      <c r="F661">
        <v>3</v>
      </c>
      <c r="G661">
        <v>200</v>
      </c>
      <c r="H661">
        <v>4</v>
      </c>
      <c r="I661" t="s">
        <v>1146</v>
      </c>
      <c r="J661" s="18">
        <v>0</v>
      </c>
    </row>
    <row r="662" spans="1:10">
      <c r="A662">
        <v>2004508</v>
      </c>
      <c r="B662" t="s">
        <v>1052</v>
      </c>
      <c r="C662" t="s">
        <v>343</v>
      </c>
      <c r="D662">
        <v>1</v>
      </c>
      <c r="E662">
        <v>8</v>
      </c>
      <c r="F662">
        <v>10</v>
      </c>
      <c r="G662">
        <v>250</v>
      </c>
      <c r="H662">
        <v>2</v>
      </c>
      <c r="I662" t="s">
        <v>1147</v>
      </c>
      <c r="J662" s="18">
        <v>0</v>
      </c>
    </row>
    <row r="663" spans="1:10">
      <c r="A663">
        <v>2004509</v>
      </c>
      <c r="B663" t="s">
        <v>1071</v>
      </c>
      <c r="C663" t="s">
        <v>343</v>
      </c>
      <c r="D663">
        <v>1</v>
      </c>
      <c r="E663">
        <v>9</v>
      </c>
      <c r="F663">
        <v>9</v>
      </c>
      <c r="G663">
        <v>500</v>
      </c>
      <c r="H663">
        <v>1</v>
      </c>
      <c r="I663" t="s">
        <v>1120</v>
      </c>
      <c r="J663" s="18">
        <v>0</v>
      </c>
    </row>
    <row r="664" spans="1:10">
      <c r="A664">
        <v>2004510</v>
      </c>
      <c r="B664" t="s">
        <v>1076</v>
      </c>
      <c r="C664" t="s">
        <v>343</v>
      </c>
      <c r="D664">
        <v>1</v>
      </c>
      <c r="E664">
        <v>10</v>
      </c>
      <c r="F664">
        <v>5</v>
      </c>
      <c r="G664">
        <v>210</v>
      </c>
      <c r="H664">
        <v>2</v>
      </c>
      <c r="I664" t="s">
        <v>1148</v>
      </c>
      <c r="J664" s="18">
        <v>0</v>
      </c>
    </row>
    <row r="665" spans="1:10">
      <c r="A665">
        <v>2004511</v>
      </c>
      <c r="B665" t="s">
        <v>1474</v>
      </c>
      <c r="C665" t="s">
        <v>343</v>
      </c>
      <c r="D665">
        <v>1</v>
      </c>
      <c r="E665">
        <v>11</v>
      </c>
      <c r="F665">
        <v>18</v>
      </c>
      <c r="G665">
        <v>950</v>
      </c>
      <c r="H665">
        <v>2</v>
      </c>
      <c r="I665" t="s">
        <v>1475</v>
      </c>
      <c r="J665" s="18">
        <v>0</v>
      </c>
    </row>
    <row r="666" spans="1:10">
      <c r="A666">
        <v>2004512</v>
      </c>
      <c r="B666" t="s">
        <v>1472</v>
      </c>
      <c r="C666" t="s">
        <v>343</v>
      </c>
      <c r="D666">
        <v>1</v>
      </c>
      <c r="E666">
        <v>12</v>
      </c>
      <c r="F666">
        <v>17</v>
      </c>
      <c r="G666">
        <v>94000</v>
      </c>
      <c r="H666">
        <v>1</v>
      </c>
      <c r="I666" t="s">
        <v>1473</v>
      </c>
      <c r="J666" s="18">
        <v>0</v>
      </c>
    </row>
    <row r="667" spans="1:10">
      <c r="A667">
        <v>2005601</v>
      </c>
      <c r="B667" t="s">
        <v>479</v>
      </c>
      <c r="C667" t="s">
        <v>344</v>
      </c>
      <c r="D667">
        <v>1</v>
      </c>
      <c r="E667">
        <v>1</v>
      </c>
      <c r="F667">
        <v>16</v>
      </c>
      <c r="G667">
        <v>100</v>
      </c>
      <c r="H667">
        <v>1</v>
      </c>
      <c r="I667" t="s">
        <v>717</v>
      </c>
      <c r="J667" s="18">
        <v>0</v>
      </c>
    </row>
    <row r="668" spans="1:10">
      <c r="A668">
        <v>2005602</v>
      </c>
      <c r="B668" t="s">
        <v>113</v>
      </c>
      <c r="C668" t="s">
        <v>344</v>
      </c>
      <c r="D668">
        <v>1</v>
      </c>
      <c r="E668">
        <v>2</v>
      </c>
      <c r="F668">
        <v>1</v>
      </c>
      <c r="G668">
        <v>100</v>
      </c>
      <c r="H668">
        <v>1</v>
      </c>
      <c r="I668" t="s">
        <v>739</v>
      </c>
      <c r="J668" s="18">
        <v>0</v>
      </c>
    </row>
    <row r="669" spans="1:10">
      <c r="A669">
        <v>2005603</v>
      </c>
      <c r="B669" t="s">
        <v>480</v>
      </c>
      <c r="C669" t="s">
        <v>344</v>
      </c>
      <c r="D669">
        <v>1</v>
      </c>
      <c r="E669">
        <v>3</v>
      </c>
      <c r="F669">
        <v>14</v>
      </c>
      <c r="G669">
        <v>2</v>
      </c>
      <c r="H669">
        <v>1</v>
      </c>
      <c r="I669" t="s">
        <v>719</v>
      </c>
      <c r="J669" s="18">
        <v>0</v>
      </c>
    </row>
    <row r="670" spans="1:10">
      <c r="A670">
        <v>2005604</v>
      </c>
      <c r="B670" t="s">
        <v>205</v>
      </c>
      <c r="C670" t="s">
        <v>344</v>
      </c>
      <c r="D670">
        <v>1</v>
      </c>
      <c r="E670">
        <v>4</v>
      </c>
      <c r="F670">
        <v>5</v>
      </c>
      <c r="G670">
        <v>150</v>
      </c>
      <c r="H670">
        <v>1</v>
      </c>
      <c r="I670" t="s">
        <v>1123</v>
      </c>
      <c r="J670" s="18">
        <v>0</v>
      </c>
    </row>
    <row r="671" spans="1:10">
      <c r="A671">
        <v>2005605</v>
      </c>
      <c r="B671" t="s">
        <v>497</v>
      </c>
      <c r="C671" t="s">
        <v>344</v>
      </c>
      <c r="D671">
        <v>1</v>
      </c>
      <c r="E671">
        <v>5</v>
      </c>
      <c r="F671">
        <v>7</v>
      </c>
      <c r="G671">
        <v>140</v>
      </c>
      <c r="H671">
        <v>1</v>
      </c>
      <c r="I671" t="s">
        <v>740</v>
      </c>
      <c r="J671" s="18">
        <v>0</v>
      </c>
    </row>
    <row r="672" spans="1:10">
      <c r="A672">
        <v>2005606</v>
      </c>
      <c r="B672" t="s">
        <v>547</v>
      </c>
      <c r="C672" t="s">
        <v>344</v>
      </c>
      <c r="D672">
        <v>1</v>
      </c>
      <c r="E672">
        <v>6</v>
      </c>
      <c r="F672">
        <v>3</v>
      </c>
      <c r="G672">
        <v>180</v>
      </c>
      <c r="H672">
        <v>1</v>
      </c>
      <c r="I672" t="s">
        <v>1118</v>
      </c>
      <c r="J672" s="18">
        <v>0</v>
      </c>
    </row>
    <row r="673" spans="1:10">
      <c r="A673">
        <v>2005607</v>
      </c>
      <c r="B673" t="s">
        <v>548</v>
      </c>
      <c r="C673" t="s">
        <v>344</v>
      </c>
      <c r="D673">
        <v>1</v>
      </c>
      <c r="E673">
        <v>7</v>
      </c>
      <c r="F673">
        <v>16</v>
      </c>
      <c r="G673">
        <v>1100</v>
      </c>
      <c r="H673">
        <v>2</v>
      </c>
      <c r="I673" t="s">
        <v>766</v>
      </c>
      <c r="J673" s="18">
        <v>0</v>
      </c>
    </row>
    <row r="674" spans="1:10">
      <c r="A674">
        <v>2005608</v>
      </c>
      <c r="B674" t="s">
        <v>703</v>
      </c>
      <c r="C674" t="s">
        <v>344</v>
      </c>
      <c r="D674">
        <v>1</v>
      </c>
      <c r="E674">
        <v>8</v>
      </c>
      <c r="F674">
        <v>1</v>
      </c>
      <c r="G674">
        <v>250</v>
      </c>
      <c r="H674">
        <v>4</v>
      </c>
      <c r="I674" t="s">
        <v>767</v>
      </c>
      <c r="J674" s="18">
        <v>0</v>
      </c>
    </row>
    <row r="675" spans="1:10">
      <c r="A675">
        <v>2005609</v>
      </c>
      <c r="B675" t="s">
        <v>1071</v>
      </c>
      <c r="C675" t="s">
        <v>344</v>
      </c>
      <c r="D675">
        <v>1</v>
      </c>
      <c r="E675">
        <v>9</v>
      </c>
      <c r="F675">
        <v>9</v>
      </c>
      <c r="G675">
        <v>500</v>
      </c>
      <c r="H675">
        <v>1</v>
      </c>
      <c r="I675" t="s">
        <v>1120</v>
      </c>
      <c r="J675" s="18">
        <v>0</v>
      </c>
    </row>
    <row r="676" spans="1:10">
      <c r="A676">
        <v>2005610</v>
      </c>
      <c r="B676" t="s">
        <v>1073</v>
      </c>
      <c r="C676" t="s">
        <v>344</v>
      </c>
      <c r="D676">
        <v>1</v>
      </c>
      <c r="E676">
        <v>10</v>
      </c>
      <c r="F676">
        <v>16</v>
      </c>
      <c r="G676">
        <v>4800</v>
      </c>
      <c r="H676">
        <v>1</v>
      </c>
      <c r="I676" t="s">
        <v>1142</v>
      </c>
      <c r="J676" s="18">
        <v>0</v>
      </c>
    </row>
    <row r="677" spans="1:10">
      <c r="A677">
        <v>2005611</v>
      </c>
      <c r="B677" t="s">
        <v>1477</v>
      </c>
      <c r="C677" t="s">
        <v>344</v>
      </c>
      <c r="D677">
        <v>1</v>
      </c>
      <c r="E677">
        <v>11</v>
      </c>
      <c r="F677">
        <v>6</v>
      </c>
      <c r="G677">
        <v>230</v>
      </c>
      <c r="H677">
        <v>2</v>
      </c>
      <c r="I677" t="s">
        <v>1540</v>
      </c>
      <c r="J677" s="18">
        <v>0</v>
      </c>
    </row>
    <row r="678" spans="1:10">
      <c r="A678">
        <v>2005612</v>
      </c>
      <c r="B678" t="s">
        <v>1472</v>
      </c>
      <c r="C678" t="s">
        <v>344</v>
      </c>
      <c r="D678">
        <v>1</v>
      </c>
      <c r="E678">
        <v>12</v>
      </c>
      <c r="F678">
        <v>17</v>
      </c>
      <c r="G678">
        <v>94000</v>
      </c>
      <c r="H678">
        <v>1</v>
      </c>
      <c r="I678" t="s">
        <v>1473</v>
      </c>
      <c r="J678" s="18">
        <v>0</v>
      </c>
    </row>
    <row r="679" spans="1:10">
      <c r="A679">
        <v>2006701</v>
      </c>
      <c r="B679" t="s">
        <v>479</v>
      </c>
      <c r="C679" t="s">
        <v>345</v>
      </c>
      <c r="D679">
        <v>1</v>
      </c>
      <c r="E679">
        <v>1</v>
      </c>
      <c r="F679">
        <v>16</v>
      </c>
      <c r="G679">
        <v>100</v>
      </c>
      <c r="H679">
        <v>1</v>
      </c>
      <c r="I679" t="s">
        <v>717</v>
      </c>
      <c r="J679" s="18">
        <v>0</v>
      </c>
    </row>
    <row r="680" spans="1:10">
      <c r="A680">
        <v>2006702</v>
      </c>
      <c r="B680" t="s">
        <v>116</v>
      </c>
      <c r="C680" t="s">
        <v>345</v>
      </c>
      <c r="D680">
        <v>1</v>
      </c>
      <c r="E680">
        <v>2</v>
      </c>
      <c r="F680">
        <v>4</v>
      </c>
      <c r="G680">
        <v>100</v>
      </c>
      <c r="H680">
        <v>1</v>
      </c>
      <c r="I680" t="s">
        <v>741</v>
      </c>
      <c r="J680" s="18">
        <v>0</v>
      </c>
    </row>
    <row r="681" spans="1:10">
      <c r="A681">
        <v>2006703</v>
      </c>
      <c r="B681" t="s">
        <v>480</v>
      </c>
      <c r="C681" t="s">
        <v>345</v>
      </c>
      <c r="D681">
        <v>1</v>
      </c>
      <c r="E681">
        <v>3</v>
      </c>
      <c r="F681">
        <v>14</v>
      </c>
      <c r="G681">
        <v>2</v>
      </c>
      <c r="H681">
        <v>1</v>
      </c>
      <c r="I681" t="s">
        <v>719</v>
      </c>
      <c r="J681" s="18">
        <v>0</v>
      </c>
    </row>
    <row r="682" spans="1:10">
      <c r="A682">
        <v>2006704</v>
      </c>
      <c r="B682" t="s">
        <v>481</v>
      </c>
      <c r="C682" t="s">
        <v>345</v>
      </c>
      <c r="D682">
        <v>1</v>
      </c>
      <c r="E682">
        <v>4</v>
      </c>
      <c r="F682">
        <v>7</v>
      </c>
      <c r="G682">
        <v>120</v>
      </c>
      <c r="H682">
        <v>1</v>
      </c>
      <c r="I682" t="s">
        <v>720</v>
      </c>
      <c r="J682" s="18">
        <v>0</v>
      </c>
    </row>
    <row r="683" spans="1:10">
      <c r="A683">
        <v>2006705</v>
      </c>
      <c r="B683" t="s">
        <v>486</v>
      </c>
      <c r="C683" t="s">
        <v>345</v>
      </c>
      <c r="D683">
        <v>1</v>
      </c>
      <c r="E683">
        <v>5</v>
      </c>
      <c r="F683">
        <v>8</v>
      </c>
      <c r="G683">
        <v>270</v>
      </c>
      <c r="H683">
        <v>1</v>
      </c>
      <c r="I683" t="s">
        <v>727</v>
      </c>
      <c r="J683" s="18">
        <v>0</v>
      </c>
    </row>
    <row r="684" spans="1:10">
      <c r="A684">
        <v>2006706</v>
      </c>
      <c r="B684" t="s">
        <v>1022</v>
      </c>
      <c r="C684" t="s">
        <v>345</v>
      </c>
      <c r="D684">
        <v>1</v>
      </c>
      <c r="E684">
        <v>6</v>
      </c>
      <c r="F684">
        <v>6</v>
      </c>
      <c r="G684">
        <v>90</v>
      </c>
      <c r="H684">
        <v>2</v>
      </c>
      <c r="I684" t="s">
        <v>1149</v>
      </c>
      <c r="J684" s="18">
        <v>0</v>
      </c>
    </row>
    <row r="685" spans="1:10">
      <c r="A685">
        <v>2006707</v>
      </c>
      <c r="B685" t="s">
        <v>488</v>
      </c>
      <c r="C685" t="s">
        <v>345</v>
      </c>
      <c r="D685">
        <v>1</v>
      </c>
      <c r="E685">
        <v>7</v>
      </c>
      <c r="F685">
        <v>9</v>
      </c>
      <c r="G685">
        <v>120</v>
      </c>
      <c r="H685">
        <v>2</v>
      </c>
      <c r="I685" t="s">
        <v>728</v>
      </c>
      <c r="J685" s="18">
        <v>0</v>
      </c>
    </row>
    <row r="686" spans="1:10">
      <c r="A686">
        <v>2006708</v>
      </c>
      <c r="B686" t="s">
        <v>518</v>
      </c>
      <c r="C686" t="s">
        <v>345</v>
      </c>
      <c r="D686">
        <v>1</v>
      </c>
      <c r="E686">
        <v>8</v>
      </c>
      <c r="F686">
        <v>7</v>
      </c>
      <c r="G686">
        <v>250</v>
      </c>
      <c r="H686">
        <v>1</v>
      </c>
      <c r="I686" t="s">
        <v>735</v>
      </c>
      <c r="J686" s="18">
        <v>0</v>
      </c>
    </row>
    <row r="687" spans="1:10">
      <c r="A687">
        <v>2006709</v>
      </c>
      <c r="B687" t="s">
        <v>1077</v>
      </c>
      <c r="C687" t="s">
        <v>345</v>
      </c>
      <c r="D687">
        <v>1</v>
      </c>
      <c r="E687">
        <v>9</v>
      </c>
      <c r="F687">
        <v>6</v>
      </c>
      <c r="G687">
        <v>500</v>
      </c>
      <c r="H687">
        <v>1</v>
      </c>
      <c r="I687" t="s">
        <v>1150</v>
      </c>
      <c r="J687" s="18">
        <v>0</v>
      </c>
    </row>
    <row r="688" spans="1:10">
      <c r="A688">
        <v>2006710</v>
      </c>
      <c r="B688" t="s">
        <v>1073</v>
      </c>
      <c r="C688" t="s">
        <v>345</v>
      </c>
      <c r="D688">
        <v>1</v>
      </c>
      <c r="E688">
        <v>10</v>
      </c>
      <c r="F688">
        <v>16</v>
      </c>
      <c r="G688">
        <v>4800</v>
      </c>
      <c r="H688">
        <v>1</v>
      </c>
      <c r="I688" t="s">
        <v>1142</v>
      </c>
      <c r="J688" s="18">
        <v>0</v>
      </c>
    </row>
    <row r="689" spans="1:10">
      <c r="A689">
        <v>2006711</v>
      </c>
      <c r="B689" t="s">
        <v>1474</v>
      </c>
      <c r="C689" t="s">
        <v>345</v>
      </c>
      <c r="D689">
        <v>1</v>
      </c>
      <c r="E689">
        <v>11</v>
      </c>
      <c r="F689">
        <v>18</v>
      </c>
      <c r="G689">
        <v>950</v>
      </c>
      <c r="H689">
        <v>2</v>
      </c>
      <c r="I689" t="s">
        <v>1475</v>
      </c>
      <c r="J689" s="18">
        <v>0</v>
      </c>
    </row>
    <row r="690" spans="1:10">
      <c r="A690">
        <v>2006712</v>
      </c>
      <c r="B690" t="s">
        <v>1472</v>
      </c>
      <c r="C690" t="s">
        <v>345</v>
      </c>
      <c r="D690">
        <v>1</v>
      </c>
      <c r="E690">
        <v>12</v>
      </c>
      <c r="F690">
        <v>17</v>
      </c>
      <c r="G690">
        <v>94000</v>
      </c>
      <c r="H690">
        <v>1</v>
      </c>
      <c r="I690" t="s">
        <v>1473</v>
      </c>
      <c r="J690" s="18">
        <v>0</v>
      </c>
    </row>
    <row r="691" spans="1:10">
      <c r="A691">
        <v>2007801</v>
      </c>
      <c r="B691" t="s">
        <v>1395</v>
      </c>
      <c r="C691" t="s">
        <v>346</v>
      </c>
      <c r="D691">
        <v>1</v>
      </c>
      <c r="E691">
        <v>1</v>
      </c>
      <c r="F691">
        <v>16</v>
      </c>
      <c r="G691">
        <v>1200</v>
      </c>
      <c r="H691">
        <v>1</v>
      </c>
      <c r="I691" t="s">
        <v>1405</v>
      </c>
      <c r="J691" s="18">
        <v>0</v>
      </c>
    </row>
    <row r="692" spans="1:10">
      <c r="A692">
        <v>2007802</v>
      </c>
      <c r="B692" t="s">
        <v>1396</v>
      </c>
      <c r="C692" t="s">
        <v>346</v>
      </c>
      <c r="D692">
        <v>1</v>
      </c>
      <c r="E692">
        <v>2</v>
      </c>
      <c r="F692">
        <v>3</v>
      </c>
      <c r="G692">
        <v>100</v>
      </c>
      <c r="H692">
        <v>1</v>
      </c>
      <c r="I692" t="s">
        <v>718</v>
      </c>
      <c r="J692" s="18">
        <v>0</v>
      </c>
    </row>
    <row r="693" spans="1:10">
      <c r="A693">
        <v>2007803</v>
      </c>
      <c r="B693" t="s">
        <v>1432</v>
      </c>
      <c r="C693" t="s">
        <v>346</v>
      </c>
      <c r="D693">
        <v>1</v>
      </c>
      <c r="E693">
        <v>3</v>
      </c>
      <c r="F693">
        <v>14</v>
      </c>
      <c r="G693">
        <v>2</v>
      </c>
      <c r="H693">
        <v>1</v>
      </c>
      <c r="I693" t="s">
        <v>719</v>
      </c>
      <c r="J693" s="18">
        <v>0</v>
      </c>
    </row>
    <row r="694" spans="1:10">
      <c r="A694">
        <v>2007804</v>
      </c>
      <c r="B694" t="s">
        <v>1400</v>
      </c>
      <c r="C694" t="s">
        <v>346</v>
      </c>
      <c r="D694">
        <v>1</v>
      </c>
      <c r="E694">
        <v>4</v>
      </c>
      <c r="F694">
        <v>8</v>
      </c>
      <c r="G694">
        <v>180</v>
      </c>
      <c r="H694">
        <v>1</v>
      </c>
      <c r="I694" t="s">
        <v>744</v>
      </c>
      <c r="J694" s="18">
        <v>0</v>
      </c>
    </row>
    <row r="695" spans="1:10">
      <c r="A695">
        <v>2007805</v>
      </c>
      <c r="B695" t="s">
        <v>1448</v>
      </c>
      <c r="C695" t="s">
        <v>346</v>
      </c>
      <c r="D695">
        <v>1</v>
      </c>
      <c r="E695">
        <v>5</v>
      </c>
      <c r="F695">
        <v>9</v>
      </c>
      <c r="G695">
        <v>130</v>
      </c>
      <c r="H695">
        <v>2</v>
      </c>
      <c r="I695" t="s">
        <v>1449</v>
      </c>
      <c r="J695" s="18">
        <v>0</v>
      </c>
    </row>
    <row r="696" spans="1:10">
      <c r="A696">
        <v>2007806</v>
      </c>
      <c r="B696" t="s">
        <v>1450</v>
      </c>
      <c r="C696" t="s">
        <v>346</v>
      </c>
      <c r="D696">
        <v>1</v>
      </c>
      <c r="E696">
        <v>6</v>
      </c>
      <c r="F696">
        <v>17</v>
      </c>
      <c r="G696">
        <v>12800</v>
      </c>
      <c r="H696">
        <v>2</v>
      </c>
      <c r="I696" t="s">
        <v>1451</v>
      </c>
      <c r="J696" s="18">
        <v>0</v>
      </c>
    </row>
    <row r="697" spans="1:10">
      <c r="A697">
        <v>2007807</v>
      </c>
      <c r="B697" t="s">
        <v>1422</v>
      </c>
      <c r="C697" t="s">
        <v>346</v>
      </c>
      <c r="D697">
        <v>1</v>
      </c>
      <c r="E697">
        <v>7</v>
      </c>
      <c r="F697">
        <v>5</v>
      </c>
      <c r="G697">
        <v>120</v>
      </c>
      <c r="H697">
        <v>2</v>
      </c>
      <c r="I697" t="s">
        <v>1168</v>
      </c>
      <c r="J697" s="18">
        <v>0</v>
      </c>
    </row>
    <row r="698" spans="1:10">
      <c r="A698">
        <v>2007808</v>
      </c>
      <c r="B698" t="s">
        <v>1452</v>
      </c>
      <c r="C698" t="s">
        <v>346</v>
      </c>
      <c r="D698">
        <v>1</v>
      </c>
      <c r="E698">
        <v>8</v>
      </c>
      <c r="F698">
        <v>3</v>
      </c>
      <c r="G698">
        <v>300</v>
      </c>
      <c r="H698">
        <v>1</v>
      </c>
      <c r="I698" t="s">
        <v>1182</v>
      </c>
      <c r="J698" s="18">
        <v>0</v>
      </c>
    </row>
    <row r="699" spans="1:10">
      <c r="A699">
        <v>2007809</v>
      </c>
      <c r="B699" t="s">
        <v>1453</v>
      </c>
      <c r="C699" t="s">
        <v>346</v>
      </c>
      <c r="D699">
        <v>1</v>
      </c>
      <c r="E699">
        <v>9</v>
      </c>
      <c r="F699">
        <v>8</v>
      </c>
      <c r="G699">
        <v>360</v>
      </c>
      <c r="H699">
        <v>2</v>
      </c>
      <c r="I699" t="s">
        <v>1454</v>
      </c>
      <c r="J699" s="18">
        <v>0</v>
      </c>
    </row>
    <row r="700" spans="1:10">
      <c r="A700">
        <v>2007810</v>
      </c>
      <c r="B700" t="s">
        <v>1411</v>
      </c>
      <c r="C700" t="s">
        <v>346</v>
      </c>
      <c r="D700">
        <v>1</v>
      </c>
      <c r="E700">
        <v>10</v>
      </c>
      <c r="F700">
        <v>16</v>
      </c>
      <c r="G700">
        <v>7120</v>
      </c>
      <c r="H700">
        <v>1</v>
      </c>
      <c r="I700" t="s">
        <v>1438</v>
      </c>
      <c r="J700" s="18">
        <v>0</v>
      </c>
    </row>
    <row r="701" spans="1:10">
      <c r="A701">
        <v>2007811</v>
      </c>
      <c r="B701" t="s">
        <v>1462</v>
      </c>
      <c r="C701" t="s">
        <v>346</v>
      </c>
      <c r="D701">
        <v>1</v>
      </c>
      <c r="E701">
        <v>11</v>
      </c>
      <c r="F701">
        <v>16</v>
      </c>
      <c r="G701">
        <v>2770</v>
      </c>
      <c r="H701">
        <v>2</v>
      </c>
      <c r="I701" t="s">
        <v>1463</v>
      </c>
      <c r="J701" s="18">
        <v>0</v>
      </c>
    </row>
    <row r="702" spans="1:10">
      <c r="A702">
        <v>2007812</v>
      </c>
      <c r="B702" t="s">
        <v>1464</v>
      </c>
      <c r="C702" t="s">
        <v>346</v>
      </c>
      <c r="D702">
        <v>1</v>
      </c>
      <c r="E702">
        <v>12</v>
      </c>
      <c r="F702">
        <v>16</v>
      </c>
      <c r="G702">
        <v>9540</v>
      </c>
      <c r="H702">
        <v>1</v>
      </c>
      <c r="I702" t="s">
        <v>1465</v>
      </c>
      <c r="J702" s="18">
        <v>0</v>
      </c>
    </row>
    <row r="703" spans="1:10">
      <c r="A703">
        <v>2008901</v>
      </c>
      <c r="B703" t="s">
        <v>479</v>
      </c>
      <c r="C703" t="s">
        <v>347</v>
      </c>
      <c r="D703">
        <v>1</v>
      </c>
      <c r="E703">
        <v>1</v>
      </c>
      <c r="F703">
        <v>16</v>
      </c>
      <c r="G703">
        <v>100</v>
      </c>
      <c r="H703">
        <v>1</v>
      </c>
      <c r="I703" t="s">
        <v>717</v>
      </c>
      <c r="J703" s="18">
        <v>0</v>
      </c>
    </row>
    <row r="704" spans="1:10">
      <c r="A704">
        <v>2008902</v>
      </c>
      <c r="B704" t="s">
        <v>115</v>
      </c>
      <c r="C704" t="s">
        <v>347</v>
      </c>
      <c r="D704">
        <v>1</v>
      </c>
      <c r="E704">
        <v>2</v>
      </c>
      <c r="F704">
        <v>3</v>
      </c>
      <c r="G704">
        <v>100</v>
      </c>
      <c r="H704">
        <v>1</v>
      </c>
      <c r="I704" t="s">
        <v>718</v>
      </c>
      <c r="J704" s="18">
        <v>0</v>
      </c>
    </row>
    <row r="705" spans="1:10">
      <c r="A705">
        <v>2008903</v>
      </c>
      <c r="B705" t="s">
        <v>480</v>
      </c>
      <c r="C705" t="s">
        <v>347</v>
      </c>
      <c r="D705">
        <v>1</v>
      </c>
      <c r="E705">
        <v>3</v>
      </c>
      <c r="F705">
        <v>14</v>
      </c>
      <c r="G705">
        <v>2</v>
      </c>
      <c r="H705">
        <v>1</v>
      </c>
      <c r="I705" t="s">
        <v>719</v>
      </c>
      <c r="J705" s="18">
        <v>0</v>
      </c>
    </row>
    <row r="706" spans="1:10">
      <c r="A706">
        <v>2008904</v>
      </c>
      <c r="B706" t="s">
        <v>481</v>
      </c>
      <c r="C706" t="s">
        <v>347</v>
      </c>
      <c r="D706">
        <v>1</v>
      </c>
      <c r="E706">
        <v>4</v>
      </c>
      <c r="F706">
        <v>7</v>
      </c>
      <c r="G706">
        <v>120</v>
      </c>
      <c r="H706">
        <v>1</v>
      </c>
      <c r="I706" t="s">
        <v>720</v>
      </c>
      <c r="J706" s="18">
        <v>0</v>
      </c>
    </row>
    <row r="707" spans="1:10">
      <c r="A707">
        <v>2008905</v>
      </c>
      <c r="B707" t="s">
        <v>249</v>
      </c>
      <c r="C707" t="s">
        <v>347</v>
      </c>
      <c r="D707">
        <v>1</v>
      </c>
      <c r="E707">
        <v>5</v>
      </c>
      <c r="F707">
        <v>5</v>
      </c>
      <c r="G707">
        <v>200</v>
      </c>
      <c r="H707">
        <v>1</v>
      </c>
      <c r="I707" t="s">
        <v>1096</v>
      </c>
      <c r="J707" s="18">
        <v>0</v>
      </c>
    </row>
    <row r="708" spans="1:10">
      <c r="A708">
        <v>2008906</v>
      </c>
      <c r="B708" t="s">
        <v>523</v>
      </c>
      <c r="C708" t="s">
        <v>347</v>
      </c>
      <c r="D708">
        <v>1</v>
      </c>
      <c r="E708">
        <v>6</v>
      </c>
      <c r="F708">
        <v>15</v>
      </c>
      <c r="G708">
        <v>1</v>
      </c>
      <c r="H708">
        <v>1</v>
      </c>
      <c r="I708" t="s">
        <v>787</v>
      </c>
      <c r="J708" s="18">
        <v>0</v>
      </c>
    </row>
    <row r="709" spans="1:10">
      <c r="A709">
        <v>2008907</v>
      </c>
      <c r="B709" t="s">
        <v>599</v>
      </c>
      <c r="C709" t="s">
        <v>347</v>
      </c>
      <c r="D709">
        <v>1</v>
      </c>
      <c r="E709">
        <v>7</v>
      </c>
      <c r="F709">
        <v>7</v>
      </c>
      <c r="G709">
        <v>100</v>
      </c>
      <c r="H709">
        <v>2</v>
      </c>
      <c r="I709" t="s">
        <v>749</v>
      </c>
      <c r="J709" s="18">
        <v>0</v>
      </c>
    </row>
    <row r="710" spans="1:10">
      <c r="A710">
        <v>2008908</v>
      </c>
      <c r="B710" t="s">
        <v>566</v>
      </c>
      <c r="C710" t="s">
        <v>347</v>
      </c>
      <c r="D710">
        <v>1</v>
      </c>
      <c r="E710">
        <v>8</v>
      </c>
      <c r="F710">
        <v>16</v>
      </c>
      <c r="G710">
        <v>1500</v>
      </c>
      <c r="H710">
        <v>2</v>
      </c>
      <c r="I710" t="s">
        <v>759</v>
      </c>
      <c r="J710" s="18">
        <v>0</v>
      </c>
    </row>
    <row r="711" spans="1:10">
      <c r="A711">
        <v>2008909</v>
      </c>
      <c r="B711" t="s">
        <v>1075</v>
      </c>
      <c r="C711" t="s">
        <v>347</v>
      </c>
      <c r="D711">
        <v>1</v>
      </c>
      <c r="E711">
        <v>9</v>
      </c>
      <c r="F711">
        <v>7</v>
      </c>
      <c r="G711">
        <v>290</v>
      </c>
      <c r="H711">
        <v>1</v>
      </c>
      <c r="I711" t="s">
        <v>1098</v>
      </c>
      <c r="J711" s="18">
        <v>0</v>
      </c>
    </row>
    <row r="712" spans="1:10">
      <c r="A712">
        <v>2008910</v>
      </c>
      <c r="B712" t="s">
        <v>1072</v>
      </c>
      <c r="C712" t="s">
        <v>347</v>
      </c>
      <c r="D712">
        <v>1</v>
      </c>
      <c r="E712">
        <v>10</v>
      </c>
      <c r="F712">
        <v>5</v>
      </c>
      <c r="G712">
        <v>600</v>
      </c>
      <c r="H712">
        <v>1</v>
      </c>
      <c r="I712" t="s">
        <v>1115</v>
      </c>
      <c r="J712" s="18">
        <v>0</v>
      </c>
    </row>
    <row r="713" spans="1:10">
      <c r="A713">
        <v>2008911</v>
      </c>
      <c r="B713" t="s">
        <v>1478</v>
      </c>
      <c r="C713" t="s">
        <v>347</v>
      </c>
      <c r="D713">
        <v>1</v>
      </c>
      <c r="E713">
        <v>11</v>
      </c>
      <c r="F713">
        <v>7</v>
      </c>
      <c r="G713">
        <v>180</v>
      </c>
      <c r="H713">
        <v>2</v>
      </c>
      <c r="I713" t="s">
        <v>1541</v>
      </c>
      <c r="J713" s="18">
        <v>0</v>
      </c>
    </row>
    <row r="714" spans="1:10">
      <c r="A714">
        <v>2008912</v>
      </c>
      <c r="B714" t="s">
        <v>1468</v>
      </c>
      <c r="C714" t="s">
        <v>347</v>
      </c>
      <c r="D714">
        <v>1</v>
      </c>
      <c r="E714">
        <v>12</v>
      </c>
      <c r="F714">
        <v>16</v>
      </c>
      <c r="G714">
        <v>6800</v>
      </c>
      <c r="H714">
        <v>1</v>
      </c>
      <c r="I714" t="s">
        <v>1469</v>
      </c>
      <c r="J714" s="18">
        <v>0</v>
      </c>
    </row>
    <row r="715" spans="1:10">
      <c r="A715">
        <v>2010001</v>
      </c>
      <c r="B715" t="s">
        <v>479</v>
      </c>
      <c r="C715" t="s">
        <v>348</v>
      </c>
      <c r="D715">
        <v>1</v>
      </c>
      <c r="E715">
        <v>1</v>
      </c>
      <c r="F715">
        <v>16</v>
      </c>
      <c r="G715">
        <v>100</v>
      </c>
      <c r="H715">
        <v>1</v>
      </c>
      <c r="I715" t="s">
        <v>717</v>
      </c>
      <c r="J715" s="18">
        <v>0</v>
      </c>
    </row>
    <row r="716" spans="1:10">
      <c r="A716">
        <v>2010002</v>
      </c>
      <c r="B716" t="s">
        <v>113</v>
      </c>
      <c r="C716" t="s">
        <v>348</v>
      </c>
      <c r="D716">
        <v>1</v>
      </c>
      <c r="E716">
        <v>2</v>
      </c>
      <c r="F716">
        <v>1</v>
      </c>
      <c r="G716">
        <v>100</v>
      </c>
      <c r="H716">
        <v>1</v>
      </c>
      <c r="I716" t="s">
        <v>739</v>
      </c>
      <c r="J716" s="18">
        <v>0</v>
      </c>
    </row>
    <row r="717" spans="1:10">
      <c r="A717">
        <v>2010003</v>
      </c>
      <c r="B717" t="s">
        <v>480</v>
      </c>
      <c r="C717" t="s">
        <v>348</v>
      </c>
      <c r="D717">
        <v>1</v>
      </c>
      <c r="E717">
        <v>3</v>
      </c>
      <c r="F717">
        <v>14</v>
      </c>
      <c r="G717">
        <v>2</v>
      </c>
      <c r="H717">
        <v>1</v>
      </c>
      <c r="I717" t="s">
        <v>719</v>
      </c>
      <c r="J717" s="18">
        <v>0</v>
      </c>
    </row>
    <row r="718" spans="1:10">
      <c r="A718">
        <v>2010004</v>
      </c>
      <c r="B718" t="s">
        <v>205</v>
      </c>
      <c r="C718" t="s">
        <v>348</v>
      </c>
      <c r="D718">
        <v>1</v>
      </c>
      <c r="E718">
        <v>4</v>
      </c>
      <c r="F718">
        <v>5</v>
      </c>
      <c r="G718">
        <v>150</v>
      </c>
      <c r="H718">
        <v>1</v>
      </c>
      <c r="I718" t="s">
        <v>1123</v>
      </c>
      <c r="J718" s="18">
        <v>0</v>
      </c>
    </row>
    <row r="719" spans="1:10">
      <c r="A719">
        <v>2010005</v>
      </c>
      <c r="B719" t="s">
        <v>250</v>
      </c>
      <c r="C719" t="s">
        <v>348</v>
      </c>
      <c r="D719">
        <v>1</v>
      </c>
      <c r="E719">
        <v>5</v>
      </c>
      <c r="F719">
        <v>6</v>
      </c>
      <c r="G719">
        <v>200</v>
      </c>
      <c r="H719">
        <v>1</v>
      </c>
      <c r="I719" t="s">
        <v>758</v>
      </c>
      <c r="J719" s="18">
        <v>0</v>
      </c>
    </row>
    <row r="720" spans="1:10">
      <c r="A720">
        <v>2010006</v>
      </c>
      <c r="B720" t="s">
        <v>552</v>
      </c>
      <c r="C720" t="s">
        <v>348</v>
      </c>
      <c r="D720">
        <v>1</v>
      </c>
      <c r="E720">
        <v>6</v>
      </c>
      <c r="F720">
        <v>9</v>
      </c>
      <c r="G720">
        <v>150</v>
      </c>
      <c r="H720">
        <v>4</v>
      </c>
      <c r="I720" t="s">
        <v>1151</v>
      </c>
      <c r="J720" s="18">
        <v>0</v>
      </c>
    </row>
    <row r="721" spans="1:10">
      <c r="A721">
        <v>2010007</v>
      </c>
      <c r="B721" t="s">
        <v>704</v>
      </c>
      <c r="C721" t="s">
        <v>348</v>
      </c>
      <c r="D721">
        <v>1</v>
      </c>
      <c r="E721">
        <v>7</v>
      </c>
      <c r="F721">
        <v>13</v>
      </c>
      <c r="G721">
        <v>400</v>
      </c>
      <c r="H721">
        <v>1</v>
      </c>
      <c r="I721" t="s">
        <v>1152</v>
      </c>
      <c r="J721" s="18">
        <v>0</v>
      </c>
    </row>
    <row r="722" spans="1:10">
      <c r="A722">
        <v>2010008</v>
      </c>
      <c r="B722" t="s">
        <v>520</v>
      </c>
      <c r="C722" t="s">
        <v>348</v>
      </c>
      <c r="D722">
        <v>1</v>
      </c>
      <c r="E722">
        <v>8</v>
      </c>
      <c r="F722">
        <v>4</v>
      </c>
      <c r="G722">
        <v>150</v>
      </c>
      <c r="H722">
        <v>2</v>
      </c>
      <c r="I722" t="s">
        <v>1132</v>
      </c>
      <c r="J722" s="18">
        <v>0</v>
      </c>
    </row>
    <row r="723" spans="1:10">
      <c r="A723">
        <v>2011101</v>
      </c>
      <c r="B723" t="s">
        <v>485</v>
      </c>
      <c r="C723" t="s">
        <v>349</v>
      </c>
      <c r="D723">
        <v>1</v>
      </c>
      <c r="E723">
        <v>1</v>
      </c>
      <c r="F723">
        <v>17</v>
      </c>
      <c r="G723">
        <v>500</v>
      </c>
      <c r="H723">
        <v>1</v>
      </c>
      <c r="I723" t="s">
        <v>724</v>
      </c>
      <c r="J723" s="18">
        <v>0</v>
      </c>
    </row>
    <row r="724" spans="1:10">
      <c r="A724">
        <v>2011102</v>
      </c>
      <c r="B724" t="s">
        <v>116</v>
      </c>
      <c r="C724" t="s">
        <v>349</v>
      </c>
      <c r="D724">
        <v>1</v>
      </c>
      <c r="E724">
        <v>2</v>
      </c>
      <c r="F724">
        <v>4</v>
      </c>
      <c r="G724">
        <v>100</v>
      </c>
      <c r="H724">
        <v>1</v>
      </c>
      <c r="I724" t="s">
        <v>741</v>
      </c>
      <c r="J724" s="18">
        <v>0</v>
      </c>
    </row>
    <row r="725" spans="1:10">
      <c r="A725">
        <v>2011103</v>
      </c>
      <c r="B725" t="s">
        <v>480</v>
      </c>
      <c r="C725" t="s">
        <v>349</v>
      </c>
      <c r="D725">
        <v>1</v>
      </c>
      <c r="E725">
        <v>3</v>
      </c>
      <c r="F725">
        <v>14</v>
      </c>
      <c r="G725">
        <v>2</v>
      </c>
      <c r="H725">
        <v>1</v>
      </c>
      <c r="I725" t="s">
        <v>719</v>
      </c>
      <c r="J725" s="18">
        <v>0</v>
      </c>
    </row>
    <row r="726" spans="1:10">
      <c r="A726">
        <v>2011104</v>
      </c>
      <c r="B726" t="s">
        <v>502</v>
      </c>
      <c r="C726" t="s">
        <v>349</v>
      </c>
      <c r="D726">
        <v>1</v>
      </c>
      <c r="E726">
        <v>4</v>
      </c>
      <c r="F726">
        <v>8</v>
      </c>
      <c r="G726">
        <v>180</v>
      </c>
      <c r="H726">
        <v>1</v>
      </c>
      <c r="I726" t="s">
        <v>744</v>
      </c>
      <c r="J726" s="18">
        <v>0</v>
      </c>
    </row>
    <row r="727" spans="1:10">
      <c r="A727">
        <v>2011105</v>
      </c>
      <c r="B727" t="s">
        <v>503</v>
      </c>
      <c r="C727" t="s">
        <v>349</v>
      </c>
      <c r="D727">
        <v>1</v>
      </c>
      <c r="E727">
        <v>5</v>
      </c>
      <c r="F727">
        <v>9</v>
      </c>
      <c r="G727">
        <v>200</v>
      </c>
      <c r="H727">
        <v>1</v>
      </c>
      <c r="I727" t="s">
        <v>745</v>
      </c>
      <c r="J727" s="18">
        <v>0</v>
      </c>
    </row>
    <row r="728" spans="1:10">
      <c r="A728">
        <v>2011106</v>
      </c>
      <c r="B728" t="s">
        <v>480</v>
      </c>
      <c r="C728" t="s">
        <v>349</v>
      </c>
      <c r="D728">
        <v>1</v>
      </c>
      <c r="E728">
        <v>6</v>
      </c>
      <c r="F728">
        <v>14</v>
      </c>
      <c r="G728">
        <v>1</v>
      </c>
      <c r="H728">
        <v>1</v>
      </c>
      <c r="I728" t="s">
        <v>730</v>
      </c>
      <c r="J728" s="18">
        <v>0</v>
      </c>
    </row>
    <row r="729" spans="1:10">
      <c r="A729">
        <v>2011107</v>
      </c>
      <c r="B729" t="s">
        <v>1063</v>
      </c>
      <c r="C729" t="s">
        <v>349</v>
      </c>
      <c r="D729">
        <v>1</v>
      </c>
      <c r="E729">
        <v>7</v>
      </c>
      <c r="F729">
        <v>18</v>
      </c>
      <c r="G729">
        <v>350</v>
      </c>
      <c r="H729">
        <v>2</v>
      </c>
      <c r="I729" t="s">
        <v>1153</v>
      </c>
      <c r="J729" s="18">
        <v>0</v>
      </c>
    </row>
    <row r="730" spans="1:10">
      <c r="A730">
        <v>2011108</v>
      </c>
      <c r="B730" t="s">
        <v>697</v>
      </c>
      <c r="C730" t="s">
        <v>349</v>
      </c>
      <c r="D730">
        <v>1</v>
      </c>
      <c r="E730">
        <v>8</v>
      </c>
      <c r="F730">
        <v>9</v>
      </c>
      <c r="G730">
        <v>400</v>
      </c>
      <c r="H730">
        <v>1</v>
      </c>
      <c r="I730" t="s">
        <v>1154</v>
      </c>
      <c r="J730" s="18">
        <v>0</v>
      </c>
    </row>
    <row r="731" spans="1:10">
      <c r="A731">
        <v>2011109</v>
      </c>
      <c r="B731" t="s">
        <v>1213</v>
      </c>
      <c r="C731" t="s">
        <v>349</v>
      </c>
      <c r="D731">
        <v>1</v>
      </c>
      <c r="E731">
        <v>9</v>
      </c>
      <c r="F731">
        <v>8</v>
      </c>
      <c r="G731">
        <v>720</v>
      </c>
      <c r="H731">
        <v>1</v>
      </c>
      <c r="I731" t="s">
        <v>1214</v>
      </c>
      <c r="J731" s="18">
        <v>0</v>
      </c>
    </row>
    <row r="732" spans="1:10">
      <c r="A732">
        <v>2011110</v>
      </c>
      <c r="B732" t="s">
        <v>1079</v>
      </c>
      <c r="C732" t="s">
        <v>349</v>
      </c>
      <c r="D732">
        <v>1</v>
      </c>
      <c r="E732">
        <v>10</v>
      </c>
      <c r="F732">
        <v>18</v>
      </c>
      <c r="G732">
        <v>1600</v>
      </c>
      <c r="H732">
        <v>1</v>
      </c>
      <c r="I732" t="s">
        <v>1200</v>
      </c>
      <c r="J732" s="18">
        <v>0</v>
      </c>
    </row>
    <row r="733" spans="1:10">
      <c r="A733">
        <v>2011111</v>
      </c>
      <c r="B733" t="s">
        <v>1466</v>
      </c>
      <c r="C733" t="s">
        <v>349</v>
      </c>
      <c r="D733">
        <v>1</v>
      </c>
      <c r="E733">
        <v>11</v>
      </c>
      <c r="F733">
        <v>17</v>
      </c>
      <c r="G733">
        <v>30000</v>
      </c>
      <c r="H733">
        <v>2</v>
      </c>
      <c r="I733" t="s">
        <v>1467</v>
      </c>
      <c r="J733" s="18">
        <v>0</v>
      </c>
    </row>
    <row r="734" spans="1:10">
      <c r="A734">
        <v>2011112</v>
      </c>
      <c r="B734" t="s">
        <v>1472</v>
      </c>
      <c r="C734" t="s">
        <v>349</v>
      </c>
      <c r="D734">
        <v>1</v>
      </c>
      <c r="E734">
        <v>12</v>
      </c>
      <c r="F734">
        <v>17</v>
      </c>
      <c r="G734">
        <v>94000</v>
      </c>
      <c r="H734">
        <v>1</v>
      </c>
      <c r="I734" t="s">
        <v>1473</v>
      </c>
      <c r="J734" s="18">
        <v>0</v>
      </c>
    </row>
    <row r="735" spans="1:10">
      <c r="A735">
        <v>2012201</v>
      </c>
      <c r="B735" t="s">
        <v>479</v>
      </c>
      <c r="C735" t="s">
        <v>350</v>
      </c>
      <c r="D735">
        <v>1</v>
      </c>
      <c r="E735">
        <v>1</v>
      </c>
      <c r="F735">
        <v>16</v>
      </c>
      <c r="G735">
        <v>100</v>
      </c>
      <c r="H735">
        <v>1</v>
      </c>
      <c r="I735" t="s">
        <v>717</v>
      </c>
      <c r="J735" s="18">
        <v>0</v>
      </c>
    </row>
    <row r="736" spans="1:10">
      <c r="A736">
        <v>2012202</v>
      </c>
      <c r="B736" t="s">
        <v>115</v>
      </c>
      <c r="C736" t="s">
        <v>350</v>
      </c>
      <c r="D736">
        <v>1</v>
      </c>
      <c r="E736">
        <v>2</v>
      </c>
      <c r="F736">
        <v>3</v>
      </c>
      <c r="G736">
        <v>100</v>
      </c>
      <c r="H736">
        <v>1</v>
      </c>
      <c r="I736" t="s">
        <v>718</v>
      </c>
      <c r="J736" s="18">
        <v>0</v>
      </c>
    </row>
    <row r="737" spans="1:10">
      <c r="A737">
        <v>2012203</v>
      </c>
      <c r="B737" t="s">
        <v>480</v>
      </c>
      <c r="C737" t="s">
        <v>350</v>
      </c>
      <c r="D737">
        <v>1</v>
      </c>
      <c r="E737">
        <v>3</v>
      </c>
      <c r="F737">
        <v>14</v>
      </c>
      <c r="G737">
        <v>2</v>
      </c>
      <c r="H737">
        <v>1</v>
      </c>
      <c r="I737" t="s">
        <v>719</v>
      </c>
      <c r="J737" s="18">
        <v>0</v>
      </c>
    </row>
    <row r="738" spans="1:10">
      <c r="A738">
        <v>2012204</v>
      </c>
      <c r="B738" t="s">
        <v>481</v>
      </c>
      <c r="C738" t="s">
        <v>350</v>
      </c>
      <c r="D738">
        <v>1</v>
      </c>
      <c r="E738">
        <v>4</v>
      </c>
      <c r="F738">
        <v>7</v>
      </c>
      <c r="G738">
        <v>120</v>
      </c>
      <c r="H738">
        <v>1</v>
      </c>
      <c r="I738" t="s">
        <v>720</v>
      </c>
      <c r="J738" s="18">
        <v>0</v>
      </c>
    </row>
    <row r="739" spans="1:10">
      <c r="A739">
        <v>2012205</v>
      </c>
      <c r="B739" t="s">
        <v>486</v>
      </c>
      <c r="C739" t="s">
        <v>350</v>
      </c>
      <c r="D739">
        <v>1</v>
      </c>
      <c r="E739">
        <v>5</v>
      </c>
      <c r="F739">
        <v>8</v>
      </c>
      <c r="G739">
        <v>270</v>
      </c>
      <c r="H739">
        <v>1</v>
      </c>
      <c r="I739" t="s">
        <v>727</v>
      </c>
      <c r="J739" s="18">
        <v>0</v>
      </c>
    </row>
    <row r="740" spans="1:10">
      <c r="A740">
        <v>2012206</v>
      </c>
      <c r="B740" t="s">
        <v>706</v>
      </c>
      <c r="C740" t="s">
        <v>350</v>
      </c>
      <c r="D740">
        <v>1</v>
      </c>
      <c r="E740">
        <v>6</v>
      </c>
      <c r="F740">
        <v>5</v>
      </c>
      <c r="G740">
        <v>150</v>
      </c>
      <c r="H740">
        <v>4</v>
      </c>
      <c r="I740" t="s">
        <v>1155</v>
      </c>
      <c r="J740" s="18">
        <v>0</v>
      </c>
    </row>
    <row r="741" spans="1:10">
      <c r="A741">
        <v>2012207</v>
      </c>
      <c r="B741" t="s">
        <v>517</v>
      </c>
      <c r="C741" t="s">
        <v>350</v>
      </c>
      <c r="D741">
        <v>1</v>
      </c>
      <c r="E741">
        <v>7</v>
      </c>
      <c r="F741">
        <v>17</v>
      </c>
      <c r="G741">
        <v>20000</v>
      </c>
      <c r="H741">
        <v>1</v>
      </c>
      <c r="I741" t="s">
        <v>760</v>
      </c>
      <c r="J741" s="18">
        <v>0</v>
      </c>
    </row>
    <row r="742" spans="1:10">
      <c r="A742">
        <v>2012208</v>
      </c>
      <c r="B742" t="s">
        <v>496</v>
      </c>
      <c r="C742" t="s">
        <v>350</v>
      </c>
      <c r="D742">
        <v>1</v>
      </c>
      <c r="E742">
        <v>8</v>
      </c>
      <c r="F742">
        <v>1</v>
      </c>
      <c r="G742">
        <v>150</v>
      </c>
      <c r="H742">
        <v>2</v>
      </c>
      <c r="I742" t="s">
        <v>769</v>
      </c>
      <c r="J742" s="18">
        <v>0</v>
      </c>
    </row>
    <row r="743" spans="1:10">
      <c r="A743">
        <v>2013301</v>
      </c>
      <c r="B743" t="s">
        <v>485</v>
      </c>
      <c r="C743" t="s">
        <v>351</v>
      </c>
      <c r="D743">
        <v>1</v>
      </c>
      <c r="E743">
        <v>1</v>
      </c>
      <c r="F743">
        <v>17</v>
      </c>
      <c r="G743">
        <v>500</v>
      </c>
      <c r="H743">
        <v>1</v>
      </c>
      <c r="I743" t="s">
        <v>724</v>
      </c>
      <c r="J743" s="18">
        <v>0</v>
      </c>
    </row>
    <row r="744" spans="1:10">
      <c r="A744">
        <v>2013302</v>
      </c>
      <c r="B744" t="s">
        <v>114</v>
      </c>
      <c r="C744" t="s">
        <v>351</v>
      </c>
      <c r="D744">
        <v>1</v>
      </c>
      <c r="E744">
        <v>2</v>
      </c>
      <c r="F744">
        <v>2</v>
      </c>
      <c r="G744">
        <v>100</v>
      </c>
      <c r="H744">
        <v>1</v>
      </c>
      <c r="I744" t="s">
        <v>725</v>
      </c>
      <c r="J744" s="18">
        <v>0</v>
      </c>
    </row>
    <row r="745" spans="1:10">
      <c r="A745">
        <v>2013303</v>
      </c>
      <c r="B745" t="s">
        <v>480</v>
      </c>
      <c r="C745" t="s">
        <v>351</v>
      </c>
      <c r="D745">
        <v>1</v>
      </c>
      <c r="E745">
        <v>3</v>
      </c>
      <c r="F745">
        <v>14</v>
      </c>
      <c r="G745">
        <v>2</v>
      </c>
      <c r="H745">
        <v>1</v>
      </c>
      <c r="I745" t="s">
        <v>719</v>
      </c>
      <c r="J745" s="18">
        <v>0</v>
      </c>
    </row>
    <row r="746" spans="1:10">
      <c r="A746">
        <v>2013304</v>
      </c>
      <c r="B746" t="s">
        <v>502</v>
      </c>
      <c r="C746" t="s">
        <v>351</v>
      </c>
      <c r="D746">
        <v>1</v>
      </c>
      <c r="E746">
        <v>4</v>
      </c>
      <c r="F746">
        <v>8</v>
      </c>
      <c r="G746">
        <v>180</v>
      </c>
      <c r="H746">
        <v>1</v>
      </c>
      <c r="I746" t="s">
        <v>744</v>
      </c>
      <c r="J746" s="18">
        <v>0</v>
      </c>
    </row>
    <row r="747" spans="1:10">
      <c r="A747">
        <v>2013305</v>
      </c>
      <c r="B747" t="s">
        <v>503</v>
      </c>
      <c r="C747" t="s">
        <v>351</v>
      </c>
      <c r="D747">
        <v>1</v>
      </c>
      <c r="E747">
        <v>5</v>
      </c>
      <c r="F747">
        <v>9</v>
      </c>
      <c r="G747">
        <v>200</v>
      </c>
      <c r="H747">
        <v>1</v>
      </c>
      <c r="I747" t="s">
        <v>745</v>
      </c>
      <c r="J747" s="18">
        <v>0</v>
      </c>
    </row>
    <row r="748" spans="1:10">
      <c r="A748">
        <v>2013306</v>
      </c>
      <c r="B748" t="s">
        <v>572</v>
      </c>
      <c r="C748" t="s">
        <v>351</v>
      </c>
      <c r="D748">
        <v>1</v>
      </c>
      <c r="E748">
        <v>6</v>
      </c>
      <c r="F748">
        <v>2</v>
      </c>
      <c r="G748">
        <v>180</v>
      </c>
      <c r="H748">
        <v>1</v>
      </c>
      <c r="I748" t="s">
        <v>1135</v>
      </c>
      <c r="J748" s="18">
        <v>0</v>
      </c>
    </row>
    <row r="749" spans="1:10">
      <c r="A749">
        <v>2013307</v>
      </c>
      <c r="B749" t="s">
        <v>555</v>
      </c>
      <c r="C749" t="s">
        <v>351</v>
      </c>
      <c r="D749">
        <v>1</v>
      </c>
      <c r="E749">
        <v>7</v>
      </c>
      <c r="F749">
        <v>3</v>
      </c>
      <c r="G749">
        <v>200</v>
      </c>
      <c r="H749">
        <v>4</v>
      </c>
      <c r="I749" t="s">
        <v>1146</v>
      </c>
      <c r="J749" s="18">
        <v>0</v>
      </c>
    </row>
    <row r="750" spans="1:10">
      <c r="A750">
        <v>2013308</v>
      </c>
      <c r="B750" t="s">
        <v>697</v>
      </c>
      <c r="C750" t="s">
        <v>351</v>
      </c>
      <c r="D750">
        <v>1</v>
      </c>
      <c r="E750">
        <v>8</v>
      </c>
      <c r="F750">
        <v>9</v>
      </c>
      <c r="G750">
        <v>400</v>
      </c>
      <c r="H750">
        <v>1</v>
      </c>
      <c r="I750" t="s">
        <v>1154</v>
      </c>
      <c r="J750" s="18">
        <v>0</v>
      </c>
    </row>
    <row r="751" spans="1:10">
      <c r="A751">
        <v>2014401</v>
      </c>
      <c r="B751" t="s">
        <v>479</v>
      </c>
      <c r="C751" t="s">
        <v>352</v>
      </c>
      <c r="D751">
        <v>1</v>
      </c>
      <c r="E751">
        <v>1</v>
      </c>
      <c r="F751">
        <v>16</v>
      </c>
      <c r="G751">
        <v>100</v>
      </c>
      <c r="H751">
        <v>1</v>
      </c>
      <c r="I751" t="s">
        <v>717</v>
      </c>
      <c r="J751" s="18">
        <v>0</v>
      </c>
    </row>
    <row r="752" spans="1:10">
      <c r="A752">
        <v>2014402</v>
      </c>
      <c r="B752" t="s">
        <v>114</v>
      </c>
      <c r="C752" t="s">
        <v>352</v>
      </c>
      <c r="D752">
        <v>1</v>
      </c>
      <c r="E752">
        <v>2</v>
      </c>
      <c r="F752">
        <v>2</v>
      </c>
      <c r="G752">
        <v>100</v>
      </c>
      <c r="H752">
        <v>1</v>
      </c>
      <c r="I752" t="s">
        <v>725</v>
      </c>
      <c r="J752" s="18">
        <v>0</v>
      </c>
    </row>
    <row r="753" spans="1:10">
      <c r="A753">
        <v>2014403</v>
      </c>
      <c r="B753" t="s">
        <v>480</v>
      </c>
      <c r="C753" t="s">
        <v>352</v>
      </c>
      <c r="D753">
        <v>1</v>
      </c>
      <c r="E753">
        <v>3</v>
      </c>
      <c r="F753">
        <v>14</v>
      </c>
      <c r="G753">
        <v>2</v>
      </c>
      <c r="H753">
        <v>1</v>
      </c>
      <c r="I753" t="s">
        <v>719</v>
      </c>
      <c r="J753" s="18">
        <v>0</v>
      </c>
    </row>
    <row r="754" spans="1:10">
      <c r="A754">
        <v>2014404</v>
      </c>
      <c r="B754" t="s">
        <v>492</v>
      </c>
      <c r="C754" t="s">
        <v>352</v>
      </c>
      <c r="D754">
        <v>1</v>
      </c>
      <c r="E754">
        <v>4</v>
      </c>
      <c r="F754">
        <v>9</v>
      </c>
      <c r="G754">
        <v>150</v>
      </c>
      <c r="H754">
        <v>1</v>
      </c>
      <c r="I754" t="s">
        <v>732</v>
      </c>
      <c r="J754" s="18">
        <v>0</v>
      </c>
    </row>
    <row r="755" spans="1:10">
      <c r="A755">
        <v>2014405</v>
      </c>
      <c r="B755" t="s">
        <v>497</v>
      </c>
      <c r="C755" t="s">
        <v>352</v>
      </c>
      <c r="D755">
        <v>1</v>
      </c>
      <c r="E755">
        <v>5</v>
      </c>
      <c r="F755">
        <v>7</v>
      </c>
      <c r="G755">
        <v>140</v>
      </c>
      <c r="H755">
        <v>1</v>
      </c>
      <c r="I755" t="s">
        <v>740</v>
      </c>
      <c r="J755" s="18">
        <v>0</v>
      </c>
    </row>
    <row r="756" spans="1:10">
      <c r="A756">
        <v>2014406</v>
      </c>
      <c r="B756" t="s">
        <v>498</v>
      </c>
      <c r="C756" t="s">
        <v>352</v>
      </c>
      <c r="D756">
        <v>1</v>
      </c>
      <c r="E756">
        <v>6</v>
      </c>
      <c r="F756">
        <v>17</v>
      </c>
      <c r="G756">
        <v>12000</v>
      </c>
      <c r="H756">
        <v>1</v>
      </c>
      <c r="I756" t="s">
        <v>1128</v>
      </c>
      <c r="J756" s="18">
        <v>0</v>
      </c>
    </row>
    <row r="757" spans="1:10">
      <c r="A757">
        <v>2014407</v>
      </c>
      <c r="B757" t="s">
        <v>707</v>
      </c>
      <c r="C757" t="s">
        <v>352</v>
      </c>
      <c r="D757">
        <v>1</v>
      </c>
      <c r="E757">
        <v>7</v>
      </c>
      <c r="F757">
        <v>6</v>
      </c>
      <c r="G757">
        <v>120</v>
      </c>
      <c r="H757">
        <v>2</v>
      </c>
      <c r="I757" t="s">
        <v>770</v>
      </c>
      <c r="J757" s="18">
        <v>0</v>
      </c>
    </row>
    <row r="758" spans="1:10">
      <c r="A758">
        <v>2014408</v>
      </c>
      <c r="B758" t="s">
        <v>566</v>
      </c>
      <c r="C758" t="s">
        <v>352</v>
      </c>
      <c r="D758">
        <v>1</v>
      </c>
      <c r="E758">
        <v>8</v>
      </c>
      <c r="F758">
        <v>16</v>
      </c>
      <c r="G758">
        <v>1500</v>
      </c>
      <c r="H758">
        <v>2</v>
      </c>
      <c r="I758" t="s">
        <v>759</v>
      </c>
      <c r="J758" s="18">
        <v>0</v>
      </c>
    </row>
    <row r="759" spans="1:10">
      <c r="A759">
        <v>2015501</v>
      </c>
      <c r="B759" t="s">
        <v>485</v>
      </c>
      <c r="C759" t="s">
        <v>353</v>
      </c>
      <c r="D759">
        <v>1</v>
      </c>
      <c r="E759">
        <v>1</v>
      </c>
      <c r="F759">
        <v>17</v>
      </c>
      <c r="G759">
        <v>500</v>
      </c>
      <c r="H759">
        <v>1</v>
      </c>
      <c r="I759" t="s">
        <v>724</v>
      </c>
      <c r="J759" s="18">
        <v>0</v>
      </c>
    </row>
    <row r="760" spans="1:10">
      <c r="A760">
        <v>2015502</v>
      </c>
      <c r="B760" t="s">
        <v>116</v>
      </c>
      <c r="C760" t="s">
        <v>353</v>
      </c>
      <c r="D760">
        <v>1</v>
      </c>
      <c r="E760">
        <v>2</v>
      </c>
      <c r="F760">
        <v>4</v>
      </c>
      <c r="G760">
        <v>100</v>
      </c>
      <c r="H760">
        <v>1</v>
      </c>
      <c r="I760" t="s">
        <v>741</v>
      </c>
      <c r="J760" s="18">
        <v>0</v>
      </c>
    </row>
    <row r="761" spans="1:10">
      <c r="A761">
        <v>2015503</v>
      </c>
      <c r="B761" t="s">
        <v>480</v>
      </c>
      <c r="C761" t="s">
        <v>353</v>
      </c>
      <c r="D761">
        <v>1</v>
      </c>
      <c r="E761">
        <v>3</v>
      </c>
      <c r="F761">
        <v>14</v>
      </c>
      <c r="G761">
        <v>2</v>
      </c>
      <c r="H761">
        <v>1</v>
      </c>
      <c r="I761" t="s">
        <v>719</v>
      </c>
      <c r="J761" s="18">
        <v>0</v>
      </c>
    </row>
    <row r="762" spans="1:10">
      <c r="A762">
        <v>2015504</v>
      </c>
      <c r="B762" t="s">
        <v>205</v>
      </c>
      <c r="C762" t="s">
        <v>353</v>
      </c>
      <c r="D762">
        <v>1</v>
      </c>
      <c r="E762">
        <v>4</v>
      </c>
      <c r="F762">
        <v>5</v>
      </c>
      <c r="G762">
        <v>150</v>
      </c>
      <c r="H762">
        <v>1</v>
      </c>
      <c r="I762" t="s">
        <v>1123</v>
      </c>
      <c r="J762" s="18">
        <v>0</v>
      </c>
    </row>
    <row r="763" spans="1:10">
      <c r="A763">
        <v>2015505</v>
      </c>
      <c r="B763" t="s">
        <v>250</v>
      </c>
      <c r="C763" t="s">
        <v>353</v>
      </c>
      <c r="D763">
        <v>1</v>
      </c>
      <c r="E763">
        <v>5</v>
      </c>
      <c r="F763">
        <v>6</v>
      </c>
      <c r="G763">
        <v>200</v>
      </c>
      <c r="H763">
        <v>1</v>
      </c>
      <c r="I763" t="s">
        <v>758</v>
      </c>
      <c r="J763" s="18">
        <v>0</v>
      </c>
    </row>
    <row r="764" spans="1:10">
      <c r="A764">
        <v>2015506</v>
      </c>
      <c r="B764" t="s">
        <v>600</v>
      </c>
      <c r="C764" t="s">
        <v>353</v>
      </c>
      <c r="D764">
        <v>1</v>
      </c>
      <c r="E764">
        <v>6</v>
      </c>
      <c r="F764">
        <v>1</v>
      </c>
      <c r="G764">
        <v>80</v>
      </c>
      <c r="H764">
        <v>2</v>
      </c>
      <c r="I764" t="s">
        <v>753</v>
      </c>
      <c r="J764" s="18">
        <v>0</v>
      </c>
    </row>
    <row r="765" spans="1:10">
      <c r="A765">
        <v>2015507</v>
      </c>
      <c r="B765" t="s">
        <v>1053</v>
      </c>
      <c r="C765" t="s">
        <v>353</v>
      </c>
      <c r="D765">
        <v>1</v>
      </c>
      <c r="E765">
        <v>7</v>
      </c>
      <c r="F765">
        <v>17</v>
      </c>
      <c r="G765">
        <v>15000</v>
      </c>
      <c r="H765">
        <v>4</v>
      </c>
      <c r="I765" t="s">
        <v>1156</v>
      </c>
      <c r="J765" s="18">
        <v>0</v>
      </c>
    </row>
    <row r="766" spans="1:10">
      <c r="A766">
        <v>2015508</v>
      </c>
      <c r="B766" t="s">
        <v>543</v>
      </c>
      <c r="C766" t="s">
        <v>353</v>
      </c>
      <c r="D766">
        <v>1</v>
      </c>
      <c r="E766">
        <v>8</v>
      </c>
      <c r="F766">
        <v>5</v>
      </c>
      <c r="G766">
        <v>250</v>
      </c>
      <c r="H766">
        <v>4</v>
      </c>
      <c r="I766" t="s">
        <v>1436</v>
      </c>
      <c r="J766" s="18">
        <v>0</v>
      </c>
    </row>
    <row r="767" spans="1:10">
      <c r="A767">
        <v>2015509</v>
      </c>
      <c r="B767" t="s">
        <v>1077</v>
      </c>
      <c r="C767" t="s">
        <v>353</v>
      </c>
      <c r="D767">
        <v>1</v>
      </c>
      <c r="E767">
        <v>9</v>
      </c>
      <c r="F767">
        <v>6</v>
      </c>
      <c r="G767">
        <v>500</v>
      </c>
      <c r="H767">
        <v>1</v>
      </c>
      <c r="I767" t="s">
        <v>1150</v>
      </c>
      <c r="J767" s="18">
        <v>0</v>
      </c>
    </row>
    <row r="768" spans="1:10">
      <c r="A768">
        <v>2015510</v>
      </c>
      <c r="B768" t="s">
        <v>1073</v>
      </c>
      <c r="C768" t="s">
        <v>353</v>
      </c>
      <c r="D768">
        <v>1</v>
      </c>
      <c r="E768">
        <v>10</v>
      </c>
      <c r="F768">
        <v>16</v>
      </c>
      <c r="G768">
        <v>4800</v>
      </c>
      <c r="H768">
        <v>1</v>
      </c>
      <c r="I768" t="s">
        <v>1142</v>
      </c>
      <c r="J768" s="18">
        <v>0</v>
      </c>
    </row>
    <row r="769" spans="1:10">
      <c r="A769">
        <v>2015511</v>
      </c>
      <c r="B769" t="s">
        <v>1695</v>
      </c>
      <c r="C769" t="s">
        <v>353</v>
      </c>
      <c r="D769">
        <v>1</v>
      </c>
      <c r="E769">
        <v>11</v>
      </c>
      <c r="F769">
        <v>9</v>
      </c>
      <c r="G769">
        <v>620</v>
      </c>
      <c r="H769">
        <v>1</v>
      </c>
      <c r="I769" t="s">
        <v>1696</v>
      </c>
      <c r="J769" s="18">
        <v>0</v>
      </c>
    </row>
    <row r="770" spans="1:10">
      <c r="A770">
        <v>2015512</v>
      </c>
      <c r="B770" t="s">
        <v>1472</v>
      </c>
      <c r="C770" t="s">
        <v>353</v>
      </c>
      <c r="D770">
        <v>1</v>
      </c>
      <c r="E770">
        <v>12</v>
      </c>
      <c r="F770">
        <v>17</v>
      </c>
      <c r="G770">
        <v>94000</v>
      </c>
      <c r="H770">
        <v>1</v>
      </c>
      <c r="I770" t="s">
        <v>1473</v>
      </c>
      <c r="J770" s="18">
        <v>0</v>
      </c>
    </row>
    <row r="771" spans="1:10">
      <c r="A771">
        <v>2016601</v>
      </c>
      <c r="B771" t="s">
        <v>485</v>
      </c>
      <c r="C771" t="s">
        <v>354</v>
      </c>
      <c r="D771">
        <v>1</v>
      </c>
      <c r="E771">
        <v>1</v>
      </c>
      <c r="F771">
        <v>17</v>
      </c>
      <c r="G771">
        <v>500</v>
      </c>
      <c r="H771">
        <v>1</v>
      </c>
      <c r="I771" t="s">
        <v>724</v>
      </c>
      <c r="J771" s="18">
        <v>0</v>
      </c>
    </row>
    <row r="772" spans="1:10">
      <c r="A772">
        <v>2016602</v>
      </c>
      <c r="B772" t="s">
        <v>114</v>
      </c>
      <c r="C772" t="s">
        <v>354</v>
      </c>
      <c r="D772">
        <v>1</v>
      </c>
      <c r="E772">
        <v>2</v>
      </c>
      <c r="F772">
        <v>2</v>
      </c>
      <c r="G772">
        <v>100</v>
      </c>
      <c r="H772">
        <v>1</v>
      </c>
      <c r="I772" t="s">
        <v>725</v>
      </c>
      <c r="J772" s="18">
        <v>0</v>
      </c>
    </row>
    <row r="773" spans="1:10">
      <c r="A773">
        <v>2016603</v>
      </c>
      <c r="B773" t="s">
        <v>480</v>
      </c>
      <c r="C773" t="s">
        <v>354</v>
      </c>
      <c r="D773">
        <v>1</v>
      </c>
      <c r="E773">
        <v>3</v>
      </c>
      <c r="F773">
        <v>14</v>
      </c>
      <c r="G773">
        <v>2</v>
      </c>
      <c r="H773">
        <v>1</v>
      </c>
      <c r="I773" t="s">
        <v>719</v>
      </c>
      <c r="J773" s="18">
        <v>0</v>
      </c>
    </row>
    <row r="774" spans="1:10">
      <c r="A774">
        <v>2016604</v>
      </c>
      <c r="B774" t="s">
        <v>492</v>
      </c>
      <c r="C774" t="s">
        <v>354</v>
      </c>
      <c r="D774">
        <v>1</v>
      </c>
      <c r="E774">
        <v>4</v>
      </c>
      <c r="F774">
        <v>9</v>
      </c>
      <c r="G774">
        <v>150</v>
      </c>
      <c r="H774">
        <v>1</v>
      </c>
      <c r="I774" t="s">
        <v>732</v>
      </c>
      <c r="J774" s="18">
        <v>0</v>
      </c>
    </row>
    <row r="775" spans="1:10">
      <c r="A775">
        <v>2016605</v>
      </c>
      <c r="B775" t="s">
        <v>250</v>
      </c>
      <c r="C775" t="s">
        <v>354</v>
      </c>
      <c r="D775">
        <v>1</v>
      </c>
      <c r="E775">
        <v>5</v>
      </c>
      <c r="F775">
        <v>6</v>
      </c>
      <c r="G775">
        <v>200</v>
      </c>
      <c r="H775">
        <v>1</v>
      </c>
      <c r="I775" t="s">
        <v>758</v>
      </c>
      <c r="J775" s="18">
        <v>0</v>
      </c>
    </row>
    <row r="776" spans="1:10">
      <c r="A776">
        <v>2016606</v>
      </c>
      <c r="B776" t="s">
        <v>708</v>
      </c>
      <c r="C776" t="s">
        <v>354</v>
      </c>
      <c r="D776">
        <v>1</v>
      </c>
      <c r="E776">
        <v>6</v>
      </c>
      <c r="F776">
        <v>8</v>
      </c>
      <c r="G776">
        <v>360</v>
      </c>
      <c r="H776">
        <v>1</v>
      </c>
      <c r="I776" t="s">
        <v>1157</v>
      </c>
      <c r="J776" s="18">
        <v>0</v>
      </c>
    </row>
    <row r="777" spans="1:10">
      <c r="A777">
        <v>2016607</v>
      </c>
      <c r="B777" t="s">
        <v>551</v>
      </c>
      <c r="C777" t="s">
        <v>354</v>
      </c>
      <c r="D777">
        <v>1</v>
      </c>
      <c r="E777">
        <v>7</v>
      </c>
      <c r="F777">
        <v>9</v>
      </c>
      <c r="G777">
        <v>180</v>
      </c>
      <c r="H777">
        <v>4</v>
      </c>
      <c r="I777" t="s">
        <v>1158</v>
      </c>
      <c r="J777" s="18">
        <v>0</v>
      </c>
    </row>
    <row r="778" spans="1:10">
      <c r="A778">
        <v>2016608</v>
      </c>
      <c r="B778" t="s">
        <v>557</v>
      </c>
      <c r="C778" t="s">
        <v>354</v>
      </c>
      <c r="D778">
        <v>1</v>
      </c>
      <c r="E778">
        <v>8</v>
      </c>
      <c r="F778">
        <v>4</v>
      </c>
      <c r="G778">
        <v>400</v>
      </c>
      <c r="H778">
        <v>1</v>
      </c>
      <c r="I778" t="s">
        <v>1159</v>
      </c>
      <c r="J778" s="18">
        <v>0</v>
      </c>
    </row>
    <row r="779" spans="1:10">
      <c r="A779">
        <v>2017701</v>
      </c>
      <c r="B779" t="s">
        <v>485</v>
      </c>
      <c r="C779" t="s">
        <v>355</v>
      </c>
      <c r="D779">
        <v>1</v>
      </c>
      <c r="E779">
        <v>1</v>
      </c>
      <c r="F779">
        <v>17</v>
      </c>
      <c r="G779">
        <v>500</v>
      </c>
      <c r="H779">
        <v>1</v>
      </c>
      <c r="I779" t="s">
        <v>724</v>
      </c>
      <c r="J779" s="18">
        <v>0</v>
      </c>
    </row>
    <row r="780" spans="1:10">
      <c r="A780">
        <v>2017702</v>
      </c>
      <c r="B780" t="s">
        <v>114</v>
      </c>
      <c r="C780" t="s">
        <v>355</v>
      </c>
      <c r="D780">
        <v>1</v>
      </c>
      <c r="E780">
        <v>2</v>
      </c>
      <c r="F780">
        <v>2</v>
      </c>
      <c r="G780">
        <v>100</v>
      </c>
      <c r="H780">
        <v>1</v>
      </c>
      <c r="I780" t="s">
        <v>725</v>
      </c>
      <c r="J780" s="18">
        <v>0</v>
      </c>
    </row>
    <row r="781" spans="1:10">
      <c r="A781">
        <v>2017703</v>
      </c>
      <c r="B781" t="s">
        <v>480</v>
      </c>
      <c r="C781" t="s">
        <v>355</v>
      </c>
      <c r="D781">
        <v>1</v>
      </c>
      <c r="E781">
        <v>3</v>
      </c>
      <c r="F781">
        <v>14</v>
      </c>
      <c r="G781">
        <v>2</v>
      </c>
      <c r="H781">
        <v>1</v>
      </c>
      <c r="I781" t="s">
        <v>719</v>
      </c>
      <c r="J781" s="18">
        <v>0</v>
      </c>
    </row>
    <row r="782" spans="1:10">
      <c r="A782">
        <v>2017704</v>
      </c>
      <c r="B782" t="s">
        <v>481</v>
      </c>
      <c r="C782" t="s">
        <v>355</v>
      </c>
      <c r="D782">
        <v>1</v>
      </c>
      <c r="E782">
        <v>4</v>
      </c>
      <c r="F782">
        <v>7</v>
      </c>
      <c r="G782">
        <v>120</v>
      </c>
      <c r="H782">
        <v>1</v>
      </c>
      <c r="I782" t="s">
        <v>720</v>
      </c>
      <c r="J782" s="18">
        <v>0</v>
      </c>
    </row>
    <row r="783" spans="1:10">
      <c r="A783">
        <v>2017705</v>
      </c>
      <c r="B783" t="s">
        <v>486</v>
      </c>
      <c r="C783" t="s">
        <v>355</v>
      </c>
      <c r="D783">
        <v>1</v>
      </c>
      <c r="E783">
        <v>5</v>
      </c>
      <c r="F783">
        <v>8</v>
      </c>
      <c r="G783">
        <v>270</v>
      </c>
      <c r="H783">
        <v>1</v>
      </c>
      <c r="I783" t="s">
        <v>727</v>
      </c>
      <c r="J783" s="18">
        <v>0</v>
      </c>
    </row>
    <row r="784" spans="1:10">
      <c r="A784">
        <v>2017706</v>
      </c>
      <c r="B784" t="s">
        <v>480</v>
      </c>
      <c r="C784" t="s">
        <v>355</v>
      </c>
      <c r="D784">
        <v>1</v>
      </c>
      <c r="E784">
        <v>6</v>
      </c>
      <c r="F784">
        <v>14</v>
      </c>
      <c r="G784">
        <v>1</v>
      </c>
      <c r="H784">
        <v>1</v>
      </c>
      <c r="I784" t="s">
        <v>730</v>
      </c>
      <c r="J784" s="18">
        <v>0</v>
      </c>
    </row>
    <row r="785" spans="1:10">
      <c r="A785">
        <v>2017707</v>
      </c>
      <c r="B785" t="s">
        <v>505</v>
      </c>
      <c r="C785" t="s">
        <v>355</v>
      </c>
      <c r="D785">
        <v>1</v>
      </c>
      <c r="E785">
        <v>7</v>
      </c>
      <c r="F785">
        <v>5</v>
      </c>
      <c r="G785">
        <v>300</v>
      </c>
      <c r="H785">
        <v>1</v>
      </c>
      <c r="I785" t="s">
        <v>1097</v>
      </c>
      <c r="J785" s="18">
        <v>0</v>
      </c>
    </row>
    <row r="786" spans="1:10">
      <c r="A786">
        <v>2017708</v>
      </c>
      <c r="B786" t="s">
        <v>489</v>
      </c>
      <c r="C786" t="s">
        <v>355</v>
      </c>
      <c r="D786">
        <v>1</v>
      </c>
      <c r="E786">
        <v>8</v>
      </c>
      <c r="F786">
        <v>17</v>
      </c>
      <c r="G786">
        <v>30000</v>
      </c>
      <c r="H786">
        <v>1</v>
      </c>
      <c r="I786" t="s">
        <v>729</v>
      </c>
      <c r="J786" s="18">
        <v>0</v>
      </c>
    </row>
    <row r="787" spans="1:10">
      <c r="A787">
        <v>2018801</v>
      </c>
      <c r="B787" t="s">
        <v>479</v>
      </c>
      <c r="C787" t="s">
        <v>356</v>
      </c>
      <c r="D787">
        <v>1</v>
      </c>
      <c r="E787">
        <v>1</v>
      </c>
      <c r="F787">
        <v>16</v>
      </c>
      <c r="G787">
        <v>100</v>
      </c>
      <c r="H787">
        <v>1</v>
      </c>
      <c r="I787" t="s">
        <v>717</v>
      </c>
      <c r="J787" s="18">
        <v>0</v>
      </c>
    </row>
    <row r="788" spans="1:10">
      <c r="A788">
        <v>2018802</v>
      </c>
      <c r="B788" t="s">
        <v>113</v>
      </c>
      <c r="C788" t="s">
        <v>356</v>
      </c>
      <c r="D788">
        <v>1</v>
      </c>
      <c r="E788">
        <v>2</v>
      </c>
      <c r="F788">
        <v>1</v>
      </c>
      <c r="G788">
        <v>100</v>
      </c>
      <c r="H788">
        <v>1</v>
      </c>
      <c r="I788" t="s">
        <v>739</v>
      </c>
      <c r="J788" s="18">
        <v>0</v>
      </c>
    </row>
    <row r="789" spans="1:10">
      <c r="A789">
        <v>2018803</v>
      </c>
      <c r="B789" t="s">
        <v>480</v>
      </c>
      <c r="C789" t="s">
        <v>356</v>
      </c>
      <c r="D789">
        <v>1</v>
      </c>
      <c r="E789">
        <v>3</v>
      </c>
      <c r="F789">
        <v>14</v>
      </c>
      <c r="G789">
        <v>2</v>
      </c>
      <c r="H789">
        <v>1</v>
      </c>
      <c r="I789" t="s">
        <v>719</v>
      </c>
      <c r="J789" s="18">
        <v>0</v>
      </c>
    </row>
    <row r="790" spans="1:10">
      <c r="A790">
        <v>2018804</v>
      </c>
      <c r="B790" t="s">
        <v>205</v>
      </c>
      <c r="C790" t="s">
        <v>356</v>
      </c>
      <c r="D790">
        <v>1</v>
      </c>
      <c r="E790">
        <v>4</v>
      </c>
      <c r="F790">
        <v>5</v>
      </c>
      <c r="G790">
        <v>150</v>
      </c>
      <c r="H790">
        <v>1</v>
      </c>
      <c r="I790" t="s">
        <v>1123</v>
      </c>
      <c r="J790" s="18">
        <v>0</v>
      </c>
    </row>
    <row r="791" spans="1:10">
      <c r="A791">
        <v>2018805</v>
      </c>
      <c r="B791" t="s">
        <v>497</v>
      </c>
      <c r="C791" t="s">
        <v>356</v>
      </c>
      <c r="D791">
        <v>1</v>
      </c>
      <c r="E791">
        <v>5</v>
      </c>
      <c r="F791">
        <v>7</v>
      </c>
      <c r="G791">
        <v>140</v>
      </c>
      <c r="H791">
        <v>1</v>
      </c>
      <c r="I791" t="s">
        <v>740</v>
      </c>
      <c r="J791" s="18">
        <v>0</v>
      </c>
    </row>
    <row r="792" spans="1:10">
      <c r="A792">
        <v>2018806</v>
      </c>
      <c r="B792" t="s">
        <v>558</v>
      </c>
      <c r="C792" t="s">
        <v>356</v>
      </c>
      <c r="D792">
        <v>1</v>
      </c>
      <c r="E792">
        <v>6</v>
      </c>
      <c r="F792">
        <v>6</v>
      </c>
      <c r="G792">
        <v>150</v>
      </c>
      <c r="H792">
        <v>4</v>
      </c>
      <c r="I792" t="s">
        <v>1160</v>
      </c>
      <c r="J792" s="18">
        <v>0</v>
      </c>
    </row>
    <row r="793" spans="1:10">
      <c r="A793">
        <v>2018807</v>
      </c>
      <c r="B793" t="s">
        <v>490</v>
      </c>
      <c r="C793" t="s">
        <v>356</v>
      </c>
      <c r="D793">
        <v>1</v>
      </c>
      <c r="E793">
        <v>7</v>
      </c>
      <c r="F793">
        <v>1</v>
      </c>
      <c r="G793">
        <v>250</v>
      </c>
      <c r="H793">
        <v>1</v>
      </c>
      <c r="I793" t="s">
        <v>723</v>
      </c>
      <c r="J793" s="18">
        <v>0</v>
      </c>
    </row>
    <row r="794" spans="1:10">
      <c r="A794">
        <v>2018808</v>
      </c>
      <c r="B794" t="s">
        <v>546</v>
      </c>
      <c r="C794" t="s">
        <v>356</v>
      </c>
      <c r="D794">
        <v>1</v>
      </c>
      <c r="E794">
        <v>8</v>
      </c>
      <c r="F794">
        <v>3</v>
      </c>
      <c r="G794">
        <v>150</v>
      </c>
      <c r="H794">
        <v>2</v>
      </c>
      <c r="I794" t="s">
        <v>1161</v>
      </c>
      <c r="J794" s="18">
        <v>0</v>
      </c>
    </row>
    <row r="795" spans="1:10">
      <c r="A795">
        <v>2019901</v>
      </c>
      <c r="B795" t="s">
        <v>485</v>
      </c>
      <c r="C795" t="s">
        <v>357</v>
      </c>
      <c r="D795">
        <v>1</v>
      </c>
      <c r="E795">
        <v>1</v>
      </c>
      <c r="F795">
        <v>17</v>
      </c>
      <c r="G795">
        <v>500</v>
      </c>
      <c r="H795">
        <v>1</v>
      </c>
      <c r="I795" t="s">
        <v>724</v>
      </c>
      <c r="J795" s="18">
        <v>0</v>
      </c>
    </row>
    <row r="796" spans="1:10">
      <c r="A796">
        <v>2019902</v>
      </c>
      <c r="B796" t="s">
        <v>116</v>
      </c>
      <c r="C796" t="s">
        <v>357</v>
      </c>
      <c r="D796">
        <v>1</v>
      </c>
      <c r="E796">
        <v>2</v>
      </c>
      <c r="F796">
        <v>4</v>
      </c>
      <c r="G796">
        <v>100</v>
      </c>
      <c r="H796">
        <v>1</v>
      </c>
      <c r="I796" t="s">
        <v>741</v>
      </c>
      <c r="J796" s="18">
        <v>0</v>
      </c>
    </row>
    <row r="797" spans="1:10">
      <c r="A797">
        <v>2019903</v>
      </c>
      <c r="B797" t="s">
        <v>480</v>
      </c>
      <c r="C797" t="s">
        <v>357</v>
      </c>
      <c r="D797">
        <v>1</v>
      </c>
      <c r="E797">
        <v>3</v>
      </c>
      <c r="F797">
        <v>14</v>
      </c>
      <c r="G797">
        <v>2</v>
      </c>
      <c r="H797">
        <v>1</v>
      </c>
      <c r="I797" t="s">
        <v>719</v>
      </c>
      <c r="J797" s="18">
        <v>0</v>
      </c>
    </row>
    <row r="798" spans="1:10">
      <c r="A798">
        <v>2019904</v>
      </c>
      <c r="B798" t="s">
        <v>492</v>
      </c>
      <c r="C798" t="s">
        <v>357</v>
      </c>
      <c r="D798">
        <v>1</v>
      </c>
      <c r="E798">
        <v>4</v>
      </c>
      <c r="F798">
        <v>9</v>
      </c>
      <c r="G798">
        <v>150</v>
      </c>
      <c r="H798">
        <v>1</v>
      </c>
      <c r="I798" t="s">
        <v>732</v>
      </c>
      <c r="J798" s="18">
        <v>0</v>
      </c>
    </row>
    <row r="799" spans="1:10">
      <c r="A799">
        <v>2019905</v>
      </c>
      <c r="B799" t="s">
        <v>249</v>
      </c>
      <c r="C799" t="s">
        <v>357</v>
      </c>
      <c r="D799">
        <v>1</v>
      </c>
      <c r="E799">
        <v>5</v>
      </c>
      <c r="F799">
        <v>5</v>
      </c>
      <c r="G799">
        <v>200</v>
      </c>
      <c r="H799">
        <v>1</v>
      </c>
      <c r="I799" t="s">
        <v>1096</v>
      </c>
      <c r="J799" s="18">
        <v>0</v>
      </c>
    </row>
    <row r="800" spans="1:10">
      <c r="A800">
        <v>2019906</v>
      </c>
      <c r="B800" t="s">
        <v>544</v>
      </c>
      <c r="C800" t="s">
        <v>357</v>
      </c>
      <c r="D800">
        <v>1</v>
      </c>
      <c r="E800">
        <v>6</v>
      </c>
      <c r="F800">
        <v>7</v>
      </c>
      <c r="G800">
        <v>170</v>
      </c>
      <c r="H800">
        <v>1</v>
      </c>
      <c r="I800" t="s">
        <v>772</v>
      </c>
      <c r="J800" s="18">
        <v>0</v>
      </c>
    </row>
    <row r="801" spans="1:10">
      <c r="A801">
        <v>2019907</v>
      </c>
      <c r="B801" t="s">
        <v>559</v>
      </c>
      <c r="C801" t="s">
        <v>357</v>
      </c>
      <c r="D801">
        <v>1</v>
      </c>
      <c r="E801">
        <v>7</v>
      </c>
      <c r="F801">
        <v>16</v>
      </c>
      <c r="G801">
        <v>1600</v>
      </c>
      <c r="H801">
        <v>4</v>
      </c>
      <c r="I801" t="s">
        <v>1162</v>
      </c>
      <c r="J801" s="18">
        <v>0</v>
      </c>
    </row>
    <row r="802" spans="1:10">
      <c r="A802">
        <v>2019908</v>
      </c>
      <c r="B802" t="s">
        <v>493</v>
      </c>
      <c r="C802" t="s">
        <v>357</v>
      </c>
      <c r="D802">
        <v>1</v>
      </c>
      <c r="E802">
        <v>8</v>
      </c>
      <c r="F802">
        <v>2</v>
      </c>
      <c r="G802">
        <v>300</v>
      </c>
      <c r="H802">
        <v>1</v>
      </c>
      <c r="I802" t="s">
        <v>1163</v>
      </c>
      <c r="J802" s="18">
        <v>0</v>
      </c>
    </row>
    <row r="803" spans="1:10">
      <c r="A803">
        <v>2021001</v>
      </c>
      <c r="B803" t="s">
        <v>479</v>
      </c>
      <c r="C803" t="s">
        <v>358</v>
      </c>
      <c r="D803">
        <v>1</v>
      </c>
      <c r="E803">
        <v>1</v>
      </c>
      <c r="F803">
        <v>16</v>
      </c>
      <c r="G803">
        <v>100</v>
      </c>
      <c r="H803">
        <v>1</v>
      </c>
      <c r="I803" t="s">
        <v>717</v>
      </c>
      <c r="J803" s="18">
        <v>0</v>
      </c>
    </row>
    <row r="804" spans="1:10">
      <c r="A804">
        <v>2021002</v>
      </c>
      <c r="B804" t="s">
        <v>113</v>
      </c>
      <c r="C804" t="s">
        <v>358</v>
      </c>
      <c r="D804">
        <v>1</v>
      </c>
      <c r="E804">
        <v>2</v>
      </c>
      <c r="F804">
        <v>1</v>
      </c>
      <c r="G804">
        <v>100</v>
      </c>
      <c r="H804">
        <v>1</v>
      </c>
      <c r="I804" t="s">
        <v>739</v>
      </c>
      <c r="J804" s="18">
        <v>0</v>
      </c>
    </row>
    <row r="805" spans="1:10">
      <c r="A805">
        <v>2021003</v>
      </c>
      <c r="B805" t="s">
        <v>480</v>
      </c>
      <c r="C805" t="s">
        <v>358</v>
      </c>
      <c r="D805">
        <v>1</v>
      </c>
      <c r="E805">
        <v>3</v>
      </c>
      <c r="F805">
        <v>14</v>
      </c>
      <c r="G805">
        <v>2</v>
      </c>
      <c r="H805">
        <v>1</v>
      </c>
      <c r="I805" t="s">
        <v>719</v>
      </c>
      <c r="J805" s="18">
        <v>0</v>
      </c>
    </row>
    <row r="806" spans="1:10">
      <c r="A806">
        <v>2021004</v>
      </c>
      <c r="B806" t="s">
        <v>205</v>
      </c>
      <c r="C806" t="s">
        <v>358</v>
      </c>
      <c r="D806">
        <v>1</v>
      </c>
      <c r="E806">
        <v>4</v>
      </c>
      <c r="F806">
        <v>5</v>
      </c>
      <c r="G806">
        <v>150</v>
      </c>
      <c r="H806">
        <v>1</v>
      </c>
      <c r="I806" t="s">
        <v>1123</v>
      </c>
      <c r="J806" s="18">
        <v>0</v>
      </c>
    </row>
    <row r="807" spans="1:10">
      <c r="A807">
        <v>2021005</v>
      </c>
      <c r="B807" t="s">
        <v>497</v>
      </c>
      <c r="C807" t="s">
        <v>358</v>
      </c>
      <c r="D807">
        <v>1</v>
      </c>
      <c r="E807">
        <v>5</v>
      </c>
      <c r="F807">
        <v>7</v>
      </c>
      <c r="G807">
        <v>140</v>
      </c>
      <c r="H807">
        <v>1</v>
      </c>
      <c r="I807" t="s">
        <v>740</v>
      </c>
      <c r="J807" s="18">
        <v>0</v>
      </c>
    </row>
    <row r="808" spans="1:10">
      <c r="A808">
        <v>2022101</v>
      </c>
      <c r="B808" t="s">
        <v>485</v>
      </c>
      <c r="C808" t="s">
        <v>359</v>
      </c>
      <c r="D808">
        <v>1</v>
      </c>
      <c r="E808">
        <v>1</v>
      </c>
      <c r="F808">
        <v>17</v>
      </c>
      <c r="G808">
        <v>500</v>
      </c>
      <c r="H808">
        <v>1</v>
      </c>
      <c r="I808" t="s">
        <v>724</v>
      </c>
      <c r="J808" s="18">
        <v>0</v>
      </c>
    </row>
    <row r="809" spans="1:10">
      <c r="A809">
        <v>2022102</v>
      </c>
      <c r="B809" t="s">
        <v>114</v>
      </c>
      <c r="C809" t="s">
        <v>359</v>
      </c>
      <c r="D809">
        <v>1</v>
      </c>
      <c r="E809">
        <v>2</v>
      </c>
      <c r="F809">
        <v>2</v>
      </c>
      <c r="G809">
        <v>100</v>
      </c>
      <c r="H809">
        <v>1</v>
      </c>
      <c r="I809" t="s">
        <v>725</v>
      </c>
      <c r="J809" s="18">
        <v>0</v>
      </c>
    </row>
    <row r="810" spans="1:10">
      <c r="A810">
        <v>2022103</v>
      </c>
      <c r="B810" t="s">
        <v>480</v>
      </c>
      <c r="C810" t="s">
        <v>359</v>
      </c>
      <c r="D810">
        <v>1</v>
      </c>
      <c r="E810">
        <v>3</v>
      </c>
      <c r="F810">
        <v>14</v>
      </c>
      <c r="G810">
        <v>2</v>
      </c>
      <c r="H810">
        <v>1</v>
      </c>
      <c r="I810" t="s">
        <v>719</v>
      </c>
      <c r="J810" s="18">
        <v>0</v>
      </c>
    </row>
    <row r="811" spans="1:10">
      <c r="A811">
        <v>2022104</v>
      </c>
      <c r="B811" t="s">
        <v>206</v>
      </c>
      <c r="C811" t="s">
        <v>359</v>
      </c>
      <c r="D811">
        <v>1</v>
      </c>
      <c r="E811">
        <v>4</v>
      </c>
      <c r="F811">
        <v>6</v>
      </c>
      <c r="G811">
        <v>150</v>
      </c>
      <c r="H811">
        <v>1</v>
      </c>
      <c r="I811" t="s">
        <v>726</v>
      </c>
      <c r="J811" s="18">
        <v>0</v>
      </c>
    </row>
    <row r="812" spans="1:10">
      <c r="A812">
        <v>2022105</v>
      </c>
      <c r="B812" t="s">
        <v>497</v>
      </c>
      <c r="C812" t="s">
        <v>359</v>
      </c>
      <c r="D812">
        <v>1</v>
      </c>
      <c r="E812">
        <v>5</v>
      </c>
      <c r="F812">
        <v>7</v>
      </c>
      <c r="G812">
        <v>140</v>
      </c>
      <c r="H812">
        <v>1</v>
      </c>
      <c r="I812" t="s">
        <v>740</v>
      </c>
      <c r="J812" s="18">
        <v>0</v>
      </c>
    </row>
    <row r="813" spans="1:10">
      <c r="A813">
        <v>2023201</v>
      </c>
      <c r="B813" t="s">
        <v>479</v>
      </c>
      <c r="C813" t="s">
        <v>360</v>
      </c>
      <c r="D813">
        <v>1</v>
      </c>
      <c r="E813">
        <v>1</v>
      </c>
      <c r="F813">
        <v>16</v>
      </c>
      <c r="G813">
        <v>100</v>
      </c>
      <c r="H813">
        <v>1</v>
      </c>
      <c r="I813" t="s">
        <v>717</v>
      </c>
      <c r="J813" s="18">
        <v>0</v>
      </c>
    </row>
    <row r="814" spans="1:10">
      <c r="A814">
        <v>2023202</v>
      </c>
      <c r="B814" t="s">
        <v>113</v>
      </c>
      <c r="C814" t="s">
        <v>360</v>
      </c>
      <c r="D814">
        <v>1</v>
      </c>
      <c r="E814">
        <v>2</v>
      </c>
      <c r="F814">
        <v>1</v>
      </c>
      <c r="G814">
        <v>100</v>
      </c>
      <c r="H814">
        <v>1</v>
      </c>
      <c r="I814" t="s">
        <v>739</v>
      </c>
      <c r="J814" s="18">
        <v>0</v>
      </c>
    </row>
    <row r="815" spans="1:10">
      <c r="A815">
        <v>2023203</v>
      </c>
      <c r="B815" t="s">
        <v>480</v>
      </c>
      <c r="C815" t="s">
        <v>360</v>
      </c>
      <c r="D815">
        <v>1</v>
      </c>
      <c r="E815">
        <v>3</v>
      </c>
      <c r="F815">
        <v>14</v>
      </c>
      <c r="G815">
        <v>2</v>
      </c>
      <c r="H815">
        <v>1</v>
      </c>
      <c r="I815" t="s">
        <v>719</v>
      </c>
      <c r="J815" s="18">
        <v>0</v>
      </c>
    </row>
    <row r="816" spans="1:10">
      <c r="A816">
        <v>2023204</v>
      </c>
      <c r="B816" t="s">
        <v>481</v>
      </c>
      <c r="C816" t="s">
        <v>360</v>
      </c>
      <c r="D816">
        <v>1</v>
      </c>
      <c r="E816">
        <v>4</v>
      </c>
      <c r="F816">
        <v>7</v>
      </c>
      <c r="G816">
        <v>120</v>
      </c>
      <c r="H816">
        <v>1</v>
      </c>
      <c r="I816" t="s">
        <v>720</v>
      </c>
      <c r="J816" s="18">
        <v>0</v>
      </c>
    </row>
    <row r="817" spans="1:10">
      <c r="A817">
        <v>2023205</v>
      </c>
      <c r="B817" t="s">
        <v>486</v>
      </c>
      <c r="C817" t="s">
        <v>360</v>
      </c>
      <c r="D817">
        <v>1</v>
      </c>
      <c r="E817">
        <v>5</v>
      </c>
      <c r="F817">
        <v>8</v>
      </c>
      <c r="G817">
        <v>270</v>
      </c>
      <c r="H817">
        <v>1</v>
      </c>
      <c r="I817" t="s">
        <v>727</v>
      </c>
      <c r="J817" s="18">
        <v>0</v>
      </c>
    </row>
    <row r="818" spans="1:10">
      <c r="A818">
        <v>2024301</v>
      </c>
      <c r="B818" t="s">
        <v>479</v>
      </c>
      <c r="C818" t="s">
        <v>361</v>
      </c>
      <c r="D818">
        <v>1</v>
      </c>
      <c r="E818">
        <v>1</v>
      </c>
      <c r="F818">
        <v>16</v>
      </c>
      <c r="G818">
        <v>100</v>
      </c>
      <c r="H818">
        <v>1</v>
      </c>
      <c r="I818" t="s">
        <v>717</v>
      </c>
      <c r="J818" s="18">
        <v>0</v>
      </c>
    </row>
    <row r="819" spans="1:10">
      <c r="A819">
        <v>2024302</v>
      </c>
      <c r="B819" t="s">
        <v>115</v>
      </c>
      <c r="C819" t="s">
        <v>361</v>
      </c>
      <c r="D819">
        <v>1</v>
      </c>
      <c r="E819">
        <v>2</v>
      </c>
      <c r="F819">
        <v>3</v>
      </c>
      <c r="G819">
        <v>100</v>
      </c>
      <c r="H819">
        <v>1</v>
      </c>
      <c r="I819" t="s">
        <v>718</v>
      </c>
      <c r="J819" s="18">
        <v>0</v>
      </c>
    </row>
    <row r="820" spans="1:10">
      <c r="A820">
        <v>2024303</v>
      </c>
      <c r="B820" t="s">
        <v>480</v>
      </c>
      <c r="C820" t="s">
        <v>361</v>
      </c>
      <c r="D820">
        <v>1</v>
      </c>
      <c r="E820">
        <v>3</v>
      </c>
      <c r="F820">
        <v>14</v>
      </c>
      <c r="G820">
        <v>2</v>
      </c>
      <c r="H820">
        <v>1</v>
      </c>
      <c r="I820" t="s">
        <v>719</v>
      </c>
      <c r="J820" s="18">
        <v>0</v>
      </c>
    </row>
    <row r="821" spans="1:10">
      <c r="A821">
        <v>2024304</v>
      </c>
      <c r="B821" t="s">
        <v>481</v>
      </c>
      <c r="C821" t="s">
        <v>361</v>
      </c>
      <c r="D821">
        <v>1</v>
      </c>
      <c r="E821">
        <v>4</v>
      </c>
      <c r="F821">
        <v>7</v>
      </c>
      <c r="G821">
        <v>120</v>
      </c>
      <c r="H821">
        <v>1</v>
      </c>
      <c r="I821" t="s">
        <v>720</v>
      </c>
      <c r="J821" s="18">
        <v>0</v>
      </c>
    </row>
    <row r="822" spans="1:10">
      <c r="A822">
        <v>2024305</v>
      </c>
      <c r="B822" t="s">
        <v>249</v>
      </c>
      <c r="C822" t="s">
        <v>361</v>
      </c>
      <c r="D822">
        <v>1</v>
      </c>
      <c r="E822">
        <v>5</v>
      </c>
      <c r="F822">
        <v>5</v>
      </c>
      <c r="G822">
        <v>200</v>
      </c>
      <c r="H822">
        <v>1</v>
      </c>
      <c r="I822" t="s">
        <v>1096</v>
      </c>
      <c r="J822" s="18">
        <v>0</v>
      </c>
    </row>
    <row r="823" spans="1:10">
      <c r="A823">
        <v>2025401</v>
      </c>
      <c r="B823" t="s">
        <v>479</v>
      </c>
      <c r="C823" t="s">
        <v>362</v>
      </c>
      <c r="D823">
        <v>1</v>
      </c>
      <c r="E823">
        <v>1</v>
      </c>
      <c r="F823">
        <v>16</v>
      </c>
      <c r="G823">
        <v>100</v>
      </c>
      <c r="H823">
        <v>1</v>
      </c>
      <c r="I823" t="s">
        <v>717</v>
      </c>
      <c r="J823" s="18">
        <v>0</v>
      </c>
    </row>
    <row r="824" spans="1:10">
      <c r="A824">
        <v>2025402</v>
      </c>
      <c r="B824" t="s">
        <v>115</v>
      </c>
      <c r="C824" t="s">
        <v>362</v>
      </c>
      <c r="D824">
        <v>1</v>
      </c>
      <c r="E824">
        <v>2</v>
      </c>
      <c r="F824">
        <v>3</v>
      </c>
      <c r="G824">
        <v>100</v>
      </c>
      <c r="H824">
        <v>1</v>
      </c>
      <c r="I824" t="s">
        <v>718</v>
      </c>
      <c r="J824" s="18">
        <v>0</v>
      </c>
    </row>
    <row r="825" spans="1:10">
      <c r="A825">
        <v>2025403</v>
      </c>
      <c r="B825" t="s">
        <v>480</v>
      </c>
      <c r="C825" t="s">
        <v>362</v>
      </c>
      <c r="D825">
        <v>1</v>
      </c>
      <c r="E825">
        <v>3</v>
      </c>
      <c r="F825">
        <v>14</v>
      </c>
      <c r="G825">
        <v>2</v>
      </c>
      <c r="H825">
        <v>1</v>
      </c>
      <c r="I825" t="s">
        <v>719</v>
      </c>
      <c r="J825" s="18">
        <v>0</v>
      </c>
    </row>
    <row r="826" spans="1:10">
      <c r="A826">
        <v>2025404</v>
      </c>
      <c r="B826" t="s">
        <v>492</v>
      </c>
      <c r="C826" t="s">
        <v>362</v>
      </c>
      <c r="D826">
        <v>1</v>
      </c>
      <c r="E826">
        <v>4</v>
      </c>
      <c r="F826">
        <v>9</v>
      </c>
      <c r="G826">
        <v>150</v>
      </c>
      <c r="H826">
        <v>1</v>
      </c>
      <c r="I826" t="s">
        <v>732</v>
      </c>
      <c r="J826" s="18">
        <v>0</v>
      </c>
    </row>
    <row r="827" spans="1:10">
      <c r="A827">
        <v>2025405</v>
      </c>
      <c r="B827" t="s">
        <v>249</v>
      </c>
      <c r="C827" t="s">
        <v>362</v>
      </c>
      <c r="D827">
        <v>1</v>
      </c>
      <c r="E827">
        <v>5</v>
      </c>
      <c r="F827">
        <v>5</v>
      </c>
      <c r="G827">
        <v>200</v>
      </c>
      <c r="H827">
        <v>1</v>
      </c>
      <c r="I827" t="s">
        <v>1096</v>
      </c>
      <c r="J827" s="18">
        <v>0</v>
      </c>
    </row>
    <row r="828" spans="1:10">
      <c r="A828">
        <v>2026501</v>
      </c>
      <c r="B828" t="s">
        <v>485</v>
      </c>
      <c r="C828" t="s">
        <v>363</v>
      </c>
      <c r="D828">
        <v>1</v>
      </c>
      <c r="E828">
        <v>1</v>
      </c>
      <c r="F828">
        <v>17</v>
      </c>
      <c r="G828">
        <v>500</v>
      </c>
      <c r="H828">
        <v>1</v>
      </c>
      <c r="I828" t="s">
        <v>724</v>
      </c>
      <c r="J828" s="18">
        <v>0</v>
      </c>
    </row>
    <row r="829" spans="1:10">
      <c r="A829">
        <v>2026502</v>
      </c>
      <c r="B829" t="s">
        <v>114</v>
      </c>
      <c r="C829" t="s">
        <v>363</v>
      </c>
      <c r="D829">
        <v>1</v>
      </c>
      <c r="E829">
        <v>2</v>
      </c>
      <c r="F829">
        <v>2</v>
      </c>
      <c r="G829">
        <v>100</v>
      </c>
      <c r="H829">
        <v>1</v>
      </c>
      <c r="I829" t="s">
        <v>725</v>
      </c>
      <c r="J829" s="18">
        <v>0</v>
      </c>
    </row>
    <row r="830" spans="1:10">
      <c r="A830">
        <v>2026503</v>
      </c>
      <c r="B830" t="s">
        <v>480</v>
      </c>
      <c r="C830" t="s">
        <v>363</v>
      </c>
      <c r="D830">
        <v>1</v>
      </c>
      <c r="E830">
        <v>3</v>
      </c>
      <c r="F830">
        <v>14</v>
      </c>
      <c r="G830">
        <v>2</v>
      </c>
      <c r="H830">
        <v>1</v>
      </c>
      <c r="I830" t="s">
        <v>719</v>
      </c>
      <c r="J830" s="18">
        <v>0</v>
      </c>
    </row>
    <row r="831" spans="1:10">
      <c r="A831">
        <v>2026504</v>
      </c>
      <c r="B831" t="s">
        <v>205</v>
      </c>
      <c r="C831" t="s">
        <v>363</v>
      </c>
      <c r="D831">
        <v>1</v>
      </c>
      <c r="E831">
        <v>4</v>
      </c>
      <c r="F831">
        <v>5</v>
      </c>
      <c r="G831">
        <v>150</v>
      </c>
      <c r="H831">
        <v>1</v>
      </c>
      <c r="I831" t="s">
        <v>1123</v>
      </c>
      <c r="J831" s="18">
        <v>0</v>
      </c>
    </row>
    <row r="832" spans="1:10">
      <c r="A832">
        <v>2026505</v>
      </c>
      <c r="B832" t="s">
        <v>250</v>
      </c>
      <c r="C832" t="s">
        <v>363</v>
      </c>
      <c r="D832">
        <v>1</v>
      </c>
      <c r="E832">
        <v>5</v>
      </c>
      <c r="F832">
        <v>6</v>
      </c>
      <c r="G832">
        <v>200</v>
      </c>
      <c r="H832">
        <v>1</v>
      </c>
      <c r="I832" t="s">
        <v>758</v>
      </c>
      <c r="J832" s="18">
        <v>0</v>
      </c>
    </row>
    <row r="833" spans="1:10">
      <c r="A833">
        <v>2027601</v>
      </c>
      <c r="B833" t="s">
        <v>479</v>
      </c>
      <c r="C833" t="s">
        <v>364</v>
      </c>
      <c r="D833">
        <v>1</v>
      </c>
      <c r="E833">
        <v>1</v>
      </c>
      <c r="F833">
        <v>16</v>
      </c>
      <c r="G833">
        <v>100</v>
      </c>
      <c r="H833">
        <v>1</v>
      </c>
      <c r="I833" t="s">
        <v>717</v>
      </c>
      <c r="J833" s="18">
        <v>0</v>
      </c>
    </row>
    <row r="834" spans="1:10">
      <c r="A834">
        <v>2027602</v>
      </c>
      <c r="B834" t="s">
        <v>113</v>
      </c>
      <c r="C834" t="s">
        <v>364</v>
      </c>
      <c r="D834">
        <v>1</v>
      </c>
      <c r="E834">
        <v>2</v>
      </c>
      <c r="F834">
        <v>1</v>
      </c>
      <c r="G834">
        <v>100</v>
      </c>
      <c r="H834">
        <v>1</v>
      </c>
      <c r="I834" t="s">
        <v>739</v>
      </c>
      <c r="J834" s="18">
        <v>0</v>
      </c>
    </row>
    <row r="835" spans="1:10">
      <c r="A835">
        <v>2027603</v>
      </c>
      <c r="B835" t="s">
        <v>480</v>
      </c>
      <c r="C835" t="s">
        <v>364</v>
      </c>
      <c r="D835">
        <v>1</v>
      </c>
      <c r="E835">
        <v>3</v>
      </c>
      <c r="F835">
        <v>14</v>
      </c>
      <c r="G835">
        <v>2</v>
      </c>
      <c r="H835">
        <v>1</v>
      </c>
      <c r="I835" t="s">
        <v>719</v>
      </c>
      <c r="J835" s="18">
        <v>0</v>
      </c>
    </row>
    <row r="836" spans="1:10">
      <c r="A836">
        <v>2027604</v>
      </c>
      <c r="B836" t="s">
        <v>205</v>
      </c>
      <c r="C836" t="s">
        <v>364</v>
      </c>
      <c r="D836">
        <v>1</v>
      </c>
      <c r="E836">
        <v>4</v>
      </c>
      <c r="F836">
        <v>5</v>
      </c>
      <c r="G836">
        <v>150</v>
      </c>
      <c r="H836">
        <v>1</v>
      </c>
      <c r="I836" t="s">
        <v>1123</v>
      </c>
      <c r="J836" s="18">
        <v>0</v>
      </c>
    </row>
    <row r="837" spans="1:10">
      <c r="A837">
        <v>2027605</v>
      </c>
      <c r="B837" t="s">
        <v>497</v>
      </c>
      <c r="C837" t="s">
        <v>364</v>
      </c>
      <c r="D837">
        <v>1</v>
      </c>
      <c r="E837">
        <v>5</v>
      </c>
      <c r="F837">
        <v>7</v>
      </c>
      <c r="G837">
        <v>140</v>
      </c>
      <c r="H837">
        <v>1</v>
      </c>
      <c r="I837" t="s">
        <v>740</v>
      </c>
      <c r="J837" s="18">
        <v>0</v>
      </c>
    </row>
    <row r="838" spans="1:10">
      <c r="A838">
        <v>2028701</v>
      </c>
      <c r="B838" t="s">
        <v>485</v>
      </c>
      <c r="C838" t="s">
        <v>365</v>
      </c>
      <c r="D838">
        <v>1</v>
      </c>
      <c r="E838">
        <v>1</v>
      </c>
      <c r="F838">
        <v>17</v>
      </c>
      <c r="G838">
        <v>500</v>
      </c>
      <c r="H838">
        <v>1</v>
      </c>
      <c r="I838" t="s">
        <v>724</v>
      </c>
      <c r="J838" s="18">
        <v>0</v>
      </c>
    </row>
    <row r="839" spans="1:10">
      <c r="A839">
        <v>2028702</v>
      </c>
      <c r="B839" t="s">
        <v>116</v>
      </c>
      <c r="C839" t="s">
        <v>365</v>
      </c>
      <c r="D839">
        <v>1</v>
      </c>
      <c r="E839">
        <v>2</v>
      </c>
      <c r="F839">
        <v>4</v>
      </c>
      <c r="G839">
        <v>100</v>
      </c>
      <c r="H839">
        <v>1</v>
      </c>
      <c r="I839" t="s">
        <v>741</v>
      </c>
      <c r="J839" s="18">
        <v>0</v>
      </c>
    </row>
    <row r="840" spans="1:10">
      <c r="A840">
        <v>2028703</v>
      </c>
      <c r="B840" t="s">
        <v>480</v>
      </c>
      <c r="C840" t="s">
        <v>365</v>
      </c>
      <c r="D840">
        <v>1</v>
      </c>
      <c r="E840">
        <v>3</v>
      </c>
      <c r="F840">
        <v>14</v>
      </c>
      <c r="G840">
        <v>2</v>
      </c>
      <c r="H840">
        <v>1</v>
      </c>
      <c r="I840" t="s">
        <v>719</v>
      </c>
      <c r="J840" s="18">
        <v>0</v>
      </c>
    </row>
    <row r="841" spans="1:10">
      <c r="A841">
        <v>2028704</v>
      </c>
      <c r="B841" t="s">
        <v>481</v>
      </c>
      <c r="C841" t="s">
        <v>365</v>
      </c>
      <c r="D841">
        <v>1</v>
      </c>
      <c r="E841">
        <v>4</v>
      </c>
      <c r="F841">
        <v>7</v>
      </c>
      <c r="G841">
        <v>120</v>
      </c>
      <c r="H841">
        <v>1</v>
      </c>
      <c r="I841" t="s">
        <v>720</v>
      </c>
      <c r="J841" s="18">
        <v>0</v>
      </c>
    </row>
    <row r="842" spans="1:10">
      <c r="A842">
        <v>2028705</v>
      </c>
      <c r="B842" t="s">
        <v>486</v>
      </c>
      <c r="C842" t="s">
        <v>365</v>
      </c>
      <c r="D842">
        <v>1</v>
      </c>
      <c r="E842">
        <v>5</v>
      </c>
      <c r="F842">
        <v>8</v>
      </c>
      <c r="G842">
        <v>270</v>
      </c>
      <c r="H842">
        <v>1</v>
      </c>
      <c r="I842" t="s">
        <v>727</v>
      </c>
      <c r="J842" s="18">
        <v>0</v>
      </c>
    </row>
    <row r="843" spans="1:10">
      <c r="A843">
        <v>2029801</v>
      </c>
      <c r="B843" t="s">
        <v>479</v>
      </c>
      <c r="C843" t="s">
        <v>366</v>
      </c>
      <c r="D843">
        <v>1</v>
      </c>
      <c r="E843">
        <v>1</v>
      </c>
      <c r="F843">
        <v>16</v>
      </c>
      <c r="G843">
        <v>100</v>
      </c>
      <c r="H843">
        <v>1</v>
      </c>
      <c r="I843" t="s">
        <v>717</v>
      </c>
      <c r="J843" s="18">
        <v>0</v>
      </c>
    </row>
    <row r="844" spans="1:10">
      <c r="A844">
        <v>2029802</v>
      </c>
      <c r="B844" t="s">
        <v>115</v>
      </c>
      <c r="C844" t="s">
        <v>366</v>
      </c>
      <c r="D844">
        <v>1</v>
      </c>
      <c r="E844">
        <v>2</v>
      </c>
      <c r="F844">
        <v>3</v>
      </c>
      <c r="G844">
        <v>100</v>
      </c>
      <c r="H844">
        <v>1</v>
      </c>
      <c r="I844" t="s">
        <v>718</v>
      </c>
      <c r="J844" s="18">
        <v>0</v>
      </c>
    </row>
    <row r="845" spans="1:10">
      <c r="A845">
        <v>2029803</v>
      </c>
      <c r="B845" t="s">
        <v>480</v>
      </c>
      <c r="C845" t="s">
        <v>366</v>
      </c>
      <c r="D845">
        <v>1</v>
      </c>
      <c r="E845">
        <v>3</v>
      </c>
      <c r="F845">
        <v>14</v>
      </c>
      <c r="G845">
        <v>2</v>
      </c>
      <c r="H845">
        <v>1</v>
      </c>
      <c r="I845" t="s">
        <v>719</v>
      </c>
      <c r="J845" s="18">
        <v>0</v>
      </c>
    </row>
    <row r="846" spans="1:10">
      <c r="A846">
        <v>2029804</v>
      </c>
      <c r="B846" t="s">
        <v>502</v>
      </c>
      <c r="C846" t="s">
        <v>366</v>
      </c>
      <c r="D846">
        <v>1</v>
      </c>
      <c r="E846">
        <v>4</v>
      </c>
      <c r="F846">
        <v>8</v>
      </c>
      <c r="G846">
        <v>180</v>
      </c>
      <c r="H846">
        <v>1</v>
      </c>
      <c r="I846" t="s">
        <v>744</v>
      </c>
      <c r="J846" s="18">
        <v>0</v>
      </c>
    </row>
    <row r="847" spans="1:10">
      <c r="A847">
        <v>2029805</v>
      </c>
      <c r="B847" t="s">
        <v>503</v>
      </c>
      <c r="C847" t="s">
        <v>366</v>
      </c>
      <c r="D847">
        <v>1</v>
      </c>
      <c r="E847">
        <v>5</v>
      </c>
      <c r="F847">
        <v>9</v>
      </c>
      <c r="G847">
        <v>200</v>
      </c>
      <c r="H847">
        <v>1</v>
      </c>
      <c r="I847" t="s">
        <v>745</v>
      </c>
      <c r="J847" s="18">
        <v>0</v>
      </c>
    </row>
    <row r="848" spans="1:10">
      <c r="A848">
        <v>2030901</v>
      </c>
      <c r="B848" t="s">
        <v>479</v>
      </c>
      <c r="C848" t="s">
        <v>367</v>
      </c>
      <c r="D848">
        <v>1</v>
      </c>
      <c r="E848">
        <v>1</v>
      </c>
      <c r="F848">
        <v>16</v>
      </c>
      <c r="G848">
        <v>100</v>
      </c>
      <c r="H848">
        <v>1</v>
      </c>
      <c r="I848" t="s">
        <v>717</v>
      </c>
      <c r="J848" s="18">
        <v>0</v>
      </c>
    </row>
    <row r="849" spans="1:10">
      <c r="A849">
        <v>2030902</v>
      </c>
      <c r="B849" t="s">
        <v>115</v>
      </c>
      <c r="C849" t="s">
        <v>367</v>
      </c>
      <c r="D849">
        <v>1</v>
      </c>
      <c r="E849">
        <v>2</v>
      </c>
      <c r="F849">
        <v>3</v>
      </c>
      <c r="G849">
        <v>100</v>
      </c>
      <c r="H849">
        <v>1</v>
      </c>
      <c r="I849" t="s">
        <v>718</v>
      </c>
      <c r="J849" s="18">
        <v>0</v>
      </c>
    </row>
    <row r="850" spans="1:10">
      <c r="A850">
        <v>2030903</v>
      </c>
      <c r="B850" t="s">
        <v>480</v>
      </c>
      <c r="C850" t="s">
        <v>367</v>
      </c>
      <c r="D850">
        <v>1</v>
      </c>
      <c r="E850">
        <v>3</v>
      </c>
      <c r="F850">
        <v>14</v>
      </c>
      <c r="G850">
        <v>2</v>
      </c>
      <c r="H850">
        <v>1</v>
      </c>
      <c r="I850" t="s">
        <v>719</v>
      </c>
      <c r="J850" s="18">
        <v>0</v>
      </c>
    </row>
    <row r="851" spans="1:10">
      <c r="A851">
        <v>2030904</v>
      </c>
      <c r="B851" t="s">
        <v>481</v>
      </c>
      <c r="C851" t="s">
        <v>367</v>
      </c>
      <c r="D851">
        <v>1</v>
      </c>
      <c r="E851">
        <v>4</v>
      </c>
      <c r="F851">
        <v>7</v>
      </c>
      <c r="G851">
        <v>120</v>
      </c>
      <c r="H851">
        <v>1</v>
      </c>
      <c r="I851" t="s">
        <v>720</v>
      </c>
      <c r="J851" s="18">
        <v>0</v>
      </c>
    </row>
    <row r="852" spans="1:10">
      <c r="A852">
        <v>2030905</v>
      </c>
      <c r="B852" t="s">
        <v>249</v>
      </c>
      <c r="C852" t="s">
        <v>367</v>
      </c>
      <c r="D852">
        <v>1</v>
      </c>
      <c r="E852">
        <v>5</v>
      </c>
      <c r="F852">
        <v>5</v>
      </c>
      <c r="G852">
        <v>200</v>
      </c>
      <c r="H852">
        <v>1</v>
      </c>
      <c r="I852" t="s">
        <v>1096</v>
      </c>
      <c r="J852" s="18">
        <v>0</v>
      </c>
    </row>
    <row r="853" spans="1:10">
      <c r="A853">
        <v>2032001</v>
      </c>
      <c r="B853" t="s">
        <v>479</v>
      </c>
      <c r="C853" t="s">
        <v>368</v>
      </c>
      <c r="D853">
        <v>1</v>
      </c>
      <c r="E853">
        <v>1</v>
      </c>
      <c r="F853">
        <v>16</v>
      </c>
      <c r="G853">
        <v>100</v>
      </c>
      <c r="H853">
        <v>1</v>
      </c>
      <c r="I853" t="s">
        <v>717</v>
      </c>
      <c r="J853" s="18">
        <v>0</v>
      </c>
    </row>
    <row r="854" spans="1:10">
      <c r="A854">
        <v>2032002</v>
      </c>
      <c r="B854" t="s">
        <v>113</v>
      </c>
      <c r="C854" t="s">
        <v>368</v>
      </c>
      <c r="D854">
        <v>1</v>
      </c>
      <c r="E854">
        <v>2</v>
      </c>
      <c r="F854">
        <v>1</v>
      </c>
      <c r="G854">
        <v>100</v>
      </c>
      <c r="H854">
        <v>1</v>
      </c>
      <c r="I854" t="s">
        <v>739</v>
      </c>
      <c r="J854" s="18">
        <v>0</v>
      </c>
    </row>
    <row r="855" spans="1:10">
      <c r="A855">
        <v>2032003</v>
      </c>
      <c r="B855" t="s">
        <v>480</v>
      </c>
      <c r="C855" t="s">
        <v>368</v>
      </c>
      <c r="D855">
        <v>1</v>
      </c>
      <c r="E855">
        <v>3</v>
      </c>
      <c r="F855">
        <v>14</v>
      </c>
      <c r="G855">
        <v>2</v>
      </c>
      <c r="H855">
        <v>1</v>
      </c>
      <c r="I855" t="s">
        <v>719</v>
      </c>
      <c r="J855" s="18">
        <v>0</v>
      </c>
    </row>
    <row r="856" spans="1:10">
      <c r="A856">
        <v>2032004</v>
      </c>
      <c r="B856" t="s">
        <v>205</v>
      </c>
      <c r="C856" t="s">
        <v>368</v>
      </c>
      <c r="D856">
        <v>1</v>
      </c>
      <c r="E856">
        <v>4</v>
      </c>
      <c r="F856">
        <v>5</v>
      </c>
      <c r="G856">
        <v>150</v>
      </c>
      <c r="H856">
        <v>1</v>
      </c>
      <c r="I856" t="s">
        <v>1123</v>
      </c>
      <c r="J856" s="18">
        <v>0</v>
      </c>
    </row>
    <row r="857" spans="1:10">
      <c r="A857">
        <v>2032005</v>
      </c>
      <c r="B857" t="s">
        <v>250</v>
      </c>
      <c r="C857" t="s">
        <v>368</v>
      </c>
      <c r="D857">
        <v>1</v>
      </c>
      <c r="E857">
        <v>5</v>
      </c>
      <c r="F857">
        <v>6</v>
      </c>
      <c r="G857">
        <v>200</v>
      </c>
      <c r="H857">
        <v>1</v>
      </c>
      <c r="I857" t="s">
        <v>758</v>
      </c>
      <c r="J857" s="18">
        <v>0</v>
      </c>
    </row>
    <row r="858" spans="1:10">
      <c r="A858">
        <v>2033101</v>
      </c>
      <c r="B858" t="s">
        <v>485</v>
      </c>
      <c r="C858" t="s">
        <v>369</v>
      </c>
      <c r="D858">
        <v>1</v>
      </c>
      <c r="E858">
        <v>1</v>
      </c>
      <c r="F858">
        <v>17</v>
      </c>
      <c r="G858">
        <v>500</v>
      </c>
      <c r="H858">
        <v>1</v>
      </c>
      <c r="I858" t="s">
        <v>724</v>
      </c>
      <c r="J858" s="18">
        <v>0</v>
      </c>
    </row>
    <row r="859" spans="1:10">
      <c r="A859">
        <v>2033102</v>
      </c>
      <c r="B859" t="s">
        <v>116</v>
      </c>
      <c r="C859" t="s">
        <v>369</v>
      </c>
      <c r="D859">
        <v>1</v>
      </c>
      <c r="E859">
        <v>2</v>
      </c>
      <c r="F859">
        <v>4</v>
      </c>
      <c r="G859">
        <v>100</v>
      </c>
      <c r="H859">
        <v>1</v>
      </c>
      <c r="I859" t="s">
        <v>741</v>
      </c>
      <c r="J859" s="18">
        <v>0</v>
      </c>
    </row>
    <row r="860" spans="1:10">
      <c r="A860">
        <v>2033103</v>
      </c>
      <c r="B860" t="s">
        <v>480</v>
      </c>
      <c r="C860" t="s">
        <v>369</v>
      </c>
      <c r="D860">
        <v>1</v>
      </c>
      <c r="E860">
        <v>3</v>
      </c>
      <c r="F860">
        <v>14</v>
      </c>
      <c r="G860">
        <v>2</v>
      </c>
      <c r="H860">
        <v>1</v>
      </c>
      <c r="I860" t="s">
        <v>719</v>
      </c>
      <c r="J860" s="18">
        <v>0</v>
      </c>
    </row>
    <row r="861" spans="1:10">
      <c r="A861">
        <v>2033104</v>
      </c>
      <c r="B861" t="s">
        <v>206</v>
      </c>
      <c r="C861" t="s">
        <v>369</v>
      </c>
      <c r="D861">
        <v>1</v>
      </c>
      <c r="E861">
        <v>4</v>
      </c>
      <c r="F861">
        <v>6</v>
      </c>
      <c r="G861">
        <v>150</v>
      </c>
      <c r="H861">
        <v>1</v>
      </c>
      <c r="I861" t="s">
        <v>726</v>
      </c>
      <c r="J861" s="18">
        <v>0</v>
      </c>
    </row>
    <row r="862" spans="1:10">
      <c r="A862">
        <v>2033105</v>
      </c>
      <c r="B862" t="s">
        <v>497</v>
      </c>
      <c r="C862" t="s">
        <v>369</v>
      </c>
      <c r="D862">
        <v>1</v>
      </c>
      <c r="E862">
        <v>5</v>
      </c>
      <c r="F862">
        <v>7</v>
      </c>
      <c r="G862">
        <v>140</v>
      </c>
      <c r="H862">
        <v>1</v>
      </c>
      <c r="I862" t="s">
        <v>740</v>
      </c>
      <c r="J862" s="18">
        <v>0</v>
      </c>
    </row>
    <row r="863" spans="1:10">
      <c r="A863">
        <v>2034201</v>
      </c>
      <c r="B863" t="s">
        <v>479</v>
      </c>
      <c r="C863" t="s">
        <v>370</v>
      </c>
      <c r="D863">
        <v>1</v>
      </c>
      <c r="E863">
        <v>1</v>
      </c>
      <c r="F863">
        <v>16</v>
      </c>
      <c r="G863">
        <v>100</v>
      </c>
      <c r="H863">
        <v>1</v>
      </c>
      <c r="I863" t="s">
        <v>717</v>
      </c>
      <c r="J863" s="18">
        <v>0</v>
      </c>
    </row>
    <row r="864" spans="1:10">
      <c r="A864">
        <v>2034202</v>
      </c>
      <c r="B864" t="s">
        <v>113</v>
      </c>
      <c r="C864" t="s">
        <v>370</v>
      </c>
      <c r="D864">
        <v>1</v>
      </c>
      <c r="E864">
        <v>2</v>
      </c>
      <c r="F864">
        <v>1</v>
      </c>
      <c r="G864">
        <v>100</v>
      </c>
      <c r="H864">
        <v>1</v>
      </c>
      <c r="I864" t="s">
        <v>739</v>
      </c>
      <c r="J864" s="18">
        <v>0</v>
      </c>
    </row>
    <row r="865" spans="1:10">
      <c r="A865">
        <v>2034203</v>
      </c>
      <c r="B865" t="s">
        <v>480</v>
      </c>
      <c r="C865" t="s">
        <v>370</v>
      </c>
      <c r="D865">
        <v>1</v>
      </c>
      <c r="E865">
        <v>3</v>
      </c>
      <c r="F865">
        <v>14</v>
      </c>
      <c r="G865">
        <v>2</v>
      </c>
      <c r="H865">
        <v>1</v>
      </c>
      <c r="I865" t="s">
        <v>719</v>
      </c>
      <c r="J865" s="18">
        <v>0</v>
      </c>
    </row>
    <row r="866" spans="1:10">
      <c r="A866">
        <v>2034204</v>
      </c>
      <c r="B866" t="s">
        <v>205</v>
      </c>
      <c r="C866" t="s">
        <v>370</v>
      </c>
      <c r="D866">
        <v>1</v>
      </c>
      <c r="E866">
        <v>4</v>
      </c>
      <c r="F866">
        <v>5</v>
      </c>
      <c r="G866">
        <v>150</v>
      </c>
      <c r="H866">
        <v>1</v>
      </c>
      <c r="I866" t="s">
        <v>1123</v>
      </c>
      <c r="J866" s="18">
        <v>0</v>
      </c>
    </row>
    <row r="867" spans="1:10">
      <c r="A867">
        <v>2034205</v>
      </c>
      <c r="B867" t="s">
        <v>497</v>
      </c>
      <c r="C867" t="s">
        <v>370</v>
      </c>
      <c r="D867">
        <v>1</v>
      </c>
      <c r="E867">
        <v>5</v>
      </c>
      <c r="F867">
        <v>7</v>
      </c>
      <c r="G867">
        <v>140</v>
      </c>
      <c r="H867">
        <v>1</v>
      </c>
      <c r="I867" t="s">
        <v>740</v>
      </c>
      <c r="J867" s="18">
        <v>0</v>
      </c>
    </row>
    <row r="868" spans="1:10">
      <c r="A868">
        <v>2035301</v>
      </c>
      <c r="B868" t="s">
        <v>485</v>
      </c>
      <c r="C868" t="s">
        <v>371</v>
      </c>
      <c r="D868">
        <v>1</v>
      </c>
      <c r="E868">
        <v>1</v>
      </c>
      <c r="F868">
        <v>17</v>
      </c>
      <c r="G868">
        <v>500</v>
      </c>
      <c r="H868">
        <v>1</v>
      </c>
      <c r="I868" t="s">
        <v>724</v>
      </c>
      <c r="J868" s="18">
        <v>0</v>
      </c>
    </row>
    <row r="869" spans="1:10">
      <c r="A869">
        <v>2035302</v>
      </c>
      <c r="B869" t="s">
        <v>114</v>
      </c>
      <c r="C869" t="s">
        <v>371</v>
      </c>
      <c r="D869">
        <v>1</v>
      </c>
      <c r="E869">
        <v>2</v>
      </c>
      <c r="F869">
        <v>2</v>
      </c>
      <c r="G869">
        <v>100</v>
      </c>
      <c r="H869">
        <v>1</v>
      </c>
      <c r="I869" t="s">
        <v>725</v>
      </c>
      <c r="J869" s="18">
        <v>0</v>
      </c>
    </row>
    <row r="870" spans="1:10">
      <c r="A870">
        <v>2035303</v>
      </c>
      <c r="B870" t="s">
        <v>480</v>
      </c>
      <c r="C870" t="s">
        <v>371</v>
      </c>
      <c r="D870">
        <v>1</v>
      </c>
      <c r="E870">
        <v>3</v>
      </c>
      <c r="F870">
        <v>14</v>
      </c>
      <c r="G870">
        <v>2</v>
      </c>
      <c r="H870">
        <v>1</v>
      </c>
      <c r="I870" t="s">
        <v>719</v>
      </c>
      <c r="J870" s="18">
        <v>0</v>
      </c>
    </row>
    <row r="871" spans="1:10">
      <c r="A871">
        <v>2035304</v>
      </c>
      <c r="B871" t="s">
        <v>502</v>
      </c>
      <c r="C871" t="s">
        <v>371</v>
      </c>
      <c r="D871">
        <v>1</v>
      </c>
      <c r="E871">
        <v>4</v>
      </c>
      <c r="F871">
        <v>8</v>
      </c>
      <c r="G871">
        <v>180</v>
      </c>
      <c r="H871">
        <v>1</v>
      </c>
      <c r="I871" t="s">
        <v>744</v>
      </c>
      <c r="J871" s="18">
        <v>0</v>
      </c>
    </row>
    <row r="872" spans="1:10">
      <c r="A872">
        <v>2035305</v>
      </c>
      <c r="B872" t="s">
        <v>503</v>
      </c>
      <c r="C872" t="s">
        <v>371</v>
      </c>
      <c r="D872">
        <v>1</v>
      </c>
      <c r="E872">
        <v>5</v>
      </c>
      <c r="F872">
        <v>9</v>
      </c>
      <c r="G872">
        <v>200</v>
      </c>
      <c r="H872">
        <v>1</v>
      </c>
      <c r="I872" t="s">
        <v>745</v>
      </c>
      <c r="J872" s="18">
        <v>0</v>
      </c>
    </row>
    <row r="873" spans="1:10">
      <c r="A873">
        <v>2036401</v>
      </c>
      <c r="B873" t="s">
        <v>479</v>
      </c>
      <c r="C873" t="s">
        <v>372</v>
      </c>
      <c r="D873">
        <v>1</v>
      </c>
      <c r="E873">
        <v>1</v>
      </c>
      <c r="F873">
        <v>16</v>
      </c>
      <c r="G873">
        <v>100</v>
      </c>
      <c r="H873">
        <v>1</v>
      </c>
      <c r="I873" t="s">
        <v>717</v>
      </c>
      <c r="J873" s="18">
        <v>0</v>
      </c>
    </row>
    <row r="874" spans="1:10">
      <c r="A874">
        <v>2036402</v>
      </c>
      <c r="B874" t="s">
        <v>113</v>
      </c>
      <c r="C874" t="s">
        <v>372</v>
      </c>
      <c r="D874">
        <v>1</v>
      </c>
      <c r="E874">
        <v>2</v>
      </c>
      <c r="F874">
        <v>1</v>
      </c>
      <c r="G874">
        <v>100</v>
      </c>
      <c r="H874">
        <v>1</v>
      </c>
      <c r="I874" t="s">
        <v>739</v>
      </c>
      <c r="J874" s="18">
        <v>0</v>
      </c>
    </row>
    <row r="875" spans="1:10">
      <c r="A875">
        <v>2036403</v>
      </c>
      <c r="B875" t="s">
        <v>480</v>
      </c>
      <c r="C875" t="s">
        <v>372</v>
      </c>
      <c r="D875">
        <v>1</v>
      </c>
      <c r="E875">
        <v>3</v>
      </c>
      <c r="F875">
        <v>14</v>
      </c>
      <c r="G875">
        <v>2</v>
      </c>
      <c r="H875">
        <v>1</v>
      </c>
      <c r="I875" t="s">
        <v>719</v>
      </c>
      <c r="J875" s="18">
        <v>0</v>
      </c>
    </row>
    <row r="876" spans="1:10">
      <c r="A876">
        <v>2036404</v>
      </c>
      <c r="B876" t="s">
        <v>492</v>
      </c>
      <c r="C876" t="s">
        <v>372</v>
      </c>
      <c r="D876">
        <v>1</v>
      </c>
      <c r="E876">
        <v>4</v>
      </c>
      <c r="F876">
        <v>9</v>
      </c>
      <c r="G876">
        <v>150</v>
      </c>
      <c r="H876">
        <v>1</v>
      </c>
      <c r="I876" t="s">
        <v>732</v>
      </c>
      <c r="J876" s="18">
        <v>0</v>
      </c>
    </row>
    <row r="877" spans="1:10">
      <c r="A877">
        <v>2036405</v>
      </c>
      <c r="B877" t="s">
        <v>249</v>
      </c>
      <c r="C877" t="s">
        <v>372</v>
      </c>
      <c r="D877">
        <v>1</v>
      </c>
      <c r="E877">
        <v>5</v>
      </c>
      <c r="F877">
        <v>5</v>
      </c>
      <c r="G877">
        <v>200</v>
      </c>
      <c r="H877">
        <v>1</v>
      </c>
      <c r="I877" t="s">
        <v>1096</v>
      </c>
      <c r="J877" s="18">
        <v>0</v>
      </c>
    </row>
    <row r="878" spans="1:10">
      <c r="A878">
        <v>2037501</v>
      </c>
      <c r="B878" t="s">
        <v>479</v>
      </c>
      <c r="C878" t="s">
        <v>373</v>
      </c>
      <c r="D878">
        <v>1</v>
      </c>
      <c r="E878">
        <v>1</v>
      </c>
      <c r="F878">
        <v>16</v>
      </c>
      <c r="G878">
        <v>100</v>
      </c>
      <c r="H878">
        <v>1</v>
      </c>
      <c r="I878" t="s">
        <v>717</v>
      </c>
      <c r="J878" s="18">
        <v>0</v>
      </c>
    </row>
    <row r="879" spans="1:10">
      <c r="A879">
        <v>2037502</v>
      </c>
      <c r="B879" t="s">
        <v>115</v>
      </c>
      <c r="C879" t="s">
        <v>373</v>
      </c>
      <c r="D879">
        <v>1</v>
      </c>
      <c r="E879">
        <v>2</v>
      </c>
      <c r="F879">
        <v>3</v>
      </c>
      <c r="G879">
        <v>100</v>
      </c>
      <c r="H879">
        <v>1</v>
      </c>
      <c r="I879" t="s">
        <v>718</v>
      </c>
      <c r="J879" s="18">
        <v>0</v>
      </c>
    </row>
    <row r="880" spans="1:10">
      <c r="A880">
        <v>2037503</v>
      </c>
      <c r="B880" t="s">
        <v>480</v>
      </c>
      <c r="C880" t="s">
        <v>373</v>
      </c>
      <c r="D880">
        <v>1</v>
      </c>
      <c r="E880">
        <v>3</v>
      </c>
      <c r="F880">
        <v>14</v>
      </c>
      <c r="G880">
        <v>2</v>
      </c>
      <c r="H880">
        <v>1</v>
      </c>
      <c r="I880" t="s">
        <v>719</v>
      </c>
      <c r="J880" s="18">
        <v>0</v>
      </c>
    </row>
    <row r="881" spans="1:10">
      <c r="A881">
        <v>2037504</v>
      </c>
      <c r="B881" t="s">
        <v>481</v>
      </c>
      <c r="C881" t="s">
        <v>373</v>
      </c>
      <c r="D881">
        <v>1</v>
      </c>
      <c r="E881">
        <v>4</v>
      </c>
      <c r="F881">
        <v>7</v>
      </c>
      <c r="G881">
        <v>120</v>
      </c>
      <c r="H881">
        <v>1</v>
      </c>
      <c r="I881" t="s">
        <v>720</v>
      </c>
      <c r="J881" s="18">
        <v>0</v>
      </c>
    </row>
    <row r="882" spans="1:10">
      <c r="A882">
        <v>2037505</v>
      </c>
      <c r="B882" t="s">
        <v>249</v>
      </c>
      <c r="C882" t="s">
        <v>373</v>
      </c>
      <c r="D882">
        <v>1</v>
      </c>
      <c r="E882">
        <v>5</v>
      </c>
      <c r="F882">
        <v>5</v>
      </c>
      <c r="G882">
        <v>200</v>
      </c>
      <c r="H882">
        <v>1</v>
      </c>
      <c r="I882" t="s">
        <v>1096</v>
      </c>
      <c r="J882" s="18">
        <v>0</v>
      </c>
    </row>
    <row r="883" spans="1:10">
      <c r="A883">
        <v>2038601</v>
      </c>
      <c r="B883" t="s">
        <v>479</v>
      </c>
      <c r="C883" t="s">
        <v>374</v>
      </c>
      <c r="D883">
        <v>1</v>
      </c>
      <c r="E883">
        <v>1</v>
      </c>
      <c r="F883">
        <v>16</v>
      </c>
      <c r="G883">
        <v>100</v>
      </c>
      <c r="H883">
        <v>1</v>
      </c>
      <c r="I883" t="s">
        <v>717</v>
      </c>
      <c r="J883" s="18">
        <v>0</v>
      </c>
    </row>
    <row r="884" spans="1:10">
      <c r="A884">
        <v>2038602</v>
      </c>
      <c r="B884" t="s">
        <v>115</v>
      </c>
      <c r="C884" t="s">
        <v>374</v>
      </c>
      <c r="D884">
        <v>1</v>
      </c>
      <c r="E884">
        <v>2</v>
      </c>
      <c r="F884">
        <v>3</v>
      </c>
      <c r="G884">
        <v>100</v>
      </c>
      <c r="H884">
        <v>1</v>
      </c>
      <c r="I884" t="s">
        <v>718</v>
      </c>
      <c r="J884" s="18">
        <v>0</v>
      </c>
    </row>
    <row r="885" spans="1:10">
      <c r="A885">
        <v>2038603</v>
      </c>
      <c r="B885" t="s">
        <v>480</v>
      </c>
      <c r="C885" t="s">
        <v>374</v>
      </c>
      <c r="D885">
        <v>1</v>
      </c>
      <c r="E885">
        <v>3</v>
      </c>
      <c r="F885">
        <v>14</v>
      </c>
      <c r="G885">
        <v>2</v>
      </c>
      <c r="H885">
        <v>1</v>
      </c>
      <c r="I885" t="s">
        <v>719</v>
      </c>
      <c r="J885" s="18">
        <v>0</v>
      </c>
    </row>
    <row r="886" spans="1:10">
      <c r="A886">
        <v>2038604</v>
      </c>
      <c r="B886" t="s">
        <v>206</v>
      </c>
      <c r="C886" t="s">
        <v>374</v>
      </c>
      <c r="D886">
        <v>1</v>
      </c>
      <c r="E886">
        <v>4</v>
      </c>
      <c r="F886">
        <v>6</v>
      </c>
      <c r="G886">
        <v>150</v>
      </c>
      <c r="H886">
        <v>1</v>
      </c>
      <c r="I886" t="s">
        <v>726</v>
      </c>
      <c r="J886" s="18">
        <v>0</v>
      </c>
    </row>
    <row r="887" spans="1:10">
      <c r="A887">
        <v>2038605</v>
      </c>
      <c r="B887" t="s">
        <v>497</v>
      </c>
      <c r="C887" t="s">
        <v>374</v>
      </c>
      <c r="D887">
        <v>1</v>
      </c>
      <c r="E887">
        <v>5</v>
      </c>
      <c r="F887">
        <v>7</v>
      </c>
      <c r="G887">
        <v>140</v>
      </c>
      <c r="H887">
        <v>1</v>
      </c>
      <c r="I887" t="s">
        <v>740</v>
      </c>
      <c r="J887" s="18">
        <v>0</v>
      </c>
    </row>
    <row r="888" spans="1:10">
      <c r="A888">
        <v>2039701</v>
      </c>
      <c r="B888" t="s">
        <v>485</v>
      </c>
      <c r="C888" t="s">
        <v>375</v>
      </c>
      <c r="D888">
        <v>1</v>
      </c>
      <c r="E888">
        <v>1</v>
      </c>
      <c r="F888">
        <v>17</v>
      </c>
      <c r="G888">
        <v>500</v>
      </c>
      <c r="H888">
        <v>1</v>
      </c>
      <c r="I888" t="s">
        <v>724</v>
      </c>
      <c r="J888" s="18">
        <v>0</v>
      </c>
    </row>
    <row r="889" spans="1:10">
      <c r="A889">
        <v>2039702</v>
      </c>
      <c r="B889" t="s">
        <v>114</v>
      </c>
      <c r="C889" t="s">
        <v>375</v>
      </c>
      <c r="D889">
        <v>1</v>
      </c>
      <c r="E889">
        <v>2</v>
      </c>
      <c r="F889">
        <v>2</v>
      </c>
      <c r="G889">
        <v>100</v>
      </c>
      <c r="H889">
        <v>1</v>
      </c>
      <c r="I889" t="s">
        <v>725</v>
      </c>
      <c r="J889" s="18">
        <v>0</v>
      </c>
    </row>
    <row r="890" spans="1:10">
      <c r="A890">
        <v>2039703</v>
      </c>
      <c r="B890" t="s">
        <v>480</v>
      </c>
      <c r="C890" t="s">
        <v>375</v>
      </c>
      <c r="D890">
        <v>1</v>
      </c>
      <c r="E890">
        <v>3</v>
      </c>
      <c r="F890">
        <v>14</v>
      </c>
      <c r="G890">
        <v>2</v>
      </c>
      <c r="H890">
        <v>1</v>
      </c>
      <c r="I890" t="s">
        <v>719</v>
      </c>
      <c r="J890" s="18">
        <v>0</v>
      </c>
    </row>
    <row r="891" spans="1:10">
      <c r="A891">
        <v>2039704</v>
      </c>
      <c r="B891" t="s">
        <v>481</v>
      </c>
      <c r="C891" t="s">
        <v>375</v>
      </c>
      <c r="D891">
        <v>1</v>
      </c>
      <c r="E891">
        <v>4</v>
      </c>
      <c r="F891">
        <v>7</v>
      </c>
      <c r="G891">
        <v>120</v>
      </c>
      <c r="H891">
        <v>1</v>
      </c>
      <c r="I891" t="s">
        <v>720</v>
      </c>
      <c r="J891" s="18">
        <v>0</v>
      </c>
    </row>
    <row r="892" spans="1:10">
      <c r="A892">
        <v>2039705</v>
      </c>
      <c r="B892" t="s">
        <v>486</v>
      </c>
      <c r="C892" t="s">
        <v>375</v>
      </c>
      <c r="D892">
        <v>1</v>
      </c>
      <c r="E892">
        <v>5</v>
      </c>
      <c r="F892">
        <v>8</v>
      </c>
      <c r="G892">
        <v>270</v>
      </c>
      <c r="H892">
        <v>1</v>
      </c>
      <c r="I892" t="s">
        <v>727</v>
      </c>
      <c r="J892" s="18">
        <v>0</v>
      </c>
    </row>
    <row r="893" spans="1:10">
      <c r="A893">
        <v>2040801</v>
      </c>
      <c r="B893" t="s">
        <v>479</v>
      </c>
      <c r="C893" t="s">
        <v>376</v>
      </c>
      <c r="D893">
        <v>1</v>
      </c>
      <c r="E893">
        <v>1</v>
      </c>
      <c r="F893">
        <v>16</v>
      </c>
      <c r="G893">
        <v>100</v>
      </c>
      <c r="H893">
        <v>1</v>
      </c>
      <c r="I893" t="s">
        <v>717</v>
      </c>
      <c r="J893" s="18">
        <v>0</v>
      </c>
    </row>
    <row r="894" spans="1:10">
      <c r="A894">
        <v>2040802</v>
      </c>
      <c r="B894" t="s">
        <v>113</v>
      </c>
      <c r="C894" t="s">
        <v>376</v>
      </c>
      <c r="D894">
        <v>1</v>
      </c>
      <c r="E894">
        <v>2</v>
      </c>
      <c r="F894">
        <v>1</v>
      </c>
      <c r="G894">
        <v>100</v>
      </c>
      <c r="H894">
        <v>1</v>
      </c>
      <c r="I894" t="s">
        <v>739</v>
      </c>
      <c r="J894" s="18">
        <v>0</v>
      </c>
    </row>
    <row r="895" spans="1:10">
      <c r="A895">
        <v>2040803</v>
      </c>
      <c r="B895" t="s">
        <v>480</v>
      </c>
      <c r="C895" t="s">
        <v>376</v>
      </c>
      <c r="D895">
        <v>1</v>
      </c>
      <c r="E895">
        <v>3</v>
      </c>
      <c r="F895">
        <v>14</v>
      </c>
      <c r="G895">
        <v>2</v>
      </c>
      <c r="H895">
        <v>1</v>
      </c>
      <c r="I895" t="s">
        <v>719</v>
      </c>
      <c r="J895" s="18">
        <v>0</v>
      </c>
    </row>
    <row r="896" spans="1:10">
      <c r="A896">
        <v>2040804</v>
      </c>
      <c r="B896" t="s">
        <v>205</v>
      </c>
      <c r="C896" t="s">
        <v>376</v>
      </c>
      <c r="D896">
        <v>1</v>
      </c>
      <c r="E896">
        <v>4</v>
      </c>
      <c r="F896">
        <v>5</v>
      </c>
      <c r="G896">
        <v>150</v>
      </c>
      <c r="H896">
        <v>1</v>
      </c>
      <c r="I896" t="s">
        <v>1123</v>
      </c>
      <c r="J896" s="18">
        <v>0</v>
      </c>
    </row>
    <row r="897" spans="1:10">
      <c r="A897">
        <v>2040805</v>
      </c>
      <c r="B897" t="s">
        <v>497</v>
      </c>
      <c r="C897" t="s">
        <v>376</v>
      </c>
      <c r="D897">
        <v>1</v>
      </c>
      <c r="E897">
        <v>5</v>
      </c>
      <c r="F897">
        <v>7</v>
      </c>
      <c r="G897">
        <v>140</v>
      </c>
      <c r="H897">
        <v>1</v>
      </c>
      <c r="I897" t="s">
        <v>740</v>
      </c>
      <c r="J897" s="18">
        <v>0</v>
      </c>
    </row>
    <row r="898" spans="1:10">
      <c r="A898">
        <v>2041901</v>
      </c>
      <c r="B898" t="s">
        <v>485</v>
      </c>
      <c r="C898" t="s">
        <v>377</v>
      </c>
      <c r="D898">
        <v>1</v>
      </c>
      <c r="E898">
        <v>1</v>
      </c>
      <c r="F898">
        <v>17</v>
      </c>
      <c r="G898">
        <v>500</v>
      </c>
      <c r="H898">
        <v>1</v>
      </c>
      <c r="I898" t="s">
        <v>724</v>
      </c>
      <c r="J898" s="18">
        <v>0</v>
      </c>
    </row>
    <row r="899" spans="1:10">
      <c r="A899">
        <v>2041902</v>
      </c>
      <c r="B899" t="s">
        <v>116</v>
      </c>
      <c r="C899" t="s">
        <v>377</v>
      </c>
      <c r="D899">
        <v>1</v>
      </c>
      <c r="E899">
        <v>2</v>
      </c>
      <c r="F899">
        <v>4</v>
      </c>
      <c r="G899">
        <v>100</v>
      </c>
      <c r="H899">
        <v>1</v>
      </c>
      <c r="I899" t="s">
        <v>741</v>
      </c>
      <c r="J899" s="18">
        <v>0</v>
      </c>
    </row>
    <row r="900" spans="1:10">
      <c r="A900">
        <v>2041903</v>
      </c>
      <c r="B900" t="s">
        <v>480</v>
      </c>
      <c r="C900" t="s">
        <v>377</v>
      </c>
      <c r="D900">
        <v>1</v>
      </c>
      <c r="E900">
        <v>3</v>
      </c>
      <c r="F900">
        <v>14</v>
      </c>
      <c r="G900">
        <v>2</v>
      </c>
      <c r="H900">
        <v>1</v>
      </c>
      <c r="I900" t="s">
        <v>719</v>
      </c>
      <c r="J900" s="18">
        <v>0</v>
      </c>
    </row>
    <row r="901" spans="1:10">
      <c r="A901">
        <v>2041904</v>
      </c>
      <c r="B901" t="s">
        <v>492</v>
      </c>
      <c r="C901" t="s">
        <v>377</v>
      </c>
      <c r="D901">
        <v>1</v>
      </c>
      <c r="E901">
        <v>4</v>
      </c>
      <c r="F901">
        <v>9</v>
      </c>
      <c r="G901">
        <v>150</v>
      </c>
      <c r="H901">
        <v>1</v>
      </c>
      <c r="I901" t="s">
        <v>732</v>
      </c>
      <c r="J901" s="18">
        <v>0</v>
      </c>
    </row>
    <row r="902" spans="1:10">
      <c r="A902">
        <v>2041905</v>
      </c>
      <c r="B902" t="s">
        <v>249</v>
      </c>
      <c r="C902" t="s">
        <v>377</v>
      </c>
      <c r="D902">
        <v>1</v>
      </c>
      <c r="E902">
        <v>5</v>
      </c>
      <c r="F902">
        <v>5</v>
      </c>
      <c r="G902">
        <v>200</v>
      </c>
      <c r="H902">
        <v>1</v>
      </c>
      <c r="I902" t="s">
        <v>1096</v>
      </c>
      <c r="J902" s="18">
        <v>0</v>
      </c>
    </row>
    <row r="903" spans="1:10">
      <c r="A903">
        <v>2043001</v>
      </c>
      <c r="B903" t="s">
        <v>479</v>
      </c>
      <c r="C903" t="s">
        <v>378</v>
      </c>
      <c r="D903">
        <v>1</v>
      </c>
      <c r="E903">
        <v>1</v>
      </c>
      <c r="F903">
        <v>16</v>
      </c>
      <c r="G903">
        <v>100</v>
      </c>
      <c r="H903">
        <v>1</v>
      </c>
      <c r="I903" t="s">
        <v>717</v>
      </c>
      <c r="J903" s="18">
        <v>0</v>
      </c>
    </row>
    <row r="904" spans="1:10">
      <c r="A904">
        <v>2043002</v>
      </c>
      <c r="B904" t="s">
        <v>115</v>
      </c>
      <c r="C904" t="s">
        <v>378</v>
      </c>
      <c r="D904">
        <v>1</v>
      </c>
      <c r="E904">
        <v>2</v>
      </c>
      <c r="F904">
        <v>3</v>
      </c>
      <c r="G904">
        <v>100</v>
      </c>
      <c r="H904">
        <v>1</v>
      </c>
      <c r="I904" t="s">
        <v>718</v>
      </c>
      <c r="J904" s="18">
        <v>0</v>
      </c>
    </row>
    <row r="905" spans="1:10">
      <c r="A905">
        <v>2043003</v>
      </c>
      <c r="B905" t="s">
        <v>480</v>
      </c>
      <c r="C905" t="s">
        <v>378</v>
      </c>
      <c r="D905">
        <v>1</v>
      </c>
      <c r="E905">
        <v>3</v>
      </c>
      <c r="F905">
        <v>14</v>
      </c>
      <c r="G905">
        <v>2</v>
      </c>
      <c r="H905">
        <v>1</v>
      </c>
      <c r="I905" t="s">
        <v>719</v>
      </c>
      <c r="J905" s="18">
        <v>0</v>
      </c>
    </row>
    <row r="906" spans="1:10">
      <c r="A906">
        <v>2043004</v>
      </c>
      <c r="B906" t="s">
        <v>205</v>
      </c>
      <c r="C906" t="s">
        <v>378</v>
      </c>
      <c r="D906">
        <v>1</v>
      </c>
      <c r="E906">
        <v>4</v>
      </c>
      <c r="F906">
        <v>5</v>
      </c>
      <c r="G906">
        <v>150</v>
      </c>
      <c r="H906">
        <v>1</v>
      </c>
      <c r="I906" t="s">
        <v>1123</v>
      </c>
      <c r="J906" s="18">
        <v>0</v>
      </c>
    </row>
    <row r="907" spans="1:10">
      <c r="A907">
        <v>2043005</v>
      </c>
      <c r="B907" t="s">
        <v>250</v>
      </c>
      <c r="C907" t="s">
        <v>378</v>
      </c>
      <c r="D907">
        <v>1</v>
      </c>
      <c r="E907">
        <v>5</v>
      </c>
      <c r="F907">
        <v>6</v>
      </c>
      <c r="G907">
        <v>200</v>
      </c>
      <c r="H907">
        <v>1</v>
      </c>
      <c r="I907" t="s">
        <v>758</v>
      </c>
      <c r="J907" s="18">
        <v>0</v>
      </c>
    </row>
    <row r="908" spans="1:10">
      <c r="A908">
        <v>2044101</v>
      </c>
      <c r="B908" t="s">
        <v>479</v>
      </c>
      <c r="C908" t="s">
        <v>379</v>
      </c>
      <c r="D908">
        <v>1</v>
      </c>
      <c r="E908">
        <v>1</v>
      </c>
      <c r="F908">
        <v>16</v>
      </c>
      <c r="G908">
        <v>100</v>
      </c>
      <c r="H908">
        <v>1</v>
      </c>
      <c r="I908" t="s">
        <v>717</v>
      </c>
      <c r="J908" s="18">
        <v>0</v>
      </c>
    </row>
    <row r="909" spans="1:10">
      <c r="A909">
        <v>2044102</v>
      </c>
      <c r="B909" t="s">
        <v>115</v>
      </c>
      <c r="C909" t="s">
        <v>379</v>
      </c>
      <c r="D909">
        <v>1</v>
      </c>
      <c r="E909">
        <v>2</v>
      </c>
      <c r="F909">
        <v>3</v>
      </c>
      <c r="G909">
        <v>100</v>
      </c>
      <c r="H909">
        <v>1</v>
      </c>
      <c r="I909" t="s">
        <v>718</v>
      </c>
      <c r="J909" s="18">
        <v>0</v>
      </c>
    </row>
    <row r="910" spans="1:10">
      <c r="A910">
        <v>2044103</v>
      </c>
      <c r="B910" t="s">
        <v>480</v>
      </c>
      <c r="C910" t="s">
        <v>379</v>
      </c>
      <c r="D910">
        <v>1</v>
      </c>
      <c r="E910">
        <v>3</v>
      </c>
      <c r="F910">
        <v>14</v>
      </c>
      <c r="G910">
        <v>2</v>
      </c>
      <c r="H910">
        <v>1</v>
      </c>
      <c r="I910" t="s">
        <v>719</v>
      </c>
      <c r="J910" s="18">
        <v>0</v>
      </c>
    </row>
    <row r="911" spans="1:10">
      <c r="A911">
        <v>2044104</v>
      </c>
      <c r="B911" t="s">
        <v>481</v>
      </c>
      <c r="C911" t="s">
        <v>379</v>
      </c>
      <c r="D911">
        <v>1</v>
      </c>
      <c r="E911">
        <v>4</v>
      </c>
      <c r="F911">
        <v>7</v>
      </c>
      <c r="G911">
        <v>120</v>
      </c>
      <c r="H911">
        <v>1</v>
      </c>
      <c r="I911" t="s">
        <v>720</v>
      </c>
      <c r="J911" s="18">
        <v>0</v>
      </c>
    </row>
    <row r="912" spans="1:10">
      <c r="A912">
        <v>2044105</v>
      </c>
      <c r="B912" t="s">
        <v>249</v>
      </c>
      <c r="C912" t="s">
        <v>379</v>
      </c>
      <c r="D912">
        <v>1</v>
      </c>
      <c r="E912">
        <v>5</v>
      </c>
      <c r="F912">
        <v>5</v>
      </c>
      <c r="G912">
        <v>200</v>
      </c>
      <c r="H912">
        <v>1</v>
      </c>
      <c r="I912" t="s">
        <v>1096</v>
      </c>
      <c r="J912" s="18">
        <v>0</v>
      </c>
    </row>
    <row r="913" spans="1:10">
      <c r="A913">
        <v>2045201</v>
      </c>
      <c r="B913" t="s">
        <v>479</v>
      </c>
      <c r="C913" t="s">
        <v>380</v>
      </c>
      <c r="D913">
        <v>1</v>
      </c>
      <c r="E913">
        <v>1</v>
      </c>
      <c r="F913">
        <v>16</v>
      </c>
      <c r="G913">
        <v>100</v>
      </c>
      <c r="H913">
        <v>1</v>
      </c>
      <c r="I913" t="s">
        <v>717</v>
      </c>
      <c r="J913" s="18">
        <v>0</v>
      </c>
    </row>
    <row r="914" spans="1:10">
      <c r="A914">
        <v>2045202</v>
      </c>
      <c r="B914" t="s">
        <v>113</v>
      </c>
      <c r="C914" t="s">
        <v>380</v>
      </c>
      <c r="D914">
        <v>1</v>
      </c>
      <c r="E914">
        <v>2</v>
      </c>
      <c r="F914">
        <v>1</v>
      </c>
      <c r="G914">
        <v>100</v>
      </c>
      <c r="H914">
        <v>1</v>
      </c>
      <c r="I914" t="s">
        <v>739</v>
      </c>
      <c r="J914" s="18">
        <v>0</v>
      </c>
    </row>
    <row r="915" spans="1:10">
      <c r="A915">
        <v>2045203</v>
      </c>
      <c r="B915" t="s">
        <v>480</v>
      </c>
      <c r="C915" t="s">
        <v>380</v>
      </c>
      <c r="D915">
        <v>1</v>
      </c>
      <c r="E915">
        <v>3</v>
      </c>
      <c r="F915">
        <v>14</v>
      </c>
      <c r="G915">
        <v>2</v>
      </c>
      <c r="H915">
        <v>1</v>
      </c>
      <c r="I915" t="s">
        <v>719</v>
      </c>
      <c r="J915" s="18">
        <v>0</v>
      </c>
    </row>
    <row r="916" spans="1:10">
      <c r="A916">
        <v>2045204</v>
      </c>
      <c r="B916" t="s">
        <v>481</v>
      </c>
      <c r="C916" t="s">
        <v>380</v>
      </c>
      <c r="D916">
        <v>1</v>
      </c>
      <c r="E916">
        <v>4</v>
      </c>
      <c r="F916">
        <v>7</v>
      </c>
      <c r="G916">
        <v>120</v>
      </c>
      <c r="H916">
        <v>1</v>
      </c>
      <c r="I916" t="s">
        <v>720</v>
      </c>
      <c r="J916" s="18">
        <v>0</v>
      </c>
    </row>
    <row r="917" spans="1:10">
      <c r="A917">
        <v>2045205</v>
      </c>
      <c r="B917" t="s">
        <v>486</v>
      </c>
      <c r="C917" t="s">
        <v>380</v>
      </c>
      <c r="D917">
        <v>1</v>
      </c>
      <c r="E917">
        <v>5</v>
      </c>
      <c r="F917">
        <v>8</v>
      </c>
      <c r="G917">
        <v>270</v>
      </c>
      <c r="H917">
        <v>1</v>
      </c>
      <c r="I917" t="s">
        <v>727</v>
      </c>
      <c r="J917" s="18">
        <v>0</v>
      </c>
    </row>
    <row r="918" spans="1:10">
      <c r="A918">
        <v>2046301</v>
      </c>
      <c r="B918" t="s">
        <v>485</v>
      </c>
      <c r="C918" t="s">
        <v>381</v>
      </c>
      <c r="D918">
        <v>1</v>
      </c>
      <c r="E918">
        <v>1</v>
      </c>
      <c r="F918">
        <v>17</v>
      </c>
      <c r="G918">
        <v>500</v>
      </c>
      <c r="H918">
        <v>1</v>
      </c>
      <c r="I918" t="s">
        <v>724</v>
      </c>
      <c r="J918" s="18">
        <v>0</v>
      </c>
    </row>
    <row r="919" spans="1:10">
      <c r="A919">
        <v>2046302</v>
      </c>
      <c r="B919" t="s">
        <v>116</v>
      </c>
      <c r="C919" t="s">
        <v>381</v>
      </c>
      <c r="D919">
        <v>1</v>
      </c>
      <c r="E919">
        <v>2</v>
      </c>
      <c r="F919">
        <v>4</v>
      </c>
      <c r="G919">
        <v>100</v>
      </c>
      <c r="H919">
        <v>1</v>
      </c>
      <c r="I919" t="s">
        <v>741</v>
      </c>
      <c r="J919" s="18">
        <v>0</v>
      </c>
    </row>
    <row r="920" spans="1:10">
      <c r="A920">
        <v>2046303</v>
      </c>
      <c r="B920" t="s">
        <v>480</v>
      </c>
      <c r="C920" t="s">
        <v>381</v>
      </c>
      <c r="D920">
        <v>1</v>
      </c>
      <c r="E920">
        <v>3</v>
      </c>
      <c r="F920">
        <v>14</v>
      </c>
      <c r="G920">
        <v>2</v>
      </c>
      <c r="H920">
        <v>1</v>
      </c>
      <c r="I920" t="s">
        <v>719</v>
      </c>
      <c r="J920" s="18">
        <v>0</v>
      </c>
    </row>
    <row r="921" spans="1:10">
      <c r="A921">
        <v>2046304</v>
      </c>
      <c r="B921" t="s">
        <v>502</v>
      </c>
      <c r="C921" t="s">
        <v>381</v>
      </c>
      <c r="D921">
        <v>1</v>
      </c>
      <c r="E921">
        <v>4</v>
      </c>
      <c r="F921">
        <v>8</v>
      </c>
      <c r="G921">
        <v>180</v>
      </c>
      <c r="H921">
        <v>1</v>
      </c>
      <c r="I921" t="s">
        <v>744</v>
      </c>
      <c r="J921" s="18">
        <v>0</v>
      </c>
    </row>
    <row r="922" spans="1:10">
      <c r="A922">
        <v>2046305</v>
      </c>
      <c r="B922" t="s">
        <v>503</v>
      </c>
      <c r="C922" t="s">
        <v>381</v>
      </c>
      <c r="D922">
        <v>1</v>
      </c>
      <c r="E922">
        <v>5</v>
      </c>
      <c r="F922">
        <v>9</v>
      </c>
      <c r="G922">
        <v>200</v>
      </c>
      <c r="H922">
        <v>1</v>
      </c>
      <c r="I922" t="s">
        <v>745</v>
      </c>
      <c r="J922" s="18">
        <v>0</v>
      </c>
    </row>
    <row r="923" spans="1:10">
      <c r="A923">
        <v>2047401</v>
      </c>
      <c r="B923" t="s">
        <v>479</v>
      </c>
      <c r="C923" t="s">
        <v>382</v>
      </c>
      <c r="D923">
        <v>1</v>
      </c>
      <c r="E923">
        <v>1</v>
      </c>
      <c r="F923">
        <v>16</v>
      </c>
      <c r="G923">
        <v>100</v>
      </c>
      <c r="H923">
        <v>1</v>
      </c>
      <c r="I923" t="s">
        <v>717</v>
      </c>
      <c r="J923" s="18">
        <v>0</v>
      </c>
    </row>
    <row r="924" spans="1:10">
      <c r="A924">
        <v>2047402</v>
      </c>
      <c r="B924" t="s">
        <v>113</v>
      </c>
      <c r="C924" t="s">
        <v>382</v>
      </c>
      <c r="D924">
        <v>1</v>
      </c>
      <c r="E924">
        <v>2</v>
      </c>
      <c r="F924">
        <v>1</v>
      </c>
      <c r="G924">
        <v>100</v>
      </c>
      <c r="H924">
        <v>1</v>
      </c>
      <c r="I924" t="s">
        <v>739</v>
      </c>
      <c r="J924" s="18">
        <v>0</v>
      </c>
    </row>
    <row r="925" spans="1:10">
      <c r="A925">
        <v>2047403</v>
      </c>
      <c r="B925" t="s">
        <v>480</v>
      </c>
      <c r="C925" t="s">
        <v>382</v>
      </c>
      <c r="D925">
        <v>1</v>
      </c>
      <c r="E925">
        <v>3</v>
      </c>
      <c r="F925">
        <v>14</v>
      </c>
      <c r="G925">
        <v>2</v>
      </c>
      <c r="H925">
        <v>1</v>
      </c>
      <c r="I925" t="s">
        <v>719</v>
      </c>
      <c r="J925" s="18">
        <v>0</v>
      </c>
    </row>
    <row r="926" spans="1:10">
      <c r="A926">
        <v>2047404</v>
      </c>
      <c r="B926" t="s">
        <v>205</v>
      </c>
      <c r="C926" t="s">
        <v>382</v>
      </c>
      <c r="D926">
        <v>1</v>
      </c>
      <c r="E926">
        <v>4</v>
      </c>
      <c r="F926">
        <v>5</v>
      </c>
      <c r="G926">
        <v>150</v>
      </c>
      <c r="H926">
        <v>1</v>
      </c>
      <c r="I926" t="s">
        <v>1123</v>
      </c>
      <c r="J926" s="18">
        <v>0</v>
      </c>
    </row>
    <row r="927" spans="1:10">
      <c r="A927">
        <v>2047405</v>
      </c>
      <c r="B927" t="s">
        <v>497</v>
      </c>
      <c r="C927" t="s">
        <v>382</v>
      </c>
      <c r="D927">
        <v>1</v>
      </c>
      <c r="E927">
        <v>5</v>
      </c>
      <c r="F927">
        <v>7</v>
      </c>
      <c r="G927">
        <v>140</v>
      </c>
      <c r="H927">
        <v>1</v>
      </c>
      <c r="I927" t="s">
        <v>740</v>
      </c>
      <c r="J927" s="18">
        <v>0</v>
      </c>
    </row>
    <row r="928" spans="1:10">
      <c r="A928">
        <v>2048501</v>
      </c>
      <c r="B928" t="s">
        <v>485</v>
      </c>
      <c r="C928" t="s">
        <v>383</v>
      </c>
      <c r="D928">
        <v>1</v>
      </c>
      <c r="E928">
        <v>1</v>
      </c>
      <c r="F928">
        <v>17</v>
      </c>
      <c r="G928">
        <v>500</v>
      </c>
      <c r="H928">
        <v>1</v>
      </c>
      <c r="I928" t="s">
        <v>724</v>
      </c>
      <c r="J928" s="18">
        <v>0</v>
      </c>
    </row>
    <row r="929" spans="1:10">
      <c r="A929">
        <v>2048502</v>
      </c>
      <c r="B929" t="s">
        <v>114</v>
      </c>
      <c r="C929" t="s">
        <v>383</v>
      </c>
      <c r="D929">
        <v>1</v>
      </c>
      <c r="E929">
        <v>2</v>
      </c>
      <c r="F929">
        <v>2</v>
      </c>
      <c r="G929">
        <v>100</v>
      </c>
      <c r="H929">
        <v>1</v>
      </c>
      <c r="I929" t="s">
        <v>725</v>
      </c>
      <c r="J929" s="18">
        <v>0</v>
      </c>
    </row>
    <row r="930" spans="1:10">
      <c r="A930">
        <v>2048503</v>
      </c>
      <c r="B930" t="s">
        <v>480</v>
      </c>
      <c r="C930" t="s">
        <v>383</v>
      </c>
      <c r="D930">
        <v>1</v>
      </c>
      <c r="E930">
        <v>3</v>
      </c>
      <c r="F930">
        <v>14</v>
      </c>
      <c r="G930">
        <v>2</v>
      </c>
      <c r="H930">
        <v>1</v>
      </c>
      <c r="I930" t="s">
        <v>719</v>
      </c>
      <c r="J930" s="18">
        <v>0</v>
      </c>
    </row>
    <row r="931" spans="1:10">
      <c r="A931">
        <v>2048504</v>
      </c>
      <c r="B931" t="s">
        <v>205</v>
      </c>
      <c r="C931" t="s">
        <v>383</v>
      </c>
      <c r="D931">
        <v>1</v>
      </c>
      <c r="E931">
        <v>4</v>
      </c>
      <c r="F931">
        <v>5</v>
      </c>
      <c r="G931">
        <v>150</v>
      </c>
      <c r="H931">
        <v>1</v>
      </c>
      <c r="I931" t="s">
        <v>1123</v>
      </c>
      <c r="J931" s="18">
        <v>0</v>
      </c>
    </row>
    <row r="932" spans="1:10">
      <c r="A932">
        <v>2048505</v>
      </c>
      <c r="B932" t="s">
        <v>250</v>
      </c>
      <c r="C932" t="s">
        <v>383</v>
      </c>
      <c r="D932">
        <v>1</v>
      </c>
      <c r="E932">
        <v>5</v>
      </c>
      <c r="F932">
        <v>6</v>
      </c>
      <c r="G932">
        <v>200</v>
      </c>
      <c r="H932">
        <v>1</v>
      </c>
      <c r="I932" t="s">
        <v>758</v>
      </c>
      <c r="J932" s="18">
        <v>0</v>
      </c>
    </row>
    <row r="933" spans="1:10">
      <c r="A933">
        <v>2049601</v>
      </c>
      <c r="B933" t="s">
        <v>479</v>
      </c>
      <c r="C933" t="s">
        <v>560</v>
      </c>
      <c r="D933">
        <v>1</v>
      </c>
      <c r="E933">
        <v>1</v>
      </c>
      <c r="F933">
        <v>16</v>
      </c>
      <c r="G933">
        <v>100</v>
      </c>
      <c r="H933">
        <v>1</v>
      </c>
      <c r="I933" t="s">
        <v>717</v>
      </c>
      <c r="J933" s="18">
        <v>0</v>
      </c>
    </row>
    <row r="934" spans="1:10">
      <c r="A934">
        <v>2049602</v>
      </c>
      <c r="B934" t="s">
        <v>113</v>
      </c>
      <c r="C934" t="s">
        <v>560</v>
      </c>
      <c r="D934">
        <v>1</v>
      </c>
      <c r="E934">
        <v>2</v>
      </c>
      <c r="F934">
        <v>1</v>
      </c>
      <c r="G934">
        <v>100</v>
      </c>
      <c r="H934">
        <v>1</v>
      </c>
      <c r="I934" t="s">
        <v>739</v>
      </c>
      <c r="J934" s="18">
        <v>0</v>
      </c>
    </row>
    <row r="935" spans="1:10">
      <c r="A935">
        <v>2049603</v>
      </c>
      <c r="B935" t="s">
        <v>480</v>
      </c>
      <c r="C935" t="s">
        <v>560</v>
      </c>
      <c r="D935">
        <v>1</v>
      </c>
      <c r="E935">
        <v>3</v>
      </c>
      <c r="F935">
        <v>14</v>
      </c>
      <c r="G935">
        <v>2</v>
      </c>
      <c r="H935">
        <v>1</v>
      </c>
      <c r="I935" t="s">
        <v>719</v>
      </c>
      <c r="J935" s="18">
        <v>0</v>
      </c>
    </row>
    <row r="936" spans="1:10">
      <c r="A936">
        <v>2049604</v>
      </c>
      <c r="B936" t="s">
        <v>206</v>
      </c>
      <c r="C936" t="s">
        <v>560</v>
      </c>
      <c r="D936">
        <v>1</v>
      </c>
      <c r="E936">
        <v>4</v>
      </c>
      <c r="F936">
        <v>6</v>
      </c>
      <c r="G936">
        <v>150</v>
      </c>
      <c r="H936">
        <v>1</v>
      </c>
      <c r="I936" t="s">
        <v>726</v>
      </c>
      <c r="J936" s="18">
        <v>0</v>
      </c>
    </row>
    <row r="937" spans="1:10">
      <c r="A937">
        <v>2049605</v>
      </c>
      <c r="B937" t="s">
        <v>497</v>
      </c>
      <c r="C937" t="s">
        <v>560</v>
      </c>
      <c r="D937">
        <v>1</v>
      </c>
      <c r="E937">
        <v>5</v>
      </c>
      <c r="F937">
        <v>7</v>
      </c>
      <c r="G937">
        <v>140</v>
      </c>
      <c r="H937">
        <v>1</v>
      </c>
      <c r="I937" t="s">
        <v>740</v>
      </c>
      <c r="J937" s="18">
        <v>0</v>
      </c>
    </row>
    <row r="938" spans="1:10">
      <c r="A938">
        <v>2050701</v>
      </c>
      <c r="B938" t="s">
        <v>479</v>
      </c>
      <c r="C938" t="s">
        <v>561</v>
      </c>
      <c r="D938">
        <v>1</v>
      </c>
      <c r="E938">
        <v>1</v>
      </c>
      <c r="F938">
        <v>16</v>
      </c>
      <c r="G938">
        <v>100</v>
      </c>
      <c r="H938">
        <v>1</v>
      </c>
      <c r="I938" t="s">
        <v>717</v>
      </c>
      <c r="J938" s="18">
        <v>0</v>
      </c>
    </row>
    <row r="939" spans="1:10">
      <c r="A939">
        <v>2050702</v>
      </c>
      <c r="B939" t="s">
        <v>115</v>
      </c>
      <c r="C939" t="s">
        <v>561</v>
      </c>
      <c r="D939">
        <v>1</v>
      </c>
      <c r="E939">
        <v>2</v>
      </c>
      <c r="F939">
        <v>3</v>
      </c>
      <c r="G939">
        <v>100</v>
      </c>
      <c r="H939">
        <v>1</v>
      </c>
      <c r="I939" t="s">
        <v>718</v>
      </c>
      <c r="J939" s="18">
        <v>0</v>
      </c>
    </row>
    <row r="940" spans="1:10">
      <c r="A940">
        <v>2050703</v>
      </c>
      <c r="B940" t="s">
        <v>480</v>
      </c>
      <c r="C940" t="s">
        <v>561</v>
      </c>
      <c r="D940">
        <v>1</v>
      </c>
      <c r="E940">
        <v>3</v>
      </c>
      <c r="F940">
        <v>14</v>
      </c>
      <c r="G940">
        <v>2</v>
      </c>
      <c r="H940">
        <v>1</v>
      </c>
      <c r="I940" t="s">
        <v>719</v>
      </c>
      <c r="J940" s="18">
        <v>0</v>
      </c>
    </row>
    <row r="941" spans="1:10">
      <c r="A941">
        <v>2050704</v>
      </c>
      <c r="B941" t="s">
        <v>481</v>
      </c>
      <c r="C941" t="s">
        <v>561</v>
      </c>
      <c r="D941">
        <v>1</v>
      </c>
      <c r="E941">
        <v>4</v>
      </c>
      <c r="F941">
        <v>7</v>
      </c>
      <c r="G941">
        <v>120</v>
      </c>
      <c r="H941">
        <v>1</v>
      </c>
      <c r="I941" t="s">
        <v>720</v>
      </c>
      <c r="J941" s="18">
        <v>0</v>
      </c>
    </row>
    <row r="942" spans="1:10">
      <c r="A942">
        <v>2050705</v>
      </c>
      <c r="B942" t="s">
        <v>249</v>
      </c>
      <c r="C942" t="s">
        <v>561</v>
      </c>
      <c r="D942">
        <v>1</v>
      </c>
      <c r="E942">
        <v>5</v>
      </c>
      <c r="F942">
        <v>5</v>
      </c>
      <c r="G942">
        <v>200</v>
      </c>
      <c r="H942">
        <v>1</v>
      </c>
      <c r="I942" t="s">
        <v>1096</v>
      </c>
      <c r="J942" s="18">
        <v>0</v>
      </c>
    </row>
    <row r="943" spans="1:10">
      <c r="A943">
        <v>2051801</v>
      </c>
      <c r="B943" t="s">
        <v>479</v>
      </c>
      <c r="C943" t="s">
        <v>562</v>
      </c>
      <c r="D943">
        <v>1</v>
      </c>
      <c r="E943">
        <v>1</v>
      </c>
      <c r="F943">
        <v>16</v>
      </c>
      <c r="G943">
        <v>100</v>
      </c>
      <c r="H943">
        <v>1</v>
      </c>
      <c r="I943" t="s">
        <v>717</v>
      </c>
      <c r="J943" s="18">
        <v>0</v>
      </c>
    </row>
    <row r="944" spans="1:10">
      <c r="A944">
        <v>2051802</v>
      </c>
      <c r="B944" t="s">
        <v>115</v>
      </c>
      <c r="C944" t="s">
        <v>562</v>
      </c>
      <c r="D944">
        <v>1</v>
      </c>
      <c r="E944">
        <v>2</v>
      </c>
      <c r="F944">
        <v>3</v>
      </c>
      <c r="G944">
        <v>100</v>
      </c>
      <c r="H944">
        <v>1</v>
      </c>
      <c r="I944" t="s">
        <v>718</v>
      </c>
      <c r="J944" s="18">
        <v>0</v>
      </c>
    </row>
    <row r="945" spans="1:10">
      <c r="A945">
        <v>2051803</v>
      </c>
      <c r="B945" t="s">
        <v>480</v>
      </c>
      <c r="C945" t="s">
        <v>562</v>
      </c>
      <c r="D945">
        <v>1</v>
      </c>
      <c r="E945">
        <v>3</v>
      </c>
      <c r="F945">
        <v>14</v>
      </c>
      <c r="G945">
        <v>2</v>
      </c>
      <c r="H945">
        <v>1</v>
      </c>
      <c r="I945" t="s">
        <v>719</v>
      </c>
      <c r="J945" s="18">
        <v>0</v>
      </c>
    </row>
    <row r="946" spans="1:10">
      <c r="A946">
        <v>2051804</v>
      </c>
      <c r="B946" t="s">
        <v>502</v>
      </c>
      <c r="C946" t="s">
        <v>562</v>
      </c>
      <c r="D946">
        <v>1</v>
      </c>
      <c r="E946">
        <v>4</v>
      </c>
      <c r="F946">
        <v>8</v>
      </c>
      <c r="G946">
        <v>180</v>
      </c>
      <c r="H946">
        <v>1</v>
      </c>
      <c r="I946" t="s">
        <v>744</v>
      </c>
      <c r="J946" s="18">
        <v>0</v>
      </c>
    </row>
    <row r="947" spans="1:10">
      <c r="A947">
        <v>2051805</v>
      </c>
      <c r="B947" t="s">
        <v>503</v>
      </c>
      <c r="C947" t="s">
        <v>562</v>
      </c>
      <c r="D947">
        <v>1</v>
      </c>
      <c r="E947">
        <v>5</v>
      </c>
      <c r="F947">
        <v>9</v>
      </c>
      <c r="G947">
        <v>200</v>
      </c>
      <c r="H947">
        <v>1</v>
      </c>
      <c r="I947" t="s">
        <v>745</v>
      </c>
      <c r="J947" s="18">
        <v>0</v>
      </c>
    </row>
    <row r="948" spans="1:10">
      <c r="A948">
        <v>2052901</v>
      </c>
      <c r="B948" t="s">
        <v>485</v>
      </c>
      <c r="C948" t="s">
        <v>563</v>
      </c>
      <c r="D948">
        <v>1</v>
      </c>
      <c r="E948">
        <v>1</v>
      </c>
      <c r="F948">
        <v>17</v>
      </c>
      <c r="G948">
        <v>500</v>
      </c>
      <c r="H948">
        <v>1</v>
      </c>
      <c r="I948" t="s">
        <v>724</v>
      </c>
      <c r="J948" s="18">
        <v>0</v>
      </c>
    </row>
    <row r="949" spans="1:10">
      <c r="A949">
        <v>2052902</v>
      </c>
      <c r="B949" t="s">
        <v>114</v>
      </c>
      <c r="C949" t="s">
        <v>563</v>
      </c>
      <c r="D949">
        <v>1</v>
      </c>
      <c r="E949">
        <v>2</v>
      </c>
      <c r="F949">
        <v>2</v>
      </c>
      <c r="G949">
        <v>100</v>
      </c>
      <c r="H949">
        <v>1</v>
      </c>
      <c r="I949" t="s">
        <v>725</v>
      </c>
      <c r="J949" s="18">
        <v>0</v>
      </c>
    </row>
    <row r="950" spans="1:10">
      <c r="A950">
        <v>2052903</v>
      </c>
      <c r="B950" t="s">
        <v>480</v>
      </c>
      <c r="C950" t="s">
        <v>563</v>
      </c>
      <c r="D950">
        <v>1</v>
      </c>
      <c r="E950">
        <v>3</v>
      </c>
      <c r="F950">
        <v>14</v>
      </c>
      <c r="G950">
        <v>2</v>
      </c>
      <c r="H950">
        <v>1</v>
      </c>
      <c r="I950" t="s">
        <v>719</v>
      </c>
      <c r="J950" s="18">
        <v>0</v>
      </c>
    </row>
    <row r="951" spans="1:10">
      <c r="A951">
        <v>2052904</v>
      </c>
      <c r="B951" t="s">
        <v>492</v>
      </c>
      <c r="C951" t="s">
        <v>563</v>
      </c>
      <c r="D951">
        <v>1</v>
      </c>
      <c r="E951">
        <v>4</v>
      </c>
      <c r="F951">
        <v>9</v>
      </c>
      <c r="G951">
        <v>150</v>
      </c>
      <c r="H951">
        <v>1</v>
      </c>
      <c r="I951" t="s">
        <v>732</v>
      </c>
      <c r="J951" s="18">
        <v>0</v>
      </c>
    </row>
    <row r="952" spans="1:10">
      <c r="A952">
        <v>2052905</v>
      </c>
      <c r="B952" t="s">
        <v>249</v>
      </c>
      <c r="C952" t="s">
        <v>563</v>
      </c>
      <c r="D952">
        <v>1</v>
      </c>
      <c r="E952">
        <v>5</v>
      </c>
      <c r="F952">
        <v>5</v>
      </c>
      <c r="G952">
        <v>200</v>
      </c>
      <c r="H952">
        <v>1</v>
      </c>
      <c r="I952" t="s">
        <v>1096</v>
      </c>
      <c r="J952" s="18">
        <v>0</v>
      </c>
    </row>
    <row r="953" spans="1:10">
      <c r="A953">
        <v>2054001</v>
      </c>
      <c r="B953" t="s">
        <v>479</v>
      </c>
      <c r="C953" t="s">
        <v>564</v>
      </c>
      <c r="D953">
        <v>1</v>
      </c>
      <c r="E953">
        <v>1</v>
      </c>
      <c r="F953">
        <v>16</v>
      </c>
      <c r="G953">
        <v>100</v>
      </c>
      <c r="H953">
        <v>1</v>
      </c>
      <c r="I953" t="s">
        <v>717</v>
      </c>
      <c r="J953" s="18">
        <v>0</v>
      </c>
    </row>
    <row r="954" spans="1:10">
      <c r="A954">
        <v>2054002</v>
      </c>
      <c r="B954" t="s">
        <v>113</v>
      </c>
      <c r="C954" t="s">
        <v>564</v>
      </c>
      <c r="D954">
        <v>1</v>
      </c>
      <c r="E954">
        <v>2</v>
      </c>
      <c r="F954">
        <v>1</v>
      </c>
      <c r="G954">
        <v>100</v>
      </c>
      <c r="H954">
        <v>1</v>
      </c>
      <c r="I954" t="s">
        <v>739</v>
      </c>
      <c r="J954" s="18">
        <v>0</v>
      </c>
    </row>
    <row r="955" spans="1:10">
      <c r="A955">
        <v>2054003</v>
      </c>
      <c r="B955" t="s">
        <v>480</v>
      </c>
      <c r="C955" t="s">
        <v>564</v>
      </c>
      <c r="D955">
        <v>1</v>
      </c>
      <c r="E955">
        <v>3</v>
      </c>
      <c r="F955">
        <v>14</v>
      </c>
      <c r="G955">
        <v>2</v>
      </c>
      <c r="H955">
        <v>1</v>
      </c>
      <c r="I955" t="s">
        <v>719</v>
      </c>
      <c r="J955" s="18">
        <v>0</v>
      </c>
    </row>
    <row r="956" spans="1:10">
      <c r="A956">
        <v>2054004</v>
      </c>
      <c r="B956" t="s">
        <v>205</v>
      </c>
      <c r="C956" t="s">
        <v>564</v>
      </c>
      <c r="D956">
        <v>1</v>
      </c>
      <c r="E956">
        <v>4</v>
      </c>
      <c r="F956">
        <v>5</v>
      </c>
      <c r="G956">
        <v>150</v>
      </c>
      <c r="H956">
        <v>1</v>
      </c>
      <c r="I956" t="s">
        <v>1123</v>
      </c>
      <c r="J956" s="18">
        <v>0</v>
      </c>
    </row>
    <row r="957" spans="1:10">
      <c r="A957">
        <v>2054005</v>
      </c>
      <c r="B957" t="s">
        <v>497</v>
      </c>
      <c r="C957" t="s">
        <v>564</v>
      </c>
      <c r="D957">
        <v>1</v>
      </c>
      <c r="E957">
        <v>5</v>
      </c>
      <c r="F957">
        <v>7</v>
      </c>
      <c r="G957">
        <v>140</v>
      </c>
      <c r="H957">
        <v>1</v>
      </c>
      <c r="I957" t="s">
        <v>740</v>
      </c>
      <c r="J957" s="18">
        <v>0</v>
      </c>
    </row>
    <row r="958" spans="1:10">
      <c r="A958">
        <v>2055101</v>
      </c>
      <c r="B958" t="s">
        <v>485</v>
      </c>
      <c r="C958" t="s">
        <v>565</v>
      </c>
      <c r="D958">
        <v>1</v>
      </c>
      <c r="E958">
        <v>1</v>
      </c>
      <c r="F958">
        <v>17</v>
      </c>
      <c r="G958">
        <v>500</v>
      </c>
      <c r="H958">
        <v>1</v>
      </c>
      <c r="I958" t="s">
        <v>724</v>
      </c>
      <c r="J958" s="18">
        <v>0</v>
      </c>
    </row>
    <row r="959" spans="1:10">
      <c r="A959">
        <v>2055102</v>
      </c>
      <c r="B959" t="s">
        <v>116</v>
      </c>
      <c r="C959" t="s">
        <v>565</v>
      </c>
      <c r="D959">
        <v>1</v>
      </c>
      <c r="E959">
        <v>2</v>
      </c>
      <c r="F959">
        <v>4</v>
      </c>
      <c r="G959">
        <v>100</v>
      </c>
      <c r="H959">
        <v>1</v>
      </c>
      <c r="I959" t="s">
        <v>741</v>
      </c>
      <c r="J959" s="18">
        <v>0</v>
      </c>
    </row>
    <row r="960" spans="1:10">
      <c r="A960">
        <v>2055103</v>
      </c>
      <c r="B960" t="s">
        <v>480</v>
      </c>
      <c r="C960" t="s">
        <v>565</v>
      </c>
      <c r="D960">
        <v>1</v>
      </c>
      <c r="E960">
        <v>3</v>
      </c>
      <c r="F960">
        <v>14</v>
      </c>
      <c r="G960">
        <v>2</v>
      </c>
      <c r="H960">
        <v>1</v>
      </c>
      <c r="I960" t="s">
        <v>719</v>
      </c>
      <c r="J960" s="18">
        <v>0</v>
      </c>
    </row>
    <row r="961" spans="1:10">
      <c r="A961">
        <v>2055104</v>
      </c>
      <c r="B961" t="s">
        <v>206</v>
      </c>
      <c r="C961" t="s">
        <v>565</v>
      </c>
      <c r="D961">
        <v>1</v>
      </c>
      <c r="E961">
        <v>4</v>
      </c>
      <c r="F961">
        <v>6</v>
      </c>
      <c r="G961">
        <v>150</v>
      </c>
      <c r="H961">
        <v>1</v>
      </c>
      <c r="I961" t="s">
        <v>726</v>
      </c>
      <c r="J961" s="18">
        <v>0</v>
      </c>
    </row>
    <row r="962" spans="1:10">
      <c r="A962">
        <v>2055105</v>
      </c>
      <c r="B962" t="s">
        <v>497</v>
      </c>
      <c r="C962" t="s">
        <v>565</v>
      </c>
      <c r="D962">
        <v>1</v>
      </c>
      <c r="E962">
        <v>5</v>
      </c>
      <c r="F962">
        <v>7</v>
      </c>
      <c r="G962">
        <v>140</v>
      </c>
      <c r="H962">
        <v>1</v>
      </c>
      <c r="I962" t="s">
        <v>740</v>
      </c>
      <c r="J962" s="18">
        <v>0</v>
      </c>
    </row>
    <row r="963" spans="1:10">
      <c r="A963">
        <v>3000101</v>
      </c>
      <c r="B963" t="s">
        <v>1395</v>
      </c>
      <c r="C963" t="s">
        <v>384</v>
      </c>
      <c r="D963">
        <v>1</v>
      </c>
      <c r="E963">
        <v>1</v>
      </c>
      <c r="F963">
        <v>16</v>
      </c>
      <c r="G963">
        <v>1200</v>
      </c>
      <c r="H963">
        <v>1</v>
      </c>
      <c r="I963" t="s">
        <v>1405</v>
      </c>
      <c r="J963" s="18">
        <v>0</v>
      </c>
    </row>
    <row r="964" spans="1:10">
      <c r="A964">
        <v>3000102</v>
      </c>
      <c r="B964" t="s">
        <v>1396</v>
      </c>
      <c r="C964" t="s">
        <v>384</v>
      </c>
      <c r="D964">
        <v>1</v>
      </c>
      <c r="E964">
        <v>2</v>
      </c>
      <c r="F964">
        <v>3</v>
      </c>
      <c r="G964">
        <v>100</v>
      </c>
      <c r="H964">
        <v>1</v>
      </c>
      <c r="I964" t="s">
        <v>718</v>
      </c>
      <c r="J964" s="18">
        <v>0</v>
      </c>
    </row>
    <row r="965" spans="1:10">
      <c r="A965">
        <v>3000103</v>
      </c>
      <c r="B965" t="s">
        <v>1432</v>
      </c>
      <c r="C965" t="s">
        <v>384</v>
      </c>
      <c r="D965">
        <v>1</v>
      </c>
      <c r="E965">
        <v>3</v>
      </c>
      <c r="F965">
        <v>14</v>
      </c>
      <c r="G965">
        <v>2</v>
      </c>
      <c r="H965">
        <v>1</v>
      </c>
      <c r="I965" t="s">
        <v>719</v>
      </c>
      <c r="J965" s="18">
        <v>0</v>
      </c>
    </row>
    <row r="966" spans="1:10">
      <c r="A966">
        <v>3000104</v>
      </c>
      <c r="B966" t="s">
        <v>1397</v>
      </c>
      <c r="C966" t="s">
        <v>384</v>
      </c>
      <c r="D966">
        <v>1</v>
      </c>
      <c r="E966">
        <v>4</v>
      </c>
      <c r="F966">
        <v>7</v>
      </c>
      <c r="G966">
        <v>120</v>
      </c>
      <c r="H966">
        <v>1</v>
      </c>
      <c r="I966" t="s">
        <v>720</v>
      </c>
      <c r="J966" s="18">
        <v>0</v>
      </c>
    </row>
    <row r="967" spans="1:10">
      <c r="A967">
        <v>3000105</v>
      </c>
      <c r="B967" t="s">
        <v>1455</v>
      </c>
      <c r="C967" t="s">
        <v>384</v>
      </c>
      <c r="D967">
        <v>1</v>
      </c>
      <c r="E967">
        <v>5</v>
      </c>
      <c r="F967">
        <v>5</v>
      </c>
      <c r="G967">
        <v>200</v>
      </c>
      <c r="H967">
        <v>1</v>
      </c>
      <c r="I967" t="s">
        <v>1096</v>
      </c>
      <c r="J967" s="18">
        <v>0</v>
      </c>
    </row>
    <row r="968" spans="1:10">
      <c r="A968">
        <v>3000106</v>
      </c>
      <c r="B968" t="s">
        <v>1456</v>
      </c>
      <c r="C968" t="s">
        <v>384</v>
      </c>
      <c r="D968">
        <v>1</v>
      </c>
      <c r="E968">
        <v>6</v>
      </c>
      <c r="F968">
        <v>3</v>
      </c>
      <c r="G968">
        <v>80</v>
      </c>
      <c r="H968">
        <v>2</v>
      </c>
      <c r="I968" t="s">
        <v>786</v>
      </c>
      <c r="J968" s="18">
        <v>0</v>
      </c>
    </row>
    <row r="969" spans="1:10">
      <c r="A969">
        <v>3000107</v>
      </c>
      <c r="B969" t="s">
        <v>1457</v>
      </c>
      <c r="C969" t="s">
        <v>384</v>
      </c>
      <c r="D969">
        <v>1</v>
      </c>
      <c r="E969">
        <v>7</v>
      </c>
      <c r="F969">
        <v>18</v>
      </c>
      <c r="G969">
        <v>800</v>
      </c>
      <c r="H969">
        <v>2</v>
      </c>
      <c r="I969" t="s">
        <v>1458</v>
      </c>
      <c r="J969" s="18">
        <v>0</v>
      </c>
    </row>
    <row r="970" spans="1:10">
      <c r="A970">
        <v>3000108</v>
      </c>
      <c r="B970" t="s">
        <v>1409</v>
      </c>
      <c r="C970" t="s">
        <v>384</v>
      </c>
      <c r="D970">
        <v>1</v>
      </c>
      <c r="E970">
        <v>8</v>
      </c>
      <c r="F970">
        <v>16</v>
      </c>
      <c r="G970">
        <v>1650</v>
      </c>
      <c r="H970">
        <v>2</v>
      </c>
      <c r="I970" t="s">
        <v>1437</v>
      </c>
      <c r="J970" s="18">
        <v>0</v>
      </c>
    </row>
    <row r="971" spans="1:10">
      <c r="A971">
        <v>3000109</v>
      </c>
      <c r="B971" t="s">
        <v>1459</v>
      </c>
      <c r="C971" t="s">
        <v>384</v>
      </c>
      <c r="D971">
        <v>1</v>
      </c>
      <c r="E971">
        <v>9</v>
      </c>
      <c r="F971">
        <v>7</v>
      </c>
      <c r="G971">
        <v>140</v>
      </c>
      <c r="H971">
        <v>2</v>
      </c>
      <c r="I971" t="s">
        <v>1141</v>
      </c>
      <c r="J971" s="18">
        <v>0</v>
      </c>
    </row>
    <row r="972" spans="1:10">
      <c r="A972">
        <v>3000110</v>
      </c>
      <c r="B972" t="s">
        <v>1411</v>
      </c>
      <c r="C972" t="s">
        <v>384</v>
      </c>
      <c r="D972">
        <v>1</v>
      </c>
      <c r="E972">
        <v>10</v>
      </c>
      <c r="F972">
        <v>16</v>
      </c>
      <c r="G972">
        <v>7120</v>
      </c>
      <c r="H972">
        <v>1</v>
      </c>
      <c r="I972" t="s">
        <v>1438</v>
      </c>
      <c r="J972" s="18">
        <v>0</v>
      </c>
    </row>
    <row r="973" spans="1:10">
      <c r="A973">
        <v>3000111</v>
      </c>
      <c r="B973" t="s">
        <v>1462</v>
      </c>
      <c r="C973" t="s">
        <v>384</v>
      </c>
      <c r="D973">
        <v>1</v>
      </c>
      <c r="E973">
        <v>11</v>
      </c>
      <c r="F973">
        <v>16</v>
      </c>
      <c r="G973">
        <v>2770</v>
      </c>
      <c r="H973">
        <v>2</v>
      </c>
      <c r="I973" t="s">
        <v>1463</v>
      </c>
      <c r="J973" s="18">
        <v>0</v>
      </c>
    </row>
    <row r="974" spans="1:10">
      <c r="A974">
        <v>3000112</v>
      </c>
      <c r="B974" t="s">
        <v>1479</v>
      </c>
      <c r="C974" t="s">
        <v>384</v>
      </c>
      <c r="D974">
        <v>1</v>
      </c>
      <c r="E974">
        <v>12</v>
      </c>
      <c r="F974">
        <v>17</v>
      </c>
      <c r="G974">
        <v>114400</v>
      </c>
      <c r="H974">
        <v>1</v>
      </c>
      <c r="I974" t="s">
        <v>1480</v>
      </c>
      <c r="J974" s="18">
        <v>0</v>
      </c>
    </row>
    <row r="975" spans="1:10">
      <c r="A975">
        <v>3001201</v>
      </c>
      <c r="B975" t="s">
        <v>479</v>
      </c>
      <c r="C975" t="s">
        <v>385</v>
      </c>
      <c r="D975">
        <v>1</v>
      </c>
      <c r="E975">
        <v>1</v>
      </c>
      <c r="F975">
        <v>16</v>
      </c>
      <c r="G975">
        <v>100</v>
      </c>
      <c r="H975">
        <v>1</v>
      </c>
      <c r="I975" t="s">
        <v>717</v>
      </c>
      <c r="J975" s="18">
        <v>0</v>
      </c>
    </row>
    <row r="976" spans="1:10">
      <c r="A976">
        <v>3001202</v>
      </c>
      <c r="B976" t="s">
        <v>113</v>
      </c>
      <c r="C976" t="s">
        <v>385</v>
      </c>
      <c r="D976">
        <v>1</v>
      </c>
      <c r="E976">
        <v>2</v>
      </c>
      <c r="F976">
        <v>1</v>
      </c>
      <c r="G976">
        <v>100</v>
      </c>
      <c r="H976">
        <v>1</v>
      </c>
      <c r="I976" t="s">
        <v>739</v>
      </c>
      <c r="J976" s="18">
        <v>0</v>
      </c>
    </row>
    <row r="977" spans="1:10">
      <c r="A977">
        <v>3001203</v>
      </c>
      <c r="B977" t="s">
        <v>480</v>
      </c>
      <c r="C977" t="s">
        <v>385</v>
      </c>
      <c r="D977">
        <v>1</v>
      </c>
      <c r="E977">
        <v>3</v>
      </c>
      <c r="F977">
        <v>14</v>
      </c>
      <c r="G977">
        <v>2</v>
      </c>
      <c r="H977">
        <v>1</v>
      </c>
      <c r="I977" t="s">
        <v>719</v>
      </c>
      <c r="J977" s="18">
        <v>0</v>
      </c>
    </row>
    <row r="978" spans="1:10">
      <c r="A978">
        <v>3001204</v>
      </c>
      <c r="B978" t="s">
        <v>205</v>
      </c>
      <c r="C978" t="s">
        <v>385</v>
      </c>
      <c r="D978">
        <v>1</v>
      </c>
      <c r="E978">
        <v>4</v>
      </c>
      <c r="F978">
        <v>5</v>
      </c>
      <c r="G978">
        <v>150</v>
      </c>
      <c r="H978">
        <v>1</v>
      </c>
      <c r="I978" t="s">
        <v>1123</v>
      </c>
      <c r="J978" s="18">
        <v>0</v>
      </c>
    </row>
    <row r="979" spans="1:10">
      <c r="A979">
        <v>3001205</v>
      </c>
      <c r="B979" t="s">
        <v>497</v>
      </c>
      <c r="C979" t="s">
        <v>385</v>
      </c>
      <c r="D979">
        <v>1</v>
      </c>
      <c r="E979">
        <v>5</v>
      </c>
      <c r="F979">
        <v>7</v>
      </c>
      <c r="G979">
        <v>140</v>
      </c>
      <c r="H979">
        <v>1</v>
      </c>
      <c r="I979" t="s">
        <v>740</v>
      </c>
      <c r="J979" s="18">
        <v>0</v>
      </c>
    </row>
    <row r="980" spans="1:10">
      <c r="A980">
        <v>3001206</v>
      </c>
      <c r="B980" t="s">
        <v>554</v>
      </c>
      <c r="C980" t="s">
        <v>385</v>
      </c>
      <c r="D980">
        <v>1</v>
      </c>
      <c r="E980">
        <v>6</v>
      </c>
      <c r="F980">
        <v>7</v>
      </c>
      <c r="G980">
        <v>80</v>
      </c>
      <c r="H980">
        <v>2</v>
      </c>
      <c r="I980" t="s">
        <v>762</v>
      </c>
      <c r="J980" s="18">
        <v>0</v>
      </c>
    </row>
    <row r="981" spans="1:10">
      <c r="A981">
        <v>3001207</v>
      </c>
      <c r="B981" t="s">
        <v>548</v>
      </c>
      <c r="C981" t="s">
        <v>385</v>
      </c>
      <c r="D981">
        <v>1</v>
      </c>
      <c r="E981">
        <v>7</v>
      </c>
      <c r="F981">
        <v>16</v>
      </c>
      <c r="G981">
        <v>1100</v>
      </c>
      <c r="H981">
        <v>2</v>
      </c>
      <c r="I981" t="s">
        <v>766</v>
      </c>
      <c r="J981" s="18">
        <v>0</v>
      </c>
    </row>
    <row r="982" spans="1:10">
      <c r="A982">
        <v>3001208</v>
      </c>
      <c r="B982" t="s">
        <v>1028</v>
      </c>
      <c r="C982" t="s">
        <v>385</v>
      </c>
      <c r="D982">
        <v>1</v>
      </c>
      <c r="E982">
        <v>8</v>
      </c>
      <c r="F982">
        <v>11</v>
      </c>
      <c r="G982">
        <v>250</v>
      </c>
      <c r="H982">
        <v>2</v>
      </c>
      <c r="I982" t="s">
        <v>1164</v>
      </c>
      <c r="J982" s="18">
        <v>0</v>
      </c>
    </row>
    <row r="983" spans="1:10">
      <c r="A983">
        <v>3001209</v>
      </c>
      <c r="B983" t="s">
        <v>1215</v>
      </c>
      <c r="C983" t="s">
        <v>385</v>
      </c>
      <c r="D983">
        <v>1</v>
      </c>
      <c r="E983">
        <v>9</v>
      </c>
      <c r="F983">
        <v>17</v>
      </c>
      <c r="G983">
        <v>20000</v>
      </c>
      <c r="H983">
        <v>2</v>
      </c>
      <c r="I983" t="s">
        <v>1216</v>
      </c>
      <c r="J983" s="18">
        <v>0</v>
      </c>
    </row>
    <row r="984" spans="1:10">
      <c r="A984">
        <v>3001210</v>
      </c>
      <c r="B984" t="s">
        <v>1078</v>
      </c>
      <c r="C984" t="s">
        <v>385</v>
      </c>
      <c r="D984">
        <v>1</v>
      </c>
      <c r="E984">
        <v>10</v>
      </c>
      <c r="F984">
        <v>6</v>
      </c>
      <c r="G984">
        <v>600</v>
      </c>
      <c r="H984">
        <v>1</v>
      </c>
      <c r="I984" t="s">
        <v>1166</v>
      </c>
      <c r="J984" s="18">
        <v>0</v>
      </c>
    </row>
    <row r="985" spans="1:10">
      <c r="A985">
        <v>3001211</v>
      </c>
      <c r="B985" t="s">
        <v>1466</v>
      </c>
      <c r="C985" t="s">
        <v>385</v>
      </c>
      <c r="D985">
        <v>1</v>
      </c>
      <c r="E985">
        <v>11</v>
      </c>
      <c r="F985">
        <v>17</v>
      </c>
      <c r="G985">
        <v>30000</v>
      </c>
      <c r="H985">
        <v>2</v>
      </c>
      <c r="I985" t="s">
        <v>1467</v>
      </c>
      <c r="J985" s="18">
        <v>0</v>
      </c>
    </row>
    <row r="986" spans="1:10">
      <c r="A986">
        <v>3001212</v>
      </c>
      <c r="B986" t="s">
        <v>1472</v>
      </c>
      <c r="C986" t="s">
        <v>385</v>
      </c>
      <c r="D986">
        <v>1</v>
      </c>
      <c r="E986">
        <v>12</v>
      </c>
      <c r="F986">
        <v>17</v>
      </c>
      <c r="G986">
        <v>94000</v>
      </c>
      <c r="H986">
        <v>1</v>
      </c>
      <c r="I986" t="s">
        <v>1473</v>
      </c>
      <c r="J986" s="18">
        <v>0</v>
      </c>
    </row>
    <row r="987" spans="1:10">
      <c r="A987">
        <v>3002301</v>
      </c>
      <c r="B987" t="s">
        <v>485</v>
      </c>
      <c r="C987" t="s">
        <v>386</v>
      </c>
      <c r="D987">
        <v>1</v>
      </c>
      <c r="E987">
        <v>1</v>
      </c>
      <c r="F987">
        <v>17</v>
      </c>
      <c r="G987">
        <v>500</v>
      </c>
      <c r="H987">
        <v>1</v>
      </c>
      <c r="I987" t="s">
        <v>724</v>
      </c>
      <c r="J987" s="18">
        <v>0</v>
      </c>
    </row>
    <row r="988" spans="1:10">
      <c r="A988">
        <v>3002302</v>
      </c>
      <c r="B988" t="s">
        <v>116</v>
      </c>
      <c r="C988" t="s">
        <v>386</v>
      </c>
      <c r="D988">
        <v>1</v>
      </c>
      <c r="E988">
        <v>2</v>
      </c>
      <c r="F988">
        <v>4</v>
      </c>
      <c r="G988">
        <v>100</v>
      </c>
      <c r="H988">
        <v>1</v>
      </c>
      <c r="I988" t="s">
        <v>741</v>
      </c>
      <c r="J988" s="18">
        <v>0</v>
      </c>
    </row>
    <row r="989" spans="1:10">
      <c r="A989">
        <v>3002303</v>
      </c>
      <c r="B989" t="s">
        <v>480</v>
      </c>
      <c r="C989" t="s">
        <v>386</v>
      </c>
      <c r="D989">
        <v>1</v>
      </c>
      <c r="E989">
        <v>3</v>
      </c>
      <c r="F989">
        <v>14</v>
      </c>
      <c r="G989">
        <v>2</v>
      </c>
      <c r="H989">
        <v>1</v>
      </c>
      <c r="I989" t="s">
        <v>719</v>
      </c>
      <c r="J989" s="18">
        <v>0</v>
      </c>
    </row>
    <row r="990" spans="1:10">
      <c r="A990">
        <v>3002304</v>
      </c>
      <c r="B990" t="s">
        <v>502</v>
      </c>
      <c r="C990" t="s">
        <v>386</v>
      </c>
      <c r="D990">
        <v>1</v>
      </c>
      <c r="E990">
        <v>4</v>
      </c>
      <c r="F990">
        <v>8</v>
      </c>
      <c r="G990">
        <v>180</v>
      </c>
      <c r="H990">
        <v>1</v>
      </c>
      <c r="I990" t="s">
        <v>744</v>
      </c>
      <c r="J990" s="18">
        <v>0</v>
      </c>
    </row>
    <row r="991" spans="1:10">
      <c r="A991">
        <v>3002305</v>
      </c>
      <c r="B991" t="s">
        <v>503</v>
      </c>
      <c r="C991" t="s">
        <v>386</v>
      </c>
      <c r="D991">
        <v>1</v>
      </c>
      <c r="E991">
        <v>5</v>
      </c>
      <c r="F991">
        <v>9</v>
      </c>
      <c r="G991">
        <v>200</v>
      </c>
      <c r="H991">
        <v>1</v>
      </c>
      <c r="I991" t="s">
        <v>745</v>
      </c>
      <c r="J991" s="18">
        <v>0</v>
      </c>
    </row>
    <row r="992" spans="1:10">
      <c r="A992">
        <v>3002306</v>
      </c>
      <c r="B992" t="s">
        <v>600</v>
      </c>
      <c r="C992" t="s">
        <v>386</v>
      </c>
      <c r="D992">
        <v>1</v>
      </c>
      <c r="E992">
        <v>6</v>
      </c>
      <c r="F992">
        <v>1</v>
      </c>
      <c r="G992">
        <v>80</v>
      </c>
      <c r="H992">
        <v>2</v>
      </c>
      <c r="I992" t="s">
        <v>753</v>
      </c>
      <c r="J992" s="18">
        <v>0</v>
      </c>
    </row>
    <row r="993" spans="1:10">
      <c r="A993">
        <v>3002307</v>
      </c>
      <c r="B993" t="s">
        <v>1054</v>
      </c>
      <c r="C993" t="s">
        <v>386</v>
      </c>
      <c r="D993">
        <v>1</v>
      </c>
      <c r="E993">
        <v>7</v>
      </c>
      <c r="F993">
        <v>2</v>
      </c>
      <c r="G993">
        <v>200</v>
      </c>
      <c r="H993">
        <v>5</v>
      </c>
      <c r="I993" t="s">
        <v>1165</v>
      </c>
      <c r="J993" s="18">
        <v>0</v>
      </c>
    </row>
    <row r="994" spans="1:10">
      <c r="A994">
        <v>3002308</v>
      </c>
      <c r="B994" t="s">
        <v>518</v>
      </c>
      <c r="C994" t="s">
        <v>386</v>
      </c>
      <c r="D994">
        <v>1</v>
      </c>
      <c r="E994">
        <v>8</v>
      </c>
      <c r="F994">
        <v>7</v>
      </c>
      <c r="G994">
        <v>250</v>
      </c>
      <c r="H994">
        <v>1</v>
      </c>
      <c r="I994" t="s">
        <v>735</v>
      </c>
      <c r="J994" s="18">
        <v>0</v>
      </c>
    </row>
    <row r="995" spans="1:10">
      <c r="A995">
        <v>3002309</v>
      </c>
      <c r="B995" t="s">
        <v>1074</v>
      </c>
      <c r="C995" t="s">
        <v>386</v>
      </c>
      <c r="D995">
        <v>1</v>
      </c>
      <c r="E995">
        <v>9</v>
      </c>
      <c r="F995">
        <v>18</v>
      </c>
      <c r="G995">
        <v>1300</v>
      </c>
      <c r="H995">
        <v>1</v>
      </c>
      <c r="I995" t="s">
        <v>1145</v>
      </c>
      <c r="J995" s="18">
        <v>0</v>
      </c>
    </row>
    <row r="996" spans="1:10">
      <c r="A996">
        <v>3002310</v>
      </c>
      <c r="B996" t="s">
        <v>1072</v>
      </c>
      <c r="C996" t="s">
        <v>386</v>
      </c>
      <c r="D996">
        <v>1</v>
      </c>
      <c r="E996">
        <v>10</v>
      </c>
      <c r="F996">
        <v>5</v>
      </c>
      <c r="G996">
        <v>600</v>
      </c>
      <c r="H996">
        <v>1</v>
      </c>
      <c r="I996" t="s">
        <v>1115</v>
      </c>
      <c r="J996" s="18">
        <v>0</v>
      </c>
    </row>
    <row r="997" spans="1:10">
      <c r="A997">
        <v>3002311</v>
      </c>
      <c r="B997" t="s">
        <v>1478</v>
      </c>
      <c r="C997" t="s">
        <v>386</v>
      </c>
      <c r="D997">
        <v>1</v>
      </c>
      <c r="E997">
        <v>11</v>
      </c>
      <c r="F997">
        <v>7</v>
      </c>
      <c r="G997">
        <v>180</v>
      </c>
      <c r="H997">
        <v>2</v>
      </c>
      <c r="I997" t="s">
        <v>1541</v>
      </c>
      <c r="J997" s="18">
        <v>0</v>
      </c>
    </row>
    <row r="998" spans="1:10">
      <c r="A998">
        <v>3002312</v>
      </c>
      <c r="B998" t="s">
        <v>1472</v>
      </c>
      <c r="C998" t="s">
        <v>386</v>
      </c>
      <c r="D998">
        <v>1</v>
      </c>
      <c r="E998">
        <v>12</v>
      </c>
      <c r="F998">
        <v>17</v>
      </c>
      <c r="G998">
        <v>94000</v>
      </c>
      <c r="H998">
        <v>1</v>
      </c>
      <c r="I998" t="s">
        <v>1473</v>
      </c>
      <c r="J998" s="18">
        <v>0</v>
      </c>
    </row>
    <row r="999" spans="1:10">
      <c r="A999">
        <v>3003401</v>
      </c>
      <c r="B999" t="s">
        <v>479</v>
      </c>
      <c r="C999" t="s">
        <v>387</v>
      </c>
      <c r="D999">
        <v>1</v>
      </c>
      <c r="E999">
        <v>1</v>
      </c>
      <c r="F999">
        <v>16</v>
      </c>
      <c r="G999">
        <v>100</v>
      </c>
      <c r="H999">
        <v>1</v>
      </c>
      <c r="I999" t="s">
        <v>717</v>
      </c>
      <c r="J999" s="18">
        <v>0</v>
      </c>
    </row>
    <row r="1000" spans="1:10">
      <c r="A1000">
        <v>3003402</v>
      </c>
      <c r="B1000" t="s">
        <v>113</v>
      </c>
      <c r="C1000" t="s">
        <v>387</v>
      </c>
      <c r="D1000">
        <v>1</v>
      </c>
      <c r="E1000">
        <v>2</v>
      </c>
      <c r="F1000">
        <v>1</v>
      </c>
      <c r="G1000">
        <v>100</v>
      </c>
      <c r="H1000">
        <v>1</v>
      </c>
      <c r="I1000" t="s">
        <v>739</v>
      </c>
      <c r="J1000" s="18">
        <v>0</v>
      </c>
    </row>
    <row r="1001" spans="1:10">
      <c r="A1001">
        <v>3003403</v>
      </c>
      <c r="B1001" t="s">
        <v>480</v>
      </c>
      <c r="C1001" t="s">
        <v>387</v>
      </c>
      <c r="D1001">
        <v>1</v>
      </c>
      <c r="E1001">
        <v>3</v>
      </c>
      <c r="F1001">
        <v>14</v>
      </c>
      <c r="G1001">
        <v>2</v>
      </c>
      <c r="H1001">
        <v>1</v>
      </c>
      <c r="I1001" t="s">
        <v>719</v>
      </c>
      <c r="J1001" s="18">
        <v>0</v>
      </c>
    </row>
    <row r="1002" spans="1:10">
      <c r="A1002">
        <v>3003404</v>
      </c>
      <c r="B1002" t="s">
        <v>205</v>
      </c>
      <c r="C1002" t="s">
        <v>387</v>
      </c>
      <c r="D1002">
        <v>1</v>
      </c>
      <c r="E1002">
        <v>4</v>
      </c>
      <c r="F1002">
        <v>5</v>
      </c>
      <c r="G1002">
        <v>150</v>
      </c>
      <c r="H1002">
        <v>1</v>
      </c>
      <c r="I1002" t="s">
        <v>1123</v>
      </c>
      <c r="J1002" s="18">
        <v>0</v>
      </c>
    </row>
    <row r="1003" spans="1:10">
      <c r="A1003">
        <v>3003405</v>
      </c>
      <c r="B1003" t="s">
        <v>497</v>
      </c>
      <c r="C1003" t="s">
        <v>387</v>
      </c>
      <c r="D1003">
        <v>1</v>
      </c>
      <c r="E1003">
        <v>5</v>
      </c>
      <c r="F1003">
        <v>7</v>
      </c>
      <c r="G1003">
        <v>140</v>
      </c>
      <c r="H1003">
        <v>1</v>
      </c>
      <c r="I1003" t="s">
        <v>740</v>
      </c>
      <c r="J1003" s="18">
        <v>0</v>
      </c>
    </row>
    <row r="1004" spans="1:10">
      <c r="A1004">
        <v>3003406</v>
      </c>
      <c r="B1004" t="s">
        <v>480</v>
      </c>
      <c r="C1004" t="s">
        <v>387</v>
      </c>
      <c r="D1004">
        <v>1</v>
      </c>
      <c r="E1004">
        <v>6</v>
      </c>
      <c r="F1004">
        <v>14</v>
      </c>
      <c r="G1004">
        <v>1</v>
      </c>
      <c r="H1004">
        <v>1</v>
      </c>
      <c r="I1004" t="s">
        <v>730</v>
      </c>
      <c r="J1004" s="18">
        <v>0</v>
      </c>
    </row>
    <row r="1005" spans="1:10">
      <c r="A1005">
        <v>3003407</v>
      </c>
      <c r="B1005" t="s">
        <v>1055</v>
      </c>
      <c r="C1005" t="s">
        <v>387</v>
      </c>
      <c r="D1005">
        <v>1</v>
      </c>
      <c r="E1005">
        <v>7</v>
      </c>
      <c r="F1005">
        <v>3</v>
      </c>
      <c r="G1005">
        <v>200</v>
      </c>
      <c r="H1005">
        <v>5</v>
      </c>
      <c r="I1005" t="s">
        <v>1167</v>
      </c>
      <c r="J1005" s="18">
        <v>0</v>
      </c>
    </row>
    <row r="1006" spans="1:10">
      <c r="A1006">
        <v>3003408</v>
      </c>
      <c r="B1006" t="s">
        <v>484</v>
      </c>
      <c r="C1006" t="s">
        <v>387</v>
      </c>
      <c r="D1006">
        <v>1</v>
      </c>
      <c r="E1006">
        <v>8</v>
      </c>
      <c r="F1006">
        <v>5</v>
      </c>
      <c r="G1006">
        <v>150</v>
      </c>
      <c r="H1006">
        <v>2</v>
      </c>
      <c r="I1006" t="s">
        <v>1109</v>
      </c>
      <c r="J1006" s="18">
        <v>0</v>
      </c>
    </row>
    <row r="1007" spans="1:10">
      <c r="A1007">
        <v>3003409</v>
      </c>
      <c r="B1007" t="s">
        <v>1065</v>
      </c>
      <c r="C1007" t="s">
        <v>387</v>
      </c>
      <c r="D1007">
        <v>1</v>
      </c>
      <c r="E1007">
        <v>9</v>
      </c>
      <c r="F1007">
        <v>16</v>
      </c>
      <c r="G1007">
        <v>3800</v>
      </c>
      <c r="H1007">
        <v>1</v>
      </c>
      <c r="I1007" t="s">
        <v>1100</v>
      </c>
      <c r="J1007" s="18">
        <v>0</v>
      </c>
    </row>
    <row r="1008" spans="1:10">
      <c r="A1008">
        <v>3003410</v>
      </c>
      <c r="B1008" t="s">
        <v>1072</v>
      </c>
      <c r="C1008" t="s">
        <v>387</v>
      </c>
      <c r="D1008">
        <v>1</v>
      </c>
      <c r="E1008">
        <v>10</v>
      </c>
      <c r="F1008">
        <v>5</v>
      </c>
      <c r="G1008">
        <v>600</v>
      </c>
      <c r="H1008">
        <v>1</v>
      </c>
      <c r="I1008" t="s">
        <v>1115</v>
      </c>
      <c r="J1008" s="18">
        <v>0</v>
      </c>
    </row>
    <row r="1009" spans="1:10">
      <c r="A1009">
        <v>3003411</v>
      </c>
      <c r="B1009" t="s">
        <v>1470</v>
      </c>
      <c r="C1009" t="s">
        <v>387</v>
      </c>
      <c r="D1009">
        <v>1</v>
      </c>
      <c r="E1009">
        <v>11</v>
      </c>
      <c r="F1009">
        <v>16</v>
      </c>
      <c r="G1009">
        <v>2700</v>
      </c>
      <c r="H1009">
        <v>2</v>
      </c>
      <c r="I1009" t="s">
        <v>1471</v>
      </c>
      <c r="J1009" s="18">
        <v>0</v>
      </c>
    </row>
    <row r="1010" spans="1:10">
      <c r="A1010">
        <v>3003412</v>
      </c>
      <c r="B1010" t="s">
        <v>1472</v>
      </c>
      <c r="C1010" t="s">
        <v>387</v>
      </c>
      <c r="D1010">
        <v>1</v>
      </c>
      <c r="E1010">
        <v>12</v>
      </c>
      <c r="F1010">
        <v>17</v>
      </c>
      <c r="G1010">
        <v>94000</v>
      </c>
      <c r="H1010">
        <v>1</v>
      </c>
      <c r="I1010" t="s">
        <v>1473</v>
      </c>
      <c r="J1010" s="18">
        <v>0</v>
      </c>
    </row>
    <row r="1011" spans="1:10">
      <c r="A1011">
        <v>3004501</v>
      </c>
      <c r="B1011" t="s">
        <v>1402</v>
      </c>
      <c r="C1011" t="s">
        <v>388</v>
      </c>
      <c r="D1011">
        <v>1</v>
      </c>
      <c r="E1011">
        <v>1</v>
      </c>
      <c r="F1011">
        <v>17</v>
      </c>
      <c r="G1011">
        <v>14400</v>
      </c>
      <c r="H1011">
        <v>1</v>
      </c>
      <c r="I1011" t="s">
        <v>1404</v>
      </c>
      <c r="J1011" s="18">
        <v>0</v>
      </c>
    </row>
    <row r="1012" spans="1:10">
      <c r="A1012">
        <v>3004502</v>
      </c>
      <c r="B1012" t="s">
        <v>1398</v>
      </c>
      <c r="C1012" t="s">
        <v>388</v>
      </c>
      <c r="D1012">
        <v>1</v>
      </c>
      <c r="E1012">
        <v>2</v>
      </c>
      <c r="F1012">
        <v>1</v>
      </c>
      <c r="G1012">
        <v>100</v>
      </c>
      <c r="H1012">
        <v>1</v>
      </c>
      <c r="I1012" t="s">
        <v>739</v>
      </c>
      <c r="J1012" s="18">
        <v>0</v>
      </c>
    </row>
    <row r="1013" spans="1:10">
      <c r="A1013">
        <v>3004503</v>
      </c>
      <c r="B1013" t="s">
        <v>1432</v>
      </c>
      <c r="C1013" t="s">
        <v>388</v>
      </c>
      <c r="D1013">
        <v>1</v>
      </c>
      <c r="E1013">
        <v>3</v>
      </c>
      <c r="F1013">
        <v>14</v>
      </c>
      <c r="G1013">
        <v>2</v>
      </c>
      <c r="H1013">
        <v>1</v>
      </c>
      <c r="I1013" t="s">
        <v>719</v>
      </c>
      <c r="J1013" s="18">
        <v>0</v>
      </c>
    </row>
    <row r="1014" spans="1:10">
      <c r="A1014">
        <v>3004504</v>
      </c>
      <c r="B1014" t="s">
        <v>1401</v>
      </c>
      <c r="C1014" t="s">
        <v>388</v>
      </c>
      <c r="D1014">
        <v>1</v>
      </c>
      <c r="E1014">
        <v>4</v>
      </c>
      <c r="F1014">
        <v>5</v>
      </c>
      <c r="G1014">
        <v>150</v>
      </c>
      <c r="H1014">
        <v>1</v>
      </c>
      <c r="I1014" t="s">
        <v>1123</v>
      </c>
      <c r="J1014" s="18">
        <v>0</v>
      </c>
    </row>
    <row r="1015" spans="1:10">
      <c r="A1015">
        <v>3004505</v>
      </c>
      <c r="B1015" t="s">
        <v>1421</v>
      </c>
      <c r="C1015" t="s">
        <v>388</v>
      </c>
      <c r="D1015">
        <v>1</v>
      </c>
      <c r="E1015">
        <v>5</v>
      </c>
      <c r="F1015">
        <v>6</v>
      </c>
      <c r="G1015">
        <v>200</v>
      </c>
      <c r="H1015">
        <v>1</v>
      </c>
      <c r="I1015" t="s">
        <v>758</v>
      </c>
      <c r="J1015" s="18">
        <v>0</v>
      </c>
    </row>
    <row r="1016" spans="1:10">
      <c r="A1016">
        <v>3004506</v>
      </c>
      <c r="B1016" t="s">
        <v>1415</v>
      </c>
      <c r="C1016" t="s">
        <v>388</v>
      </c>
      <c r="D1016">
        <v>1</v>
      </c>
      <c r="E1016">
        <v>6</v>
      </c>
      <c r="F1016">
        <v>7</v>
      </c>
      <c r="G1016">
        <v>80</v>
      </c>
      <c r="H1016">
        <v>2</v>
      </c>
      <c r="I1016" t="s">
        <v>762</v>
      </c>
      <c r="J1016" s="18">
        <v>0</v>
      </c>
    </row>
    <row r="1017" spans="1:10">
      <c r="A1017">
        <v>3004507</v>
      </c>
      <c r="B1017" t="s">
        <v>1422</v>
      </c>
      <c r="C1017" t="s">
        <v>388</v>
      </c>
      <c r="D1017">
        <v>1</v>
      </c>
      <c r="E1017">
        <v>7</v>
      </c>
      <c r="F1017">
        <v>5</v>
      </c>
      <c r="G1017">
        <v>120</v>
      </c>
      <c r="H1017">
        <v>2</v>
      </c>
      <c r="I1017" t="s">
        <v>1168</v>
      </c>
      <c r="J1017" s="18">
        <v>0</v>
      </c>
    </row>
    <row r="1018" spans="1:10">
      <c r="A1018">
        <v>3004508</v>
      </c>
      <c r="B1018" t="s">
        <v>1538</v>
      </c>
      <c r="C1018" t="s">
        <v>388</v>
      </c>
      <c r="D1018">
        <v>1</v>
      </c>
      <c r="E1018">
        <v>8</v>
      </c>
      <c r="F1018">
        <v>3</v>
      </c>
      <c r="G1018">
        <v>150</v>
      </c>
      <c r="H1018">
        <v>2</v>
      </c>
      <c r="I1018" t="s">
        <v>1161</v>
      </c>
      <c r="J1018" s="18">
        <v>0</v>
      </c>
    </row>
    <row r="1019" spans="1:10">
      <c r="A1019">
        <v>3004509</v>
      </c>
      <c r="B1019" t="s">
        <v>1414</v>
      </c>
      <c r="C1019" t="s">
        <v>388</v>
      </c>
      <c r="D1019">
        <v>1</v>
      </c>
      <c r="E1019">
        <v>9</v>
      </c>
      <c r="F1019">
        <v>5</v>
      </c>
      <c r="G1019">
        <v>180</v>
      </c>
      <c r="H1019">
        <v>2</v>
      </c>
      <c r="I1019" t="s">
        <v>1208</v>
      </c>
      <c r="J1019" s="18">
        <v>0</v>
      </c>
    </row>
    <row r="1020" spans="1:10">
      <c r="A1020">
        <v>3004510</v>
      </c>
      <c r="B1020" t="s">
        <v>1411</v>
      </c>
      <c r="C1020" t="s">
        <v>388</v>
      </c>
      <c r="D1020">
        <v>1</v>
      </c>
      <c r="E1020">
        <v>10</v>
      </c>
      <c r="F1020">
        <v>16</v>
      </c>
      <c r="G1020">
        <v>7120</v>
      </c>
      <c r="H1020">
        <v>1</v>
      </c>
      <c r="I1020" t="s">
        <v>1438</v>
      </c>
      <c r="J1020" s="18">
        <v>0</v>
      </c>
    </row>
    <row r="1021" spans="1:10">
      <c r="A1021">
        <v>3004511</v>
      </c>
      <c r="B1021" t="s">
        <v>1462</v>
      </c>
      <c r="C1021" t="s">
        <v>388</v>
      </c>
      <c r="D1021">
        <v>1</v>
      </c>
      <c r="E1021">
        <v>11</v>
      </c>
      <c r="F1021">
        <v>16</v>
      </c>
      <c r="G1021">
        <v>2770</v>
      </c>
      <c r="H1021">
        <v>2</v>
      </c>
      <c r="I1021" t="s">
        <v>1463</v>
      </c>
      <c r="J1021" s="18">
        <v>0</v>
      </c>
    </row>
    <row r="1022" spans="1:10">
      <c r="A1022">
        <v>3004512</v>
      </c>
      <c r="B1022" t="s">
        <v>1479</v>
      </c>
      <c r="C1022" t="s">
        <v>388</v>
      </c>
      <c r="D1022">
        <v>1</v>
      </c>
      <c r="E1022">
        <v>12</v>
      </c>
      <c r="F1022">
        <v>17</v>
      </c>
      <c r="G1022">
        <v>114400</v>
      </c>
      <c r="H1022">
        <v>1</v>
      </c>
      <c r="I1022" t="s">
        <v>1480</v>
      </c>
      <c r="J1022" s="18">
        <v>0</v>
      </c>
    </row>
    <row r="1023" spans="1:10">
      <c r="A1023">
        <v>3005601</v>
      </c>
      <c r="B1023" t="s">
        <v>479</v>
      </c>
      <c r="C1023" t="s">
        <v>389</v>
      </c>
      <c r="D1023">
        <v>1</v>
      </c>
      <c r="E1023">
        <v>1</v>
      </c>
      <c r="F1023">
        <v>16</v>
      </c>
      <c r="G1023">
        <v>100</v>
      </c>
      <c r="H1023">
        <v>1</v>
      </c>
      <c r="I1023" t="s">
        <v>717</v>
      </c>
      <c r="J1023" s="18">
        <v>0</v>
      </c>
    </row>
    <row r="1024" spans="1:10">
      <c r="A1024">
        <v>3005602</v>
      </c>
      <c r="B1024" t="s">
        <v>113</v>
      </c>
      <c r="C1024" t="s">
        <v>389</v>
      </c>
      <c r="D1024">
        <v>1</v>
      </c>
      <c r="E1024">
        <v>2</v>
      </c>
      <c r="F1024">
        <v>1</v>
      </c>
      <c r="G1024">
        <v>100</v>
      </c>
      <c r="H1024">
        <v>1</v>
      </c>
      <c r="I1024" t="s">
        <v>739</v>
      </c>
      <c r="J1024" s="18">
        <v>0</v>
      </c>
    </row>
    <row r="1025" spans="1:10">
      <c r="A1025">
        <v>3005603</v>
      </c>
      <c r="B1025" t="s">
        <v>480</v>
      </c>
      <c r="C1025" t="s">
        <v>389</v>
      </c>
      <c r="D1025">
        <v>1</v>
      </c>
      <c r="E1025">
        <v>3</v>
      </c>
      <c r="F1025">
        <v>14</v>
      </c>
      <c r="G1025">
        <v>2</v>
      </c>
      <c r="H1025">
        <v>1</v>
      </c>
      <c r="I1025" t="s">
        <v>719</v>
      </c>
      <c r="J1025" s="18">
        <v>0</v>
      </c>
    </row>
    <row r="1026" spans="1:10">
      <c r="A1026">
        <v>3005604</v>
      </c>
      <c r="B1026" t="s">
        <v>206</v>
      </c>
      <c r="C1026" t="s">
        <v>389</v>
      </c>
      <c r="D1026">
        <v>1</v>
      </c>
      <c r="E1026">
        <v>4</v>
      </c>
      <c r="F1026">
        <v>6</v>
      </c>
      <c r="G1026">
        <v>150</v>
      </c>
      <c r="H1026">
        <v>1</v>
      </c>
      <c r="I1026" t="s">
        <v>726</v>
      </c>
      <c r="J1026" s="18">
        <v>0</v>
      </c>
    </row>
    <row r="1027" spans="1:10">
      <c r="A1027">
        <v>3005605</v>
      </c>
      <c r="B1027" t="s">
        <v>497</v>
      </c>
      <c r="C1027" t="s">
        <v>389</v>
      </c>
      <c r="D1027">
        <v>1</v>
      </c>
      <c r="E1027">
        <v>5</v>
      </c>
      <c r="F1027">
        <v>7</v>
      </c>
      <c r="G1027">
        <v>140</v>
      </c>
      <c r="H1027">
        <v>1</v>
      </c>
      <c r="I1027" t="s">
        <v>740</v>
      </c>
      <c r="J1027" s="18">
        <v>0</v>
      </c>
    </row>
    <row r="1028" spans="1:10">
      <c r="A1028">
        <v>3005606</v>
      </c>
      <c r="B1028" t="s">
        <v>1056</v>
      </c>
      <c r="C1028" t="s">
        <v>389</v>
      </c>
      <c r="D1028">
        <v>1</v>
      </c>
      <c r="E1028">
        <v>6</v>
      </c>
      <c r="F1028">
        <v>18</v>
      </c>
      <c r="G1028">
        <v>375</v>
      </c>
      <c r="H1028">
        <v>5</v>
      </c>
      <c r="I1028" t="s">
        <v>1169</v>
      </c>
      <c r="J1028" s="18">
        <v>0</v>
      </c>
    </row>
    <row r="1029" spans="1:10">
      <c r="A1029">
        <v>3005607</v>
      </c>
      <c r="B1029" t="s">
        <v>523</v>
      </c>
      <c r="C1029" t="s">
        <v>389</v>
      </c>
      <c r="D1029">
        <v>1</v>
      </c>
      <c r="E1029">
        <v>7</v>
      </c>
      <c r="F1029">
        <v>15</v>
      </c>
      <c r="G1029">
        <v>1</v>
      </c>
      <c r="H1029">
        <v>1</v>
      </c>
      <c r="I1029" t="s">
        <v>742</v>
      </c>
      <c r="J1029" s="18">
        <v>0</v>
      </c>
    </row>
    <row r="1030" spans="1:10">
      <c r="A1030">
        <v>3005608</v>
      </c>
      <c r="B1030" t="s">
        <v>1057</v>
      </c>
      <c r="C1030" t="s">
        <v>389</v>
      </c>
      <c r="D1030">
        <v>1</v>
      </c>
      <c r="E1030">
        <v>8</v>
      </c>
      <c r="F1030">
        <v>5</v>
      </c>
      <c r="G1030">
        <v>250</v>
      </c>
      <c r="H1030">
        <v>5</v>
      </c>
      <c r="I1030" t="s">
        <v>1170</v>
      </c>
      <c r="J1030" s="18">
        <v>0</v>
      </c>
    </row>
    <row r="1031" spans="1:10">
      <c r="A1031">
        <v>3005609</v>
      </c>
      <c r="B1031" t="s">
        <v>1065</v>
      </c>
      <c r="C1031" t="s">
        <v>389</v>
      </c>
      <c r="D1031">
        <v>1</v>
      </c>
      <c r="E1031">
        <v>9</v>
      </c>
      <c r="F1031">
        <v>16</v>
      </c>
      <c r="G1031">
        <v>3800</v>
      </c>
      <c r="H1031">
        <v>1</v>
      </c>
      <c r="I1031" t="s">
        <v>1100</v>
      </c>
      <c r="J1031" s="18">
        <v>0</v>
      </c>
    </row>
    <row r="1032" spans="1:10">
      <c r="A1032">
        <v>3005610</v>
      </c>
      <c r="B1032" t="s">
        <v>1078</v>
      </c>
      <c r="C1032" t="s">
        <v>389</v>
      </c>
      <c r="D1032">
        <v>1</v>
      </c>
      <c r="E1032">
        <v>10</v>
      </c>
      <c r="F1032">
        <v>6</v>
      </c>
      <c r="G1032">
        <v>600</v>
      </c>
      <c r="H1032">
        <v>1</v>
      </c>
      <c r="I1032" t="s">
        <v>1166</v>
      </c>
      <c r="J1032" s="18">
        <v>0</v>
      </c>
    </row>
    <row r="1033" spans="1:10">
      <c r="A1033">
        <v>3005611</v>
      </c>
      <c r="B1033" t="s">
        <v>1478</v>
      </c>
      <c r="C1033" t="s">
        <v>389</v>
      </c>
      <c r="D1033">
        <v>1</v>
      </c>
      <c r="E1033">
        <v>11</v>
      </c>
      <c r="F1033">
        <v>7</v>
      </c>
      <c r="G1033">
        <v>180</v>
      </c>
      <c r="H1033">
        <v>2</v>
      </c>
      <c r="I1033" t="s">
        <v>1541</v>
      </c>
      <c r="J1033" s="18">
        <v>0</v>
      </c>
    </row>
    <row r="1034" spans="1:10">
      <c r="A1034">
        <v>3005612</v>
      </c>
      <c r="B1034" t="s">
        <v>1468</v>
      </c>
      <c r="C1034" t="s">
        <v>389</v>
      </c>
      <c r="D1034">
        <v>1</v>
      </c>
      <c r="E1034">
        <v>12</v>
      </c>
      <c r="F1034">
        <v>16</v>
      </c>
      <c r="G1034">
        <v>6800</v>
      </c>
      <c r="H1034">
        <v>1</v>
      </c>
      <c r="I1034" t="s">
        <v>1469</v>
      </c>
      <c r="J1034" s="18">
        <v>0</v>
      </c>
    </row>
    <row r="1035" spans="1:10">
      <c r="A1035">
        <v>3006701</v>
      </c>
      <c r="B1035" t="s">
        <v>479</v>
      </c>
      <c r="C1035" t="s">
        <v>390</v>
      </c>
      <c r="D1035">
        <v>1</v>
      </c>
      <c r="E1035">
        <v>1</v>
      </c>
      <c r="F1035">
        <v>16</v>
      </c>
      <c r="G1035">
        <v>100</v>
      </c>
      <c r="H1035">
        <v>1</v>
      </c>
      <c r="I1035" t="s">
        <v>717</v>
      </c>
      <c r="J1035" s="18">
        <v>0</v>
      </c>
    </row>
    <row r="1036" spans="1:10">
      <c r="A1036">
        <v>3006702</v>
      </c>
      <c r="B1036" t="s">
        <v>115</v>
      </c>
      <c r="C1036" t="s">
        <v>390</v>
      </c>
      <c r="D1036">
        <v>1</v>
      </c>
      <c r="E1036">
        <v>2</v>
      </c>
      <c r="F1036">
        <v>3</v>
      </c>
      <c r="G1036">
        <v>100</v>
      </c>
      <c r="H1036">
        <v>1</v>
      </c>
      <c r="I1036" t="s">
        <v>718</v>
      </c>
      <c r="J1036" s="18">
        <v>0</v>
      </c>
    </row>
    <row r="1037" spans="1:10">
      <c r="A1037">
        <v>3006703</v>
      </c>
      <c r="B1037" t="s">
        <v>480</v>
      </c>
      <c r="C1037" t="s">
        <v>390</v>
      </c>
      <c r="D1037">
        <v>1</v>
      </c>
      <c r="E1037">
        <v>3</v>
      </c>
      <c r="F1037">
        <v>14</v>
      </c>
      <c r="G1037">
        <v>2</v>
      </c>
      <c r="H1037">
        <v>1</v>
      </c>
      <c r="I1037" t="s">
        <v>719</v>
      </c>
      <c r="J1037" s="18">
        <v>0</v>
      </c>
    </row>
    <row r="1038" spans="1:10">
      <c r="A1038">
        <v>3006704</v>
      </c>
      <c r="B1038" t="s">
        <v>481</v>
      </c>
      <c r="C1038" t="s">
        <v>390</v>
      </c>
      <c r="D1038">
        <v>1</v>
      </c>
      <c r="E1038">
        <v>4</v>
      </c>
      <c r="F1038">
        <v>7</v>
      </c>
      <c r="G1038">
        <v>120</v>
      </c>
      <c r="H1038">
        <v>1</v>
      </c>
      <c r="I1038" t="s">
        <v>720</v>
      </c>
      <c r="J1038" s="18">
        <v>0</v>
      </c>
    </row>
    <row r="1039" spans="1:10">
      <c r="A1039">
        <v>3006705</v>
      </c>
      <c r="B1039" t="s">
        <v>249</v>
      </c>
      <c r="C1039" t="s">
        <v>390</v>
      </c>
      <c r="D1039">
        <v>1</v>
      </c>
      <c r="E1039">
        <v>5</v>
      </c>
      <c r="F1039">
        <v>5</v>
      </c>
      <c r="G1039">
        <v>200</v>
      </c>
      <c r="H1039">
        <v>1</v>
      </c>
      <c r="I1039" t="s">
        <v>1096</v>
      </c>
      <c r="J1039" s="18">
        <v>0</v>
      </c>
    </row>
    <row r="1040" spans="1:10">
      <c r="A1040">
        <v>3006706</v>
      </c>
      <c r="B1040" t="s">
        <v>1058</v>
      </c>
      <c r="C1040" t="s">
        <v>390</v>
      </c>
      <c r="D1040">
        <v>1</v>
      </c>
      <c r="E1040">
        <v>6</v>
      </c>
      <c r="F1040">
        <v>1</v>
      </c>
      <c r="G1040">
        <v>150</v>
      </c>
      <c r="H1040">
        <v>5</v>
      </c>
      <c r="I1040" t="s">
        <v>1171</v>
      </c>
      <c r="J1040" s="18">
        <v>0</v>
      </c>
    </row>
    <row r="1041" spans="1:10">
      <c r="A1041">
        <v>3006707</v>
      </c>
      <c r="B1041" t="s">
        <v>549</v>
      </c>
      <c r="C1041" t="s">
        <v>390</v>
      </c>
      <c r="D1041">
        <v>1</v>
      </c>
      <c r="E1041">
        <v>7</v>
      </c>
      <c r="F1041">
        <v>17</v>
      </c>
      <c r="G1041">
        <v>10000</v>
      </c>
      <c r="H1041">
        <v>2</v>
      </c>
      <c r="I1041" t="s">
        <v>751</v>
      </c>
      <c r="J1041" s="18">
        <v>0</v>
      </c>
    </row>
    <row r="1042" spans="1:10">
      <c r="A1042">
        <v>3006708</v>
      </c>
      <c r="B1042" t="s">
        <v>566</v>
      </c>
      <c r="C1042" t="s">
        <v>390</v>
      </c>
      <c r="D1042">
        <v>1</v>
      </c>
      <c r="E1042">
        <v>8</v>
      </c>
      <c r="F1042">
        <v>16</v>
      </c>
      <c r="G1042">
        <v>1500</v>
      </c>
      <c r="H1042">
        <v>2</v>
      </c>
      <c r="I1042" t="s">
        <v>759</v>
      </c>
      <c r="J1042" s="18">
        <v>0</v>
      </c>
    </row>
    <row r="1043" spans="1:10">
      <c r="A1043">
        <v>3006709</v>
      </c>
      <c r="B1043" t="s">
        <v>1075</v>
      </c>
      <c r="C1043" t="s">
        <v>390</v>
      </c>
      <c r="D1043">
        <v>1</v>
      </c>
      <c r="E1043">
        <v>9</v>
      </c>
      <c r="F1043">
        <v>7</v>
      </c>
      <c r="G1043">
        <v>290</v>
      </c>
      <c r="H1043">
        <v>1</v>
      </c>
      <c r="I1043" t="s">
        <v>1098</v>
      </c>
      <c r="J1043" s="18">
        <v>0</v>
      </c>
    </row>
    <row r="1044" spans="1:10">
      <c r="A1044">
        <v>3006710</v>
      </c>
      <c r="B1044" t="s">
        <v>1078</v>
      </c>
      <c r="C1044" t="s">
        <v>390</v>
      </c>
      <c r="D1044">
        <v>1</v>
      </c>
      <c r="E1044">
        <v>10</v>
      </c>
      <c r="F1044">
        <v>6</v>
      </c>
      <c r="G1044">
        <v>600</v>
      </c>
      <c r="H1044">
        <v>1</v>
      </c>
      <c r="I1044" t="s">
        <v>1166</v>
      </c>
      <c r="J1044" s="18">
        <v>0</v>
      </c>
    </row>
    <row r="1045" spans="1:10">
      <c r="A1045">
        <v>3006711</v>
      </c>
      <c r="B1045" t="s">
        <v>1478</v>
      </c>
      <c r="C1045" t="s">
        <v>390</v>
      </c>
      <c r="D1045">
        <v>1</v>
      </c>
      <c r="E1045">
        <v>11</v>
      </c>
      <c r="F1045">
        <v>7</v>
      </c>
      <c r="G1045">
        <v>180</v>
      </c>
      <c r="H1045">
        <v>2</v>
      </c>
      <c r="I1045" t="s">
        <v>1541</v>
      </c>
      <c r="J1045" s="18">
        <v>0</v>
      </c>
    </row>
    <row r="1046" spans="1:10">
      <c r="A1046">
        <v>3006712</v>
      </c>
      <c r="B1046" t="s">
        <v>1468</v>
      </c>
      <c r="C1046" t="s">
        <v>390</v>
      </c>
      <c r="D1046">
        <v>1</v>
      </c>
      <c r="E1046">
        <v>12</v>
      </c>
      <c r="F1046">
        <v>16</v>
      </c>
      <c r="G1046">
        <v>6800</v>
      </c>
      <c r="H1046">
        <v>1</v>
      </c>
      <c r="I1046" t="s">
        <v>1469</v>
      </c>
      <c r="J1046" s="18">
        <v>0</v>
      </c>
    </row>
    <row r="1047" spans="1:10">
      <c r="A1047">
        <v>3007801</v>
      </c>
      <c r="B1047" t="s">
        <v>479</v>
      </c>
      <c r="C1047" t="s">
        <v>391</v>
      </c>
      <c r="D1047">
        <v>1</v>
      </c>
      <c r="E1047">
        <v>1</v>
      </c>
      <c r="F1047">
        <v>16</v>
      </c>
      <c r="G1047">
        <v>100</v>
      </c>
      <c r="H1047">
        <v>1</v>
      </c>
      <c r="I1047" t="s">
        <v>717</v>
      </c>
      <c r="J1047" s="18">
        <v>0</v>
      </c>
    </row>
    <row r="1048" spans="1:10">
      <c r="A1048">
        <v>3007802</v>
      </c>
      <c r="B1048" t="s">
        <v>115</v>
      </c>
      <c r="C1048" t="s">
        <v>391</v>
      </c>
      <c r="D1048">
        <v>1</v>
      </c>
      <c r="E1048">
        <v>2</v>
      </c>
      <c r="F1048">
        <v>3</v>
      </c>
      <c r="G1048">
        <v>100</v>
      </c>
      <c r="H1048">
        <v>1</v>
      </c>
      <c r="I1048" t="s">
        <v>718</v>
      </c>
      <c r="J1048" s="18">
        <v>0</v>
      </c>
    </row>
    <row r="1049" spans="1:10">
      <c r="A1049">
        <v>3007803</v>
      </c>
      <c r="B1049" t="s">
        <v>480</v>
      </c>
      <c r="C1049" t="s">
        <v>391</v>
      </c>
      <c r="D1049">
        <v>1</v>
      </c>
      <c r="E1049">
        <v>3</v>
      </c>
      <c r="F1049">
        <v>14</v>
      </c>
      <c r="G1049">
        <v>2</v>
      </c>
      <c r="H1049">
        <v>1</v>
      </c>
      <c r="I1049" t="s">
        <v>719</v>
      </c>
      <c r="J1049" s="18">
        <v>0</v>
      </c>
    </row>
    <row r="1050" spans="1:10">
      <c r="A1050">
        <v>3007804</v>
      </c>
      <c r="B1050" t="s">
        <v>502</v>
      </c>
      <c r="C1050" t="s">
        <v>391</v>
      </c>
      <c r="D1050">
        <v>1</v>
      </c>
      <c r="E1050">
        <v>4</v>
      </c>
      <c r="F1050">
        <v>8</v>
      </c>
      <c r="G1050">
        <v>180</v>
      </c>
      <c r="H1050">
        <v>1</v>
      </c>
      <c r="I1050" t="s">
        <v>744</v>
      </c>
      <c r="J1050" s="18">
        <v>0</v>
      </c>
    </row>
    <row r="1051" spans="1:10">
      <c r="A1051">
        <v>3007805</v>
      </c>
      <c r="B1051" t="s">
        <v>503</v>
      </c>
      <c r="C1051" t="s">
        <v>391</v>
      </c>
      <c r="D1051">
        <v>1</v>
      </c>
      <c r="E1051">
        <v>5</v>
      </c>
      <c r="F1051">
        <v>9</v>
      </c>
      <c r="G1051">
        <v>200</v>
      </c>
      <c r="H1051">
        <v>1</v>
      </c>
      <c r="I1051" t="s">
        <v>745</v>
      </c>
      <c r="J1051" s="18">
        <v>0</v>
      </c>
    </row>
    <row r="1052" spans="1:10">
      <c r="A1052">
        <v>3007806</v>
      </c>
      <c r="B1052" t="s">
        <v>1058</v>
      </c>
      <c r="C1052" t="s">
        <v>391</v>
      </c>
      <c r="D1052">
        <v>1</v>
      </c>
      <c r="E1052">
        <v>6</v>
      </c>
      <c r="F1052">
        <v>1</v>
      </c>
      <c r="G1052">
        <v>150</v>
      </c>
      <c r="H1052">
        <v>5</v>
      </c>
      <c r="I1052" t="s">
        <v>1171</v>
      </c>
      <c r="J1052" s="18">
        <v>0</v>
      </c>
    </row>
    <row r="1053" spans="1:10">
      <c r="A1053">
        <v>3007807</v>
      </c>
      <c r="B1053" t="s">
        <v>1059</v>
      </c>
      <c r="C1053" t="s">
        <v>391</v>
      </c>
      <c r="D1053">
        <v>1</v>
      </c>
      <c r="E1053">
        <v>7</v>
      </c>
      <c r="F1053">
        <v>5</v>
      </c>
      <c r="G1053">
        <v>180</v>
      </c>
      <c r="H1053">
        <v>5</v>
      </c>
      <c r="I1053" t="s">
        <v>1172</v>
      </c>
      <c r="J1053" s="18">
        <v>0</v>
      </c>
    </row>
    <row r="1054" spans="1:10">
      <c r="A1054">
        <v>3007808</v>
      </c>
      <c r="B1054" t="s">
        <v>491</v>
      </c>
      <c r="C1054" t="s">
        <v>391</v>
      </c>
      <c r="D1054">
        <v>1</v>
      </c>
      <c r="E1054">
        <v>8</v>
      </c>
      <c r="F1054">
        <v>16</v>
      </c>
      <c r="G1054">
        <v>3000</v>
      </c>
      <c r="H1054">
        <v>1</v>
      </c>
      <c r="I1054" t="s">
        <v>731</v>
      </c>
      <c r="J1054" s="18">
        <v>0</v>
      </c>
    </row>
    <row r="1055" spans="1:10">
      <c r="A1055">
        <v>3007809</v>
      </c>
      <c r="B1055" t="s">
        <v>1067</v>
      </c>
      <c r="C1055" t="s">
        <v>391</v>
      </c>
      <c r="D1055">
        <v>1</v>
      </c>
      <c r="E1055">
        <v>9</v>
      </c>
      <c r="F1055">
        <v>3</v>
      </c>
      <c r="G1055">
        <v>350</v>
      </c>
      <c r="H1055">
        <v>1</v>
      </c>
      <c r="I1055" t="s">
        <v>1103</v>
      </c>
      <c r="J1055" s="18">
        <v>0</v>
      </c>
    </row>
    <row r="1056" spans="1:10">
      <c r="A1056">
        <v>3007810</v>
      </c>
      <c r="B1056" t="s">
        <v>1078</v>
      </c>
      <c r="C1056" t="s">
        <v>391</v>
      </c>
      <c r="D1056">
        <v>1</v>
      </c>
      <c r="E1056">
        <v>10</v>
      </c>
      <c r="F1056">
        <v>6</v>
      </c>
      <c r="G1056">
        <v>600</v>
      </c>
      <c r="H1056">
        <v>1</v>
      </c>
      <c r="I1056" t="s">
        <v>1166</v>
      </c>
      <c r="J1056" s="18">
        <v>0</v>
      </c>
    </row>
    <row r="1057" spans="1:10">
      <c r="A1057">
        <v>3007811</v>
      </c>
      <c r="B1057" t="s">
        <v>1466</v>
      </c>
      <c r="C1057" t="s">
        <v>391</v>
      </c>
      <c r="D1057">
        <v>1</v>
      </c>
      <c r="E1057">
        <v>11</v>
      </c>
      <c r="F1057">
        <v>17</v>
      </c>
      <c r="G1057">
        <v>30000</v>
      </c>
      <c r="H1057">
        <v>2</v>
      </c>
      <c r="I1057" t="s">
        <v>1467</v>
      </c>
      <c r="J1057" s="18">
        <v>0</v>
      </c>
    </row>
    <row r="1058" spans="1:10">
      <c r="A1058">
        <v>3007812</v>
      </c>
      <c r="B1058" t="s">
        <v>1472</v>
      </c>
      <c r="C1058" t="s">
        <v>391</v>
      </c>
      <c r="D1058">
        <v>1</v>
      </c>
      <c r="E1058">
        <v>12</v>
      </c>
      <c r="F1058">
        <v>17</v>
      </c>
      <c r="G1058">
        <v>94000</v>
      </c>
      <c r="H1058">
        <v>1</v>
      </c>
      <c r="I1058" t="s">
        <v>1473</v>
      </c>
      <c r="J1058" s="18">
        <v>0</v>
      </c>
    </row>
    <row r="1059" spans="1:10">
      <c r="A1059">
        <v>3008901</v>
      </c>
      <c r="B1059" t="s">
        <v>479</v>
      </c>
      <c r="C1059" t="s">
        <v>392</v>
      </c>
      <c r="D1059">
        <v>1</v>
      </c>
      <c r="E1059">
        <v>1</v>
      </c>
      <c r="F1059">
        <v>16</v>
      </c>
      <c r="G1059">
        <v>100</v>
      </c>
      <c r="H1059">
        <v>1</v>
      </c>
      <c r="I1059" t="s">
        <v>717</v>
      </c>
      <c r="J1059" s="18">
        <v>0</v>
      </c>
    </row>
    <row r="1060" spans="1:10">
      <c r="A1060">
        <v>3008902</v>
      </c>
      <c r="B1060" t="s">
        <v>115</v>
      </c>
      <c r="C1060" t="s">
        <v>392</v>
      </c>
      <c r="D1060">
        <v>1</v>
      </c>
      <c r="E1060">
        <v>2</v>
      </c>
      <c r="F1060">
        <v>3</v>
      </c>
      <c r="G1060">
        <v>100</v>
      </c>
      <c r="H1060">
        <v>1</v>
      </c>
      <c r="I1060" t="s">
        <v>718</v>
      </c>
      <c r="J1060" s="18">
        <v>0</v>
      </c>
    </row>
    <row r="1061" spans="1:10">
      <c r="A1061">
        <v>3008903</v>
      </c>
      <c r="B1061" t="s">
        <v>480</v>
      </c>
      <c r="C1061" t="s">
        <v>392</v>
      </c>
      <c r="D1061">
        <v>1</v>
      </c>
      <c r="E1061">
        <v>3</v>
      </c>
      <c r="F1061">
        <v>14</v>
      </c>
      <c r="G1061">
        <v>2</v>
      </c>
      <c r="H1061">
        <v>1</v>
      </c>
      <c r="I1061" t="s">
        <v>719</v>
      </c>
      <c r="J1061" s="18">
        <v>0</v>
      </c>
    </row>
    <row r="1062" spans="1:10">
      <c r="A1062">
        <v>3008904</v>
      </c>
      <c r="B1062" t="s">
        <v>481</v>
      </c>
      <c r="C1062" t="s">
        <v>392</v>
      </c>
      <c r="D1062">
        <v>1</v>
      </c>
      <c r="E1062">
        <v>4</v>
      </c>
      <c r="F1062">
        <v>7</v>
      </c>
      <c r="G1062">
        <v>120</v>
      </c>
      <c r="H1062">
        <v>1</v>
      </c>
      <c r="I1062" t="s">
        <v>720</v>
      </c>
      <c r="J1062" s="18">
        <v>0</v>
      </c>
    </row>
    <row r="1063" spans="1:10">
      <c r="A1063">
        <v>3008905</v>
      </c>
      <c r="B1063" t="s">
        <v>249</v>
      </c>
      <c r="C1063" t="s">
        <v>392</v>
      </c>
      <c r="D1063">
        <v>1</v>
      </c>
      <c r="E1063">
        <v>5</v>
      </c>
      <c r="F1063">
        <v>5</v>
      </c>
      <c r="G1063">
        <v>200</v>
      </c>
      <c r="H1063">
        <v>1</v>
      </c>
      <c r="I1063" t="s">
        <v>1096</v>
      </c>
      <c r="J1063" s="18">
        <v>0</v>
      </c>
    </row>
    <row r="1064" spans="1:10">
      <c r="A1064">
        <v>3008906</v>
      </c>
      <c r="B1064" t="s">
        <v>480</v>
      </c>
      <c r="C1064" t="s">
        <v>392</v>
      </c>
      <c r="D1064">
        <v>1</v>
      </c>
      <c r="E1064">
        <v>6</v>
      </c>
      <c r="F1064">
        <v>14</v>
      </c>
      <c r="G1064">
        <v>1</v>
      </c>
      <c r="H1064">
        <v>1</v>
      </c>
      <c r="I1064" t="s">
        <v>730</v>
      </c>
      <c r="J1064" s="18">
        <v>0</v>
      </c>
    </row>
    <row r="1065" spans="1:10">
      <c r="A1065">
        <v>3008907</v>
      </c>
      <c r="B1065" t="s">
        <v>573</v>
      </c>
      <c r="C1065" t="s">
        <v>392</v>
      </c>
      <c r="D1065">
        <v>1</v>
      </c>
      <c r="E1065">
        <v>7</v>
      </c>
      <c r="F1065">
        <v>5</v>
      </c>
      <c r="G1065">
        <v>120</v>
      </c>
      <c r="H1065">
        <v>2</v>
      </c>
      <c r="I1065" t="s">
        <v>1168</v>
      </c>
      <c r="J1065" s="18">
        <v>0</v>
      </c>
    </row>
    <row r="1066" spans="1:10">
      <c r="A1066">
        <v>3008908</v>
      </c>
      <c r="B1066" t="s">
        <v>496</v>
      </c>
      <c r="C1066" t="s">
        <v>392</v>
      </c>
      <c r="D1066">
        <v>1</v>
      </c>
      <c r="E1066">
        <v>8</v>
      </c>
      <c r="F1066">
        <v>1</v>
      </c>
      <c r="G1066">
        <v>150</v>
      </c>
      <c r="H1066">
        <v>2</v>
      </c>
      <c r="I1066" t="s">
        <v>769</v>
      </c>
      <c r="J1066" s="18">
        <v>0</v>
      </c>
    </row>
    <row r="1067" spans="1:10">
      <c r="A1067">
        <v>3008909</v>
      </c>
      <c r="B1067" t="s">
        <v>1065</v>
      </c>
      <c r="C1067" t="s">
        <v>392</v>
      </c>
      <c r="D1067">
        <v>1</v>
      </c>
      <c r="E1067">
        <v>9</v>
      </c>
      <c r="F1067">
        <v>16</v>
      </c>
      <c r="G1067">
        <v>3800</v>
      </c>
      <c r="H1067">
        <v>1</v>
      </c>
      <c r="I1067" t="s">
        <v>1100</v>
      </c>
      <c r="J1067" s="18">
        <v>0</v>
      </c>
    </row>
    <row r="1068" spans="1:10">
      <c r="A1068">
        <v>3008910</v>
      </c>
      <c r="B1068" t="s">
        <v>1078</v>
      </c>
      <c r="C1068" t="s">
        <v>392</v>
      </c>
      <c r="D1068">
        <v>1</v>
      </c>
      <c r="E1068">
        <v>10</v>
      </c>
      <c r="F1068">
        <v>6</v>
      </c>
      <c r="G1068">
        <v>600</v>
      </c>
      <c r="H1068">
        <v>1</v>
      </c>
      <c r="I1068" t="s">
        <v>1166</v>
      </c>
      <c r="J1068" s="18">
        <v>0</v>
      </c>
    </row>
    <row r="1069" spans="1:10">
      <c r="A1069">
        <v>3008911</v>
      </c>
      <c r="B1069" t="s">
        <v>1466</v>
      </c>
      <c r="C1069" t="s">
        <v>392</v>
      </c>
      <c r="D1069">
        <v>1</v>
      </c>
      <c r="E1069">
        <v>11</v>
      </c>
      <c r="F1069">
        <v>17</v>
      </c>
      <c r="G1069">
        <v>30000</v>
      </c>
      <c r="H1069">
        <v>2</v>
      </c>
      <c r="I1069" t="s">
        <v>1467</v>
      </c>
      <c r="J1069" s="18">
        <v>0</v>
      </c>
    </row>
    <row r="1070" spans="1:10">
      <c r="A1070">
        <v>3008912</v>
      </c>
      <c r="B1070" t="s">
        <v>1481</v>
      </c>
      <c r="C1070" t="s">
        <v>392</v>
      </c>
      <c r="D1070">
        <v>1</v>
      </c>
      <c r="E1070">
        <v>12</v>
      </c>
      <c r="F1070">
        <v>18</v>
      </c>
      <c r="G1070">
        <v>2200</v>
      </c>
      <c r="H1070">
        <v>1</v>
      </c>
      <c r="I1070" t="s">
        <v>1482</v>
      </c>
      <c r="J1070" s="18">
        <v>0</v>
      </c>
    </row>
    <row r="1071" spans="1:10">
      <c r="A1071">
        <v>3010001</v>
      </c>
      <c r="B1071" t="s">
        <v>479</v>
      </c>
      <c r="C1071" t="s">
        <v>393</v>
      </c>
      <c r="D1071">
        <v>1</v>
      </c>
      <c r="E1071">
        <v>1</v>
      </c>
      <c r="F1071">
        <v>16</v>
      </c>
      <c r="G1071">
        <v>100</v>
      </c>
      <c r="H1071">
        <v>1</v>
      </c>
      <c r="I1071" t="s">
        <v>717</v>
      </c>
      <c r="J1071" s="18">
        <v>0</v>
      </c>
    </row>
    <row r="1072" spans="1:10">
      <c r="A1072">
        <v>3010002</v>
      </c>
      <c r="B1072" t="s">
        <v>113</v>
      </c>
      <c r="C1072" t="s">
        <v>393</v>
      </c>
      <c r="D1072">
        <v>1</v>
      </c>
      <c r="E1072">
        <v>2</v>
      </c>
      <c r="F1072">
        <v>1</v>
      </c>
      <c r="G1072">
        <v>100</v>
      </c>
      <c r="H1072">
        <v>1</v>
      </c>
      <c r="I1072" t="s">
        <v>739</v>
      </c>
      <c r="J1072" s="18">
        <v>0</v>
      </c>
    </row>
    <row r="1073" spans="1:10">
      <c r="A1073">
        <v>3010003</v>
      </c>
      <c r="B1073" t="s">
        <v>480</v>
      </c>
      <c r="C1073" t="s">
        <v>393</v>
      </c>
      <c r="D1073">
        <v>1</v>
      </c>
      <c r="E1073">
        <v>3</v>
      </c>
      <c r="F1073">
        <v>14</v>
      </c>
      <c r="G1073">
        <v>2</v>
      </c>
      <c r="H1073">
        <v>1</v>
      </c>
      <c r="I1073" t="s">
        <v>719</v>
      </c>
      <c r="J1073" s="18">
        <v>0</v>
      </c>
    </row>
    <row r="1074" spans="1:10">
      <c r="A1074">
        <v>3010004</v>
      </c>
      <c r="B1074" t="s">
        <v>205</v>
      </c>
      <c r="C1074" t="s">
        <v>393</v>
      </c>
      <c r="D1074">
        <v>1</v>
      </c>
      <c r="E1074">
        <v>4</v>
      </c>
      <c r="F1074">
        <v>5</v>
      </c>
      <c r="G1074">
        <v>150</v>
      </c>
      <c r="H1074">
        <v>1</v>
      </c>
      <c r="I1074" t="s">
        <v>1123</v>
      </c>
      <c r="J1074" s="18">
        <v>0</v>
      </c>
    </row>
    <row r="1075" spans="1:10">
      <c r="A1075">
        <v>3010005</v>
      </c>
      <c r="B1075" t="s">
        <v>250</v>
      </c>
      <c r="C1075" t="s">
        <v>393</v>
      </c>
      <c r="D1075">
        <v>1</v>
      </c>
      <c r="E1075">
        <v>5</v>
      </c>
      <c r="F1075">
        <v>6</v>
      </c>
      <c r="G1075">
        <v>200</v>
      </c>
      <c r="H1075">
        <v>1</v>
      </c>
      <c r="I1075" t="s">
        <v>758</v>
      </c>
      <c r="J1075" s="18">
        <v>0</v>
      </c>
    </row>
    <row r="1076" spans="1:10">
      <c r="A1076">
        <v>3010006</v>
      </c>
      <c r="B1076" t="s">
        <v>521</v>
      </c>
      <c r="C1076" t="s">
        <v>393</v>
      </c>
      <c r="D1076">
        <v>1</v>
      </c>
      <c r="E1076">
        <v>6</v>
      </c>
      <c r="F1076">
        <v>8</v>
      </c>
      <c r="G1076">
        <v>180</v>
      </c>
      <c r="H1076">
        <v>2</v>
      </c>
      <c r="I1076" t="s">
        <v>1173</v>
      </c>
      <c r="J1076" s="18">
        <v>0</v>
      </c>
    </row>
    <row r="1077" spans="1:10">
      <c r="A1077">
        <v>3010007</v>
      </c>
      <c r="B1077" t="s">
        <v>571</v>
      </c>
      <c r="C1077" t="s">
        <v>393</v>
      </c>
      <c r="D1077">
        <v>1</v>
      </c>
      <c r="E1077">
        <v>7</v>
      </c>
      <c r="F1077">
        <v>4</v>
      </c>
      <c r="G1077">
        <v>180</v>
      </c>
      <c r="H1077">
        <v>5</v>
      </c>
      <c r="I1077" t="s">
        <v>1174</v>
      </c>
      <c r="J1077" s="18">
        <v>0</v>
      </c>
    </row>
    <row r="1078" spans="1:10">
      <c r="A1078">
        <v>3010008</v>
      </c>
      <c r="B1078" t="s">
        <v>489</v>
      </c>
      <c r="C1078" t="s">
        <v>393</v>
      </c>
      <c r="D1078">
        <v>1</v>
      </c>
      <c r="E1078">
        <v>8</v>
      </c>
      <c r="F1078">
        <v>17</v>
      </c>
      <c r="G1078">
        <v>30000</v>
      </c>
      <c r="H1078">
        <v>1</v>
      </c>
      <c r="I1078" t="s">
        <v>729</v>
      </c>
      <c r="J1078" s="18">
        <v>0</v>
      </c>
    </row>
    <row r="1079" spans="1:10">
      <c r="A1079">
        <v>3011101</v>
      </c>
      <c r="B1079" t="s">
        <v>485</v>
      </c>
      <c r="C1079" t="s">
        <v>394</v>
      </c>
      <c r="D1079">
        <v>1</v>
      </c>
      <c r="E1079">
        <v>1</v>
      </c>
      <c r="F1079">
        <v>17</v>
      </c>
      <c r="G1079">
        <v>500</v>
      </c>
      <c r="H1079">
        <v>1</v>
      </c>
      <c r="I1079" t="s">
        <v>724</v>
      </c>
      <c r="J1079" s="18">
        <v>0</v>
      </c>
    </row>
    <row r="1080" spans="1:10">
      <c r="A1080">
        <v>3011102</v>
      </c>
      <c r="B1080" t="s">
        <v>116</v>
      </c>
      <c r="C1080" t="s">
        <v>394</v>
      </c>
      <c r="D1080">
        <v>1</v>
      </c>
      <c r="E1080">
        <v>2</v>
      </c>
      <c r="F1080">
        <v>4</v>
      </c>
      <c r="G1080">
        <v>100</v>
      </c>
      <c r="H1080">
        <v>1</v>
      </c>
      <c r="I1080" t="s">
        <v>741</v>
      </c>
      <c r="J1080" s="18">
        <v>0</v>
      </c>
    </row>
    <row r="1081" spans="1:10">
      <c r="A1081">
        <v>3011103</v>
      </c>
      <c r="B1081" t="s">
        <v>480</v>
      </c>
      <c r="C1081" t="s">
        <v>394</v>
      </c>
      <c r="D1081">
        <v>1</v>
      </c>
      <c r="E1081">
        <v>3</v>
      </c>
      <c r="F1081">
        <v>14</v>
      </c>
      <c r="G1081">
        <v>2</v>
      </c>
      <c r="H1081">
        <v>1</v>
      </c>
      <c r="I1081" t="s">
        <v>719</v>
      </c>
      <c r="J1081" s="18">
        <v>0</v>
      </c>
    </row>
    <row r="1082" spans="1:10">
      <c r="A1082">
        <v>3011104</v>
      </c>
      <c r="B1082" t="s">
        <v>206</v>
      </c>
      <c r="C1082" t="s">
        <v>394</v>
      </c>
      <c r="D1082">
        <v>1</v>
      </c>
      <c r="E1082">
        <v>4</v>
      </c>
      <c r="F1082">
        <v>6</v>
      </c>
      <c r="G1082">
        <v>150</v>
      </c>
      <c r="H1082">
        <v>1</v>
      </c>
      <c r="I1082" t="s">
        <v>726</v>
      </c>
      <c r="J1082" s="18">
        <v>0</v>
      </c>
    </row>
    <row r="1083" spans="1:10">
      <c r="A1083">
        <v>3011105</v>
      </c>
      <c r="B1083" t="s">
        <v>497</v>
      </c>
      <c r="C1083" t="s">
        <v>394</v>
      </c>
      <c r="D1083">
        <v>1</v>
      </c>
      <c r="E1083">
        <v>5</v>
      </c>
      <c r="F1083">
        <v>7</v>
      </c>
      <c r="G1083">
        <v>140</v>
      </c>
      <c r="H1083">
        <v>1</v>
      </c>
      <c r="I1083" t="s">
        <v>740</v>
      </c>
      <c r="J1083" s="18">
        <v>0</v>
      </c>
    </row>
    <row r="1084" spans="1:10">
      <c r="A1084">
        <v>3011106</v>
      </c>
      <c r="B1084" t="s">
        <v>572</v>
      </c>
      <c r="C1084" t="s">
        <v>394</v>
      </c>
      <c r="D1084">
        <v>1</v>
      </c>
      <c r="E1084">
        <v>6</v>
      </c>
      <c r="F1084">
        <v>2</v>
      </c>
      <c r="G1084">
        <v>180</v>
      </c>
      <c r="H1084">
        <v>1</v>
      </c>
      <c r="I1084" t="s">
        <v>1135</v>
      </c>
      <c r="J1084" s="18">
        <v>0</v>
      </c>
    </row>
    <row r="1085" spans="1:10">
      <c r="A1085">
        <v>3011107</v>
      </c>
      <c r="B1085" t="s">
        <v>573</v>
      </c>
      <c r="C1085" t="s">
        <v>394</v>
      </c>
      <c r="D1085">
        <v>1</v>
      </c>
      <c r="E1085">
        <v>7</v>
      </c>
      <c r="F1085">
        <v>5</v>
      </c>
      <c r="G1085">
        <v>120</v>
      </c>
      <c r="H1085">
        <v>2</v>
      </c>
      <c r="I1085" t="s">
        <v>1168</v>
      </c>
      <c r="J1085" s="18">
        <v>0</v>
      </c>
    </row>
    <row r="1086" spans="1:10">
      <c r="A1086">
        <v>3011108</v>
      </c>
      <c r="B1086" t="s">
        <v>574</v>
      </c>
      <c r="C1086" t="s">
        <v>394</v>
      </c>
      <c r="D1086">
        <v>1</v>
      </c>
      <c r="E1086">
        <v>8</v>
      </c>
      <c r="F1086">
        <v>3</v>
      </c>
      <c r="G1086">
        <v>250</v>
      </c>
      <c r="H1086">
        <v>5</v>
      </c>
      <c r="I1086" t="s">
        <v>1175</v>
      </c>
      <c r="J1086" s="18">
        <v>0</v>
      </c>
    </row>
    <row r="1087" spans="1:10">
      <c r="A1087">
        <v>3012201</v>
      </c>
      <c r="B1087" t="s">
        <v>479</v>
      </c>
      <c r="C1087" t="s">
        <v>395</v>
      </c>
      <c r="D1087">
        <v>1</v>
      </c>
      <c r="E1087">
        <v>1</v>
      </c>
      <c r="F1087">
        <v>16</v>
      </c>
      <c r="G1087">
        <v>100</v>
      </c>
      <c r="H1087">
        <v>1</v>
      </c>
      <c r="I1087" t="s">
        <v>717</v>
      </c>
      <c r="J1087" s="18">
        <v>0</v>
      </c>
    </row>
    <row r="1088" spans="1:10">
      <c r="A1088">
        <v>3012202</v>
      </c>
      <c r="B1088" t="s">
        <v>115</v>
      </c>
      <c r="C1088" t="s">
        <v>395</v>
      </c>
      <c r="D1088">
        <v>1</v>
      </c>
      <c r="E1088">
        <v>2</v>
      </c>
      <c r="F1088">
        <v>3</v>
      </c>
      <c r="G1088">
        <v>100</v>
      </c>
      <c r="H1088">
        <v>1</v>
      </c>
      <c r="I1088" t="s">
        <v>718</v>
      </c>
      <c r="J1088" s="18">
        <v>0</v>
      </c>
    </row>
    <row r="1089" spans="1:10">
      <c r="A1089">
        <v>3012203</v>
      </c>
      <c r="B1089" t="s">
        <v>480</v>
      </c>
      <c r="C1089" t="s">
        <v>395</v>
      </c>
      <c r="D1089">
        <v>1</v>
      </c>
      <c r="E1089">
        <v>3</v>
      </c>
      <c r="F1089">
        <v>14</v>
      </c>
      <c r="G1089">
        <v>2</v>
      </c>
      <c r="H1089">
        <v>1</v>
      </c>
      <c r="I1089" t="s">
        <v>719</v>
      </c>
      <c r="J1089" s="18">
        <v>0</v>
      </c>
    </row>
    <row r="1090" spans="1:10">
      <c r="A1090">
        <v>3012204</v>
      </c>
      <c r="B1090" t="s">
        <v>481</v>
      </c>
      <c r="C1090" t="s">
        <v>395</v>
      </c>
      <c r="D1090">
        <v>1</v>
      </c>
      <c r="E1090">
        <v>4</v>
      </c>
      <c r="F1090">
        <v>7</v>
      </c>
      <c r="G1090">
        <v>120</v>
      </c>
      <c r="H1090">
        <v>1</v>
      </c>
      <c r="I1090" t="s">
        <v>720</v>
      </c>
      <c r="J1090" s="18">
        <v>0</v>
      </c>
    </row>
    <row r="1091" spans="1:10">
      <c r="A1091">
        <v>3012205</v>
      </c>
      <c r="B1091" t="s">
        <v>486</v>
      </c>
      <c r="C1091" t="s">
        <v>395</v>
      </c>
      <c r="D1091">
        <v>1</v>
      </c>
      <c r="E1091">
        <v>5</v>
      </c>
      <c r="F1091">
        <v>8</v>
      </c>
      <c r="G1091">
        <v>270</v>
      </c>
      <c r="H1091">
        <v>1</v>
      </c>
      <c r="I1091" t="s">
        <v>727</v>
      </c>
      <c r="J1091" s="18">
        <v>0</v>
      </c>
    </row>
    <row r="1092" spans="1:10">
      <c r="A1092">
        <v>3012206</v>
      </c>
      <c r="B1092" t="s">
        <v>554</v>
      </c>
      <c r="C1092" t="s">
        <v>395</v>
      </c>
      <c r="D1092">
        <v>1</v>
      </c>
      <c r="E1092">
        <v>6</v>
      </c>
      <c r="F1092">
        <v>7</v>
      </c>
      <c r="G1092">
        <v>80</v>
      </c>
      <c r="H1092">
        <v>2</v>
      </c>
      <c r="I1092" t="s">
        <v>762</v>
      </c>
      <c r="J1092" s="18">
        <v>0</v>
      </c>
    </row>
    <row r="1093" spans="1:10">
      <c r="A1093">
        <v>3012207</v>
      </c>
      <c r="B1093" t="s">
        <v>522</v>
      </c>
      <c r="C1093" t="s">
        <v>395</v>
      </c>
      <c r="D1093">
        <v>1</v>
      </c>
      <c r="E1093">
        <v>7</v>
      </c>
      <c r="F1093">
        <v>16</v>
      </c>
      <c r="G1093">
        <v>2200</v>
      </c>
      <c r="H1093">
        <v>1</v>
      </c>
      <c r="I1093" t="s">
        <v>775</v>
      </c>
      <c r="J1093" s="18">
        <v>0</v>
      </c>
    </row>
    <row r="1094" spans="1:10">
      <c r="A1094">
        <v>3012208</v>
      </c>
      <c r="B1094" t="s">
        <v>575</v>
      </c>
      <c r="C1094" t="s">
        <v>395</v>
      </c>
      <c r="D1094">
        <v>1</v>
      </c>
      <c r="E1094">
        <v>8</v>
      </c>
      <c r="F1094">
        <v>17</v>
      </c>
      <c r="G1094">
        <v>22000</v>
      </c>
      <c r="H1094">
        <v>5</v>
      </c>
      <c r="I1094" t="s">
        <v>1176</v>
      </c>
      <c r="J1094" s="18">
        <v>0</v>
      </c>
    </row>
    <row r="1095" spans="1:10">
      <c r="A1095">
        <v>3013301</v>
      </c>
      <c r="B1095" t="s">
        <v>485</v>
      </c>
      <c r="C1095" t="s">
        <v>396</v>
      </c>
      <c r="D1095">
        <v>1</v>
      </c>
      <c r="E1095">
        <v>1</v>
      </c>
      <c r="F1095">
        <v>17</v>
      </c>
      <c r="G1095">
        <v>500</v>
      </c>
      <c r="H1095">
        <v>1</v>
      </c>
      <c r="I1095" t="s">
        <v>724</v>
      </c>
      <c r="J1095" s="18">
        <v>0</v>
      </c>
    </row>
    <row r="1096" spans="1:10">
      <c r="A1096">
        <v>3013302</v>
      </c>
      <c r="B1096" t="s">
        <v>114</v>
      </c>
      <c r="C1096" t="s">
        <v>396</v>
      </c>
      <c r="D1096">
        <v>1</v>
      </c>
      <c r="E1096">
        <v>2</v>
      </c>
      <c r="F1096">
        <v>2</v>
      </c>
      <c r="G1096">
        <v>100</v>
      </c>
      <c r="H1096">
        <v>1</v>
      </c>
      <c r="I1096" t="s">
        <v>725</v>
      </c>
      <c r="J1096" s="18">
        <v>0</v>
      </c>
    </row>
    <row r="1097" spans="1:10">
      <c r="A1097">
        <v>3013303</v>
      </c>
      <c r="B1097" t="s">
        <v>480</v>
      </c>
      <c r="C1097" t="s">
        <v>396</v>
      </c>
      <c r="D1097">
        <v>1</v>
      </c>
      <c r="E1097">
        <v>3</v>
      </c>
      <c r="F1097">
        <v>14</v>
      </c>
      <c r="G1097">
        <v>2</v>
      </c>
      <c r="H1097">
        <v>1</v>
      </c>
      <c r="I1097" t="s">
        <v>719</v>
      </c>
      <c r="J1097" s="18">
        <v>0</v>
      </c>
    </row>
    <row r="1098" spans="1:10">
      <c r="A1098">
        <v>3013304</v>
      </c>
      <c r="B1098" t="s">
        <v>502</v>
      </c>
      <c r="C1098" t="s">
        <v>396</v>
      </c>
      <c r="D1098">
        <v>1</v>
      </c>
      <c r="E1098">
        <v>4</v>
      </c>
      <c r="F1098">
        <v>8</v>
      </c>
      <c r="G1098">
        <v>180</v>
      </c>
      <c r="H1098">
        <v>1</v>
      </c>
      <c r="I1098" t="s">
        <v>744</v>
      </c>
      <c r="J1098" s="18">
        <v>0</v>
      </c>
    </row>
    <row r="1099" spans="1:10">
      <c r="A1099">
        <v>3013305</v>
      </c>
      <c r="B1099" t="s">
        <v>503</v>
      </c>
      <c r="C1099" t="s">
        <v>396</v>
      </c>
      <c r="D1099">
        <v>1</v>
      </c>
      <c r="E1099">
        <v>5</v>
      </c>
      <c r="F1099">
        <v>9</v>
      </c>
      <c r="G1099">
        <v>200</v>
      </c>
      <c r="H1099">
        <v>1</v>
      </c>
      <c r="I1099" t="s">
        <v>745</v>
      </c>
      <c r="J1099" s="18">
        <v>0</v>
      </c>
    </row>
    <row r="1100" spans="1:10">
      <c r="A1100">
        <v>3013306</v>
      </c>
      <c r="B1100" t="s">
        <v>576</v>
      </c>
      <c r="C1100" t="s">
        <v>396</v>
      </c>
      <c r="D1100">
        <v>1</v>
      </c>
      <c r="E1100">
        <v>6</v>
      </c>
      <c r="F1100">
        <v>16</v>
      </c>
      <c r="G1100">
        <v>750</v>
      </c>
      <c r="H1100">
        <v>2</v>
      </c>
      <c r="I1100" t="s">
        <v>722</v>
      </c>
      <c r="J1100" s="18">
        <v>0</v>
      </c>
    </row>
    <row r="1101" spans="1:10">
      <c r="A1101">
        <v>3013307</v>
      </c>
      <c r="B1101" t="s">
        <v>1086</v>
      </c>
      <c r="C1101" t="s">
        <v>396</v>
      </c>
      <c r="D1101">
        <v>1</v>
      </c>
      <c r="E1101">
        <v>7</v>
      </c>
      <c r="F1101">
        <v>18</v>
      </c>
      <c r="G1101">
        <v>700</v>
      </c>
      <c r="H1101">
        <v>1</v>
      </c>
      <c r="I1101" t="s">
        <v>1177</v>
      </c>
      <c r="J1101" s="18">
        <v>0</v>
      </c>
    </row>
    <row r="1102" spans="1:10">
      <c r="A1102">
        <v>3013308</v>
      </c>
      <c r="B1102" t="s">
        <v>709</v>
      </c>
      <c r="C1102" t="s">
        <v>396</v>
      </c>
      <c r="D1102">
        <v>1</v>
      </c>
      <c r="E1102">
        <v>8</v>
      </c>
      <c r="F1102">
        <v>15</v>
      </c>
      <c r="G1102">
        <v>1</v>
      </c>
      <c r="H1102">
        <v>5</v>
      </c>
      <c r="I1102" t="s">
        <v>1178</v>
      </c>
      <c r="J1102" s="18">
        <v>0</v>
      </c>
    </row>
    <row r="1103" spans="1:10">
      <c r="A1103">
        <v>3013309</v>
      </c>
      <c r="B1103" t="s">
        <v>1213</v>
      </c>
      <c r="C1103" t="s">
        <v>396</v>
      </c>
      <c r="D1103">
        <v>1</v>
      </c>
      <c r="E1103">
        <v>9</v>
      </c>
      <c r="F1103">
        <v>8</v>
      </c>
      <c r="G1103">
        <v>720</v>
      </c>
      <c r="H1103">
        <v>1</v>
      </c>
      <c r="I1103" t="s">
        <v>1214</v>
      </c>
      <c r="J1103" s="18">
        <v>0</v>
      </c>
    </row>
    <row r="1104" spans="1:10">
      <c r="A1104">
        <v>3013310</v>
      </c>
      <c r="B1104" t="s">
        <v>1222</v>
      </c>
      <c r="C1104" t="s">
        <v>396</v>
      </c>
      <c r="D1104">
        <v>1</v>
      </c>
      <c r="E1104">
        <v>10</v>
      </c>
      <c r="F1104">
        <v>17</v>
      </c>
      <c r="G1104">
        <v>25000</v>
      </c>
      <c r="H1104">
        <v>2</v>
      </c>
      <c r="I1104" t="s">
        <v>1223</v>
      </c>
      <c r="J1104" s="18">
        <v>0</v>
      </c>
    </row>
    <row r="1105" spans="1:10">
      <c r="A1105">
        <v>3013311</v>
      </c>
      <c r="B1105" t="s">
        <v>1483</v>
      </c>
      <c r="C1105" t="s">
        <v>396</v>
      </c>
      <c r="D1105">
        <v>1</v>
      </c>
      <c r="E1105">
        <v>11</v>
      </c>
      <c r="F1105">
        <v>3</v>
      </c>
      <c r="G1105">
        <v>230</v>
      </c>
      <c r="H1105">
        <v>2</v>
      </c>
      <c r="I1105" t="s">
        <v>1542</v>
      </c>
      <c r="J1105" s="18">
        <v>0</v>
      </c>
    </row>
    <row r="1106" spans="1:10">
      <c r="A1106">
        <v>3013312</v>
      </c>
      <c r="B1106" t="s">
        <v>1484</v>
      </c>
      <c r="C1106" t="s">
        <v>396</v>
      </c>
      <c r="D1106">
        <v>1</v>
      </c>
      <c r="E1106">
        <v>12</v>
      </c>
      <c r="F1106">
        <v>3</v>
      </c>
      <c r="G1106">
        <v>440</v>
      </c>
      <c r="H1106">
        <v>1</v>
      </c>
      <c r="I1106" t="s">
        <v>1543</v>
      </c>
      <c r="J1106" s="18">
        <v>0</v>
      </c>
    </row>
    <row r="1107" spans="1:10">
      <c r="A1107">
        <v>3014401</v>
      </c>
      <c r="B1107" t="s">
        <v>479</v>
      </c>
      <c r="C1107" t="s">
        <v>397</v>
      </c>
      <c r="D1107">
        <v>1</v>
      </c>
      <c r="E1107">
        <v>1</v>
      </c>
      <c r="F1107">
        <v>16</v>
      </c>
      <c r="G1107">
        <v>100</v>
      </c>
      <c r="H1107">
        <v>1</v>
      </c>
      <c r="I1107" t="s">
        <v>717</v>
      </c>
      <c r="J1107" s="18">
        <v>0</v>
      </c>
    </row>
    <row r="1108" spans="1:10">
      <c r="A1108">
        <v>3014402</v>
      </c>
      <c r="B1108" t="s">
        <v>114</v>
      </c>
      <c r="C1108" t="s">
        <v>397</v>
      </c>
      <c r="D1108">
        <v>1</v>
      </c>
      <c r="E1108">
        <v>2</v>
      </c>
      <c r="F1108">
        <v>2</v>
      </c>
      <c r="G1108">
        <v>100</v>
      </c>
      <c r="H1108">
        <v>1</v>
      </c>
      <c r="I1108" t="s">
        <v>725</v>
      </c>
      <c r="J1108" s="18">
        <v>0</v>
      </c>
    </row>
    <row r="1109" spans="1:10">
      <c r="A1109">
        <v>3014403</v>
      </c>
      <c r="B1109" t="s">
        <v>480</v>
      </c>
      <c r="C1109" t="s">
        <v>397</v>
      </c>
      <c r="D1109">
        <v>1</v>
      </c>
      <c r="E1109">
        <v>3</v>
      </c>
      <c r="F1109">
        <v>14</v>
      </c>
      <c r="G1109">
        <v>2</v>
      </c>
      <c r="H1109">
        <v>1</v>
      </c>
      <c r="I1109" t="s">
        <v>719</v>
      </c>
      <c r="J1109" s="18">
        <v>0</v>
      </c>
    </row>
    <row r="1110" spans="1:10">
      <c r="A1110">
        <v>3014404</v>
      </c>
      <c r="B1110" t="s">
        <v>481</v>
      </c>
      <c r="C1110" t="s">
        <v>397</v>
      </c>
      <c r="D1110">
        <v>1</v>
      </c>
      <c r="E1110">
        <v>4</v>
      </c>
      <c r="F1110">
        <v>7</v>
      </c>
      <c r="G1110">
        <v>120</v>
      </c>
      <c r="H1110">
        <v>1</v>
      </c>
      <c r="I1110" t="s">
        <v>720</v>
      </c>
      <c r="J1110" s="18">
        <v>0</v>
      </c>
    </row>
    <row r="1111" spans="1:10">
      <c r="A1111">
        <v>3014405</v>
      </c>
      <c r="B1111" t="s">
        <v>486</v>
      </c>
      <c r="C1111" t="s">
        <v>397</v>
      </c>
      <c r="D1111">
        <v>1</v>
      </c>
      <c r="E1111">
        <v>5</v>
      </c>
      <c r="F1111">
        <v>8</v>
      </c>
      <c r="G1111">
        <v>270</v>
      </c>
      <c r="H1111">
        <v>1</v>
      </c>
      <c r="I1111" t="s">
        <v>727</v>
      </c>
      <c r="J1111" s="18">
        <v>0</v>
      </c>
    </row>
    <row r="1112" spans="1:10">
      <c r="A1112">
        <v>3014406</v>
      </c>
      <c r="B1112" t="s">
        <v>554</v>
      </c>
      <c r="C1112" t="s">
        <v>397</v>
      </c>
      <c r="D1112">
        <v>1</v>
      </c>
      <c r="E1112">
        <v>6</v>
      </c>
      <c r="F1112">
        <v>7</v>
      </c>
      <c r="G1112">
        <v>80</v>
      </c>
      <c r="H1112">
        <v>2</v>
      </c>
      <c r="I1112" t="s">
        <v>762</v>
      </c>
      <c r="J1112" s="18">
        <v>0</v>
      </c>
    </row>
    <row r="1113" spans="1:10">
      <c r="A1113">
        <v>3014407</v>
      </c>
      <c r="B1113" t="s">
        <v>508</v>
      </c>
      <c r="C1113" t="s">
        <v>397</v>
      </c>
      <c r="D1113">
        <v>1</v>
      </c>
      <c r="E1113">
        <v>7</v>
      </c>
      <c r="F1113">
        <v>6</v>
      </c>
      <c r="G1113">
        <v>300</v>
      </c>
      <c r="H1113">
        <v>1</v>
      </c>
      <c r="I1113" t="s">
        <v>780</v>
      </c>
      <c r="J1113" s="18">
        <v>0</v>
      </c>
    </row>
    <row r="1114" spans="1:10">
      <c r="A1114">
        <v>3014408</v>
      </c>
      <c r="B1114" t="s">
        <v>579</v>
      </c>
      <c r="C1114" t="s">
        <v>397</v>
      </c>
      <c r="D1114">
        <v>1</v>
      </c>
      <c r="E1114">
        <v>8</v>
      </c>
      <c r="F1114">
        <v>9</v>
      </c>
      <c r="G1114">
        <v>150</v>
      </c>
      <c r="H1114">
        <v>2</v>
      </c>
      <c r="I1114" t="s">
        <v>781</v>
      </c>
      <c r="J1114" s="18">
        <v>0</v>
      </c>
    </row>
    <row r="1115" spans="1:10">
      <c r="A1115">
        <v>3014409</v>
      </c>
      <c r="B1115" t="s">
        <v>1065</v>
      </c>
      <c r="C1115" t="s">
        <v>397</v>
      </c>
      <c r="D1115">
        <v>1</v>
      </c>
      <c r="E1115">
        <v>9</v>
      </c>
      <c r="F1115">
        <v>16</v>
      </c>
      <c r="G1115">
        <v>3800</v>
      </c>
      <c r="H1115">
        <v>1</v>
      </c>
      <c r="I1115" t="s">
        <v>1100</v>
      </c>
      <c r="J1115" s="18">
        <v>0</v>
      </c>
    </row>
    <row r="1116" spans="1:10">
      <c r="A1116">
        <v>3014410</v>
      </c>
      <c r="B1116" t="s">
        <v>1079</v>
      </c>
      <c r="C1116" t="s">
        <v>397</v>
      </c>
      <c r="D1116">
        <v>1</v>
      </c>
      <c r="E1116">
        <v>10</v>
      </c>
      <c r="F1116">
        <v>18</v>
      </c>
      <c r="G1116">
        <v>1600</v>
      </c>
      <c r="H1116">
        <v>1</v>
      </c>
      <c r="I1116" t="s">
        <v>1200</v>
      </c>
      <c r="J1116" s="18">
        <v>0</v>
      </c>
    </row>
    <row r="1117" spans="1:10">
      <c r="A1117">
        <v>3014411</v>
      </c>
      <c r="B1117" t="s">
        <v>1466</v>
      </c>
      <c r="C1117" t="s">
        <v>397</v>
      </c>
      <c r="D1117">
        <v>1</v>
      </c>
      <c r="E1117">
        <v>11</v>
      </c>
      <c r="F1117">
        <v>17</v>
      </c>
      <c r="G1117">
        <v>30000</v>
      </c>
      <c r="H1117">
        <v>2</v>
      </c>
      <c r="I1117" t="s">
        <v>1467</v>
      </c>
      <c r="J1117" s="18">
        <v>0</v>
      </c>
    </row>
    <row r="1118" spans="1:10">
      <c r="A1118">
        <v>3014412</v>
      </c>
      <c r="B1118" t="s">
        <v>1472</v>
      </c>
      <c r="C1118" t="s">
        <v>397</v>
      </c>
      <c r="D1118">
        <v>1</v>
      </c>
      <c r="E1118">
        <v>12</v>
      </c>
      <c r="F1118">
        <v>17</v>
      </c>
      <c r="G1118">
        <v>94000</v>
      </c>
      <c r="H1118">
        <v>1</v>
      </c>
      <c r="I1118" t="s">
        <v>1473</v>
      </c>
      <c r="J1118" s="18">
        <v>0</v>
      </c>
    </row>
    <row r="1119" spans="1:10">
      <c r="A1119">
        <v>3015501</v>
      </c>
      <c r="B1119" t="s">
        <v>485</v>
      </c>
      <c r="C1119" t="s">
        <v>398</v>
      </c>
      <c r="D1119">
        <v>1</v>
      </c>
      <c r="E1119">
        <v>1</v>
      </c>
      <c r="F1119">
        <v>17</v>
      </c>
      <c r="G1119">
        <v>500</v>
      </c>
      <c r="H1119">
        <v>1</v>
      </c>
      <c r="I1119" t="s">
        <v>724</v>
      </c>
      <c r="J1119" s="18">
        <v>0</v>
      </c>
    </row>
    <row r="1120" spans="1:10">
      <c r="A1120">
        <v>3015502</v>
      </c>
      <c r="B1120" t="s">
        <v>116</v>
      </c>
      <c r="C1120" t="s">
        <v>398</v>
      </c>
      <c r="D1120">
        <v>1</v>
      </c>
      <c r="E1120">
        <v>2</v>
      </c>
      <c r="F1120">
        <v>4</v>
      </c>
      <c r="G1120">
        <v>100</v>
      </c>
      <c r="H1120">
        <v>1</v>
      </c>
      <c r="I1120" t="s">
        <v>741</v>
      </c>
      <c r="J1120" s="18">
        <v>0</v>
      </c>
    </row>
    <row r="1121" spans="1:10">
      <c r="A1121">
        <v>3015503</v>
      </c>
      <c r="B1121" t="s">
        <v>480</v>
      </c>
      <c r="C1121" t="s">
        <v>398</v>
      </c>
      <c r="D1121">
        <v>1</v>
      </c>
      <c r="E1121">
        <v>3</v>
      </c>
      <c r="F1121">
        <v>14</v>
      </c>
      <c r="G1121">
        <v>2</v>
      </c>
      <c r="H1121">
        <v>1</v>
      </c>
      <c r="I1121" t="s">
        <v>719</v>
      </c>
      <c r="J1121" s="18">
        <v>0</v>
      </c>
    </row>
    <row r="1122" spans="1:10">
      <c r="A1122">
        <v>3015504</v>
      </c>
      <c r="B1122" t="s">
        <v>502</v>
      </c>
      <c r="C1122" t="s">
        <v>398</v>
      </c>
      <c r="D1122">
        <v>1</v>
      </c>
      <c r="E1122">
        <v>4</v>
      </c>
      <c r="F1122">
        <v>8</v>
      </c>
      <c r="G1122">
        <v>180</v>
      </c>
      <c r="H1122">
        <v>1</v>
      </c>
      <c r="I1122" t="s">
        <v>744</v>
      </c>
      <c r="J1122" s="18">
        <v>0</v>
      </c>
    </row>
    <row r="1123" spans="1:10">
      <c r="A1123">
        <v>3015505</v>
      </c>
      <c r="B1123" t="s">
        <v>503</v>
      </c>
      <c r="C1123" t="s">
        <v>398</v>
      </c>
      <c r="D1123">
        <v>1</v>
      </c>
      <c r="E1123">
        <v>5</v>
      </c>
      <c r="F1123">
        <v>9</v>
      </c>
      <c r="G1123">
        <v>200</v>
      </c>
      <c r="H1123">
        <v>1</v>
      </c>
      <c r="I1123" t="s">
        <v>745</v>
      </c>
      <c r="J1123" s="18">
        <v>0</v>
      </c>
    </row>
    <row r="1124" spans="1:10">
      <c r="A1124">
        <v>3015506</v>
      </c>
      <c r="B1124" t="s">
        <v>580</v>
      </c>
      <c r="C1124" t="s">
        <v>398</v>
      </c>
      <c r="D1124">
        <v>1</v>
      </c>
      <c r="E1124">
        <v>6</v>
      </c>
      <c r="F1124">
        <v>6</v>
      </c>
      <c r="G1124">
        <v>250</v>
      </c>
      <c r="H1124">
        <v>1</v>
      </c>
      <c r="I1124" t="s">
        <v>768</v>
      </c>
      <c r="J1124" s="18">
        <v>0</v>
      </c>
    </row>
    <row r="1125" spans="1:10">
      <c r="A1125">
        <v>3015507</v>
      </c>
      <c r="B1125" t="s">
        <v>581</v>
      </c>
      <c r="C1125" t="s">
        <v>398</v>
      </c>
      <c r="D1125">
        <v>1</v>
      </c>
      <c r="E1125">
        <v>7</v>
      </c>
      <c r="F1125">
        <v>17</v>
      </c>
      <c r="G1125">
        <v>15000</v>
      </c>
      <c r="H1125">
        <v>5</v>
      </c>
      <c r="I1125" t="s">
        <v>1180</v>
      </c>
      <c r="J1125" s="18">
        <v>0</v>
      </c>
    </row>
    <row r="1126" spans="1:10">
      <c r="A1126">
        <v>3015508</v>
      </c>
      <c r="B1126" t="s">
        <v>710</v>
      </c>
      <c r="C1126" t="s">
        <v>398</v>
      </c>
      <c r="D1126">
        <v>1</v>
      </c>
      <c r="E1126">
        <v>8</v>
      </c>
      <c r="F1126">
        <v>8</v>
      </c>
      <c r="G1126">
        <v>300</v>
      </c>
      <c r="H1126">
        <v>2</v>
      </c>
      <c r="I1126" t="s">
        <v>1181</v>
      </c>
      <c r="J1126" s="18">
        <v>0</v>
      </c>
    </row>
    <row r="1127" spans="1:10">
      <c r="A1127">
        <v>3016601</v>
      </c>
      <c r="B1127" t="s">
        <v>479</v>
      </c>
      <c r="C1127" t="s">
        <v>399</v>
      </c>
      <c r="D1127">
        <v>1</v>
      </c>
      <c r="E1127">
        <v>1</v>
      </c>
      <c r="F1127">
        <v>16</v>
      </c>
      <c r="G1127">
        <v>100</v>
      </c>
      <c r="H1127">
        <v>1</v>
      </c>
      <c r="I1127" t="s">
        <v>717</v>
      </c>
      <c r="J1127" s="18">
        <v>0</v>
      </c>
    </row>
    <row r="1128" spans="1:10">
      <c r="A1128">
        <v>3016602</v>
      </c>
      <c r="B1128" t="s">
        <v>115</v>
      </c>
      <c r="C1128" t="s">
        <v>399</v>
      </c>
      <c r="D1128">
        <v>1</v>
      </c>
      <c r="E1128">
        <v>2</v>
      </c>
      <c r="F1128">
        <v>3</v>
      </c>
      <c r="G1128">
        <v>100</v>
      </c>
      <c r="H1128">
        <v>1</v>
      </c>
      <c r="I1128" t="s">
        <v>718</v>
      </c>
      <c r="J1128" s="18">
        <v>0</v>
      </c>
    </row>
    <row r="1129" spans="1:10">
      <c r="A1129">
        <v>3016603</v>
      </c>
      <c r="B1129" t="s">
        <v>480</v>
      </c>
      <c r="C1129" t="s">
        <v>399</v>
      </c>
      <c r="D1129">
        <v>1</v>
      </c>
      <c r="E1129">
        <v>3</v>
      </c>
      <c r="F1129">
        <v>14</v>
      </c>
      <c r="G1129">
        <v>2</v>
      </c>
      <c r="H1129">
        <v>1</v>
      </c>
      <c r="I1129" t="s">
        <v>719</v>
      </c>
      <c r="J1129" s="18">
        <v>0</v>
      </c>
    </row>
    <row r="1130" spans="1:10">
      <c r="A1130">
        <v>3016604</v>
      </c>
      <c r="B1130" t="s">
        <v>206</v>
      </c>
      <c r="C1130" t="s">
        <v>399</v>
      </c>
      <c r="D1130">
        <v>1</v>
      </c>
      <c r="E1130">
        <v>4</v>
      </c>
      <c r="F1130">
        <v>6</v>
      </c>
      <c r="G1130">
        <v>150</v>
      </c>
      <c r="H1130">
        <v>1</v>
      </c>
      <c r="I1130" t="s">
        <v>726</v>
      </c>
      <c r="J1130" s="18">
        <v>0</v>
      </c>
    </row>
    <row r="1131" spans="1:10">
      <c r="A1131">
        <v>3016605</v>
      </c>
      <c r="B1131" t="s">
        <v>497</v>
      </c>
      <c r="C1131" t="s">
        <v>399</v>
      </c>
      <c r="D1131">
        <v>1</v>
      </c>
      <c r="E1131">
        <v>5</v>
      </c>
      <c r="F1131">
        <v>7</v>
      </c>
      <c r="G1131">
        <v>140</v>
      </c>
      <c r="H1131">
        <v>1</v>
      </c>
      <c r="I1131" t="s">
        <v>740</v>
      </c>
      <c r="J1131" s="18">
        <v>0</v>
      </c>
    </row>
    <row r="1132" spans="1:10">
      <c r="A1132">
        <v>3016606</v>
      </c>
      <c r="B1132" t="s">
        <v>544</v>
      </c>
      <c r="C1132" t="s">
        <v>399</v>
      </c>
      <c r="D1132">
        <v>1</v>
      </c>
      <c r="E1132">
        <v>6</v>
      </c>
      <c r="F1132">
        <v>7</v>
      </c>
      <c r="G1132">
        <v>170</v>
      </c>
      <c r="H1132">
        <v>1</v>
      </c>
      <c r="I1132" t="s">
        <v>772</v>
      </c>
      <c r="J1132" s="18">
        <v>0</v>
      </c>
    </row>
    <row r="1133" spans="1:10">
      <c r="A1133">
        <v>3016607</v>
      </c>
      <c r="B1133" t="s">
        <v>549</v>
      </c>
      <c r="C1133" t="s">
        <v>399</v>
      </c>
      <c r="D1133">
        <v>1</v>
      </c>
      <c r="E1133">
        <v>7</v>
      </c>
      <c r="F1133">
        <v>17</v>
      </c>
      <c r="G1133">
        <v>10000</v>
      </c>
      <c r="H1133">
        <v>2</v>
      </c>
      <c r="I1133" t="s">
        <v>751</v>
      </c>
      <c r="J1133" s="18">
        <v>0</v>
      </c>
    </row>
    <row r="1134" spans="1:10">
      <c r="A1134">
        <v>3016608</v>
      </c>
      <c r="B1134" t="s">
        <v>514</v>
      </c>
      <c r="C1134" t="s">
        <v>399</v>
      </c>
      <c r="D1134">
        <v>1</v>
      </c>
      <c r="E1134">
        <v>8</v>
      </c>
      <c r="F1134">
        <v>3</v>
      </c>
      <c r="G1134">
        <v>300</v>
      </c>
      <c r="H1134">
        <v>1</v>
      </c>
      <c r="I1134" t="s">
        <v>1182</v>
      </c>
      <c r="J1134" s="18">
        <v>0</v>
      </c>
    </row>
    <row r="1135" spans="1:10">
      <c r="A1135">
        <v>3017701</v>
      </c>
      <c r="B1135" t="s">
        <v>485</v>
      </c>
      <c r="C1135" t="s">
        <v>400</v>
      </c>
      <c r="D1135">
        <v>1</v>
      </c>
      <c r="E1135">
        <v>1</v>
      </c>
      <c r="F1135">
        <v>17</v>
      </c>
      <c r="G1135">
        <v>500</v>
      </c>
      <c r="H1135">
        <v>1</v>
      </c>
      <c r="I1135" t="s">
        <v>724</v>
      </c>
      <c r="J1135" s="18">
        <v>0</v>
      </c>
    </row>
    <row r="1136" spans="1:10">
      <c r="A1136">
        <v>3017702</v>
      </c>
      <c r="B1136" t="s">
        <v>114</v>
      </c>
      <c r="C1136" t="s">
        <v>400</v>
      </c>
      <c r="D1136">
        <v>1</v>
      </c>
      <c r="E1136">
        <v>2</v>
      </c>
      <c r="F1136">
        <v>2</v>
      </c>
      <c r="G1136">
        <v>100</v>
      </c>
      <c r="H1136">
        <v>1</v>
      </c>
      <c r="I1136" t="s">
        <v>725</v>
      </c>
      <c r="J1136" s="18">
        <v>0</v>
      </c>
    </row>
    <row r="1137" spans="1:10">
      <c r="A1137">
        <v>3017703</v>
      </c>
      <c r="B1137" t="s">
        <v>480</v>
      </c>
      <c r="C1137" t="s">
        <v>400</v>
      </c>
      <c r="D1137">
        <v>1</v>
      </c>
      <c r="E1137">
        <v>3</v>
      </c>
      <c r="F1137">
        <v>14</v>
      </c>
      <c r="G1137">
        <v>2</v>
      </c>
      <c r="H1137">
        <v>1</v>
      </c>
      <c r="I1137" t="s">
        <v>719</v>
      </c>
      <c r="J1137" s="18">
        <v>0</v>
      </c>
    </row>
    <row r="1138" spans="1:10">
      <c r="A1138">
        <v>3017704</v>
      </c>
      <c r="B1138" t="s">
        <v>481</v>
      </c>
      <c r="C1138" t="s">
        <v>400</v>
      </c>
      <c r="D1138">
        <v>1</v>
      </c>
      <c r="E1138">
        <v>4</v>
      </c>
      <c r="F1138">
        <v>7</v>
      </c>
      <c r="G1138">
        <v>120</v>
      </c>
      <c r="H1138">
        <v>1</v>
      </c>
      <c r="I1138" t="s">
        <v>720</v>
      </c>
      <c r="J1138" s="18">
        <v>0</v>
      </c>
    </row>
    <row r="1139" spans="1:10">
      <c r="A1139">
        <v>3017705</v>
      </c>
      <c r="B1139" t="s">
        <v>486</v>
      </c>
      <c r="C1139" t="s">
        <v>400</v>
      </c>
      <c r="D1139">
        <v>1</v>
      </c>
      <c r="E1139">
        <v>5</v>
      </c>
      <c r="F1139">
        <v>8</v>
      </c>
      <c r="G1139">
        <v>270</v>
      </c>
      <c r="H1139">
        <v>1</v>
      </c>
      <c r="I1139" t="s">
        <v>727</v>
      </c>
      <c r="J1139" s="18">
        <v>0</v>
      </c>
    </row>
    <row r="1140" spans="1:10">
      <c r="A1140">
        <v>3017706</v>
      </c>
      <c r="B1140" t="s">
        <v>572</v>
      </c>
      <c r="C1140" t="s">
        <v>400</v>
      </c>
      <c r="D1140">
        <v>1</v>
      </c>
      <c r="E1140">
        <v>6</v>
      </c>
      <c r="F1140">
        <v>2</v>
      </c>
      <c r="G1140">
        <v>180</v>
      </c>
      <c r="H1140">
        <v>1</v>
      </c>
      <c r="I1140" t="s">
        <v>1135</v>
      </c>
      <c r="J1140" s="18">
        <v>0</v>
      </c>
    </row>
    <row r="1141" spans="1:10">
      <c r="A1141">
        <v>3017707</v>
      </c>
      <c r="B1141" t="s">
        <v>513</v>
      </c>
      <c r="C1141" t="s">
        <v>400</v>
      </c>
      <c r="D1141">
        <v>1</v>
      </c>
      <c r="E1141">
        <v>7</v>
      </c>
      <c r="F1141">
        <v>1</v>
      </c>
      <c r="G1141">
        <v>120</v>
      </c>
      <c r="H1141">
        <v>2</v>
      </c>
      <c r="I1141" t="s">
        <v>1183</v>
      </c>
      <c r="J1141" s="18">
        <v>0</v>
      </c>
    </row>
    <row r="1142" spans="1:10">
      <c r="A1142">
        <v>3017708</v>
      </c>
      <c r="B1142" t="s">
        <v>582</v>
      </c>
      <c r="C1142" t="s">
        <v>400</v>
      </c>
      <c r="D1142">
        <v>1</v>
      </c>
      <c r="E1142">
        <v>8</v>
      </c>
      <c r="F1142">
        <v>7</v>
      </c>
      <c r="G1142">
        <v>210</v>
      </c>
      <c r="H1142">
        <v>5</v>
      </c>
      <c r="I1142" t="s">
        <v>1184</v>
      </c>
      <c r="J1142" s="18">
        <v>0</v>
      </c>
    </row>
    <row r="1143" spans="1:10">
      <c r="A1143">
        <v>3018801</v>
      </c>
      <c r="B1143" t="s">
        <v>485</v>
      </c>
      <c r="C1143" t="s">
        <v>401</v>
      </c>
      <c r="D1143">
        <v>1</v>
      </c>
      <c r="E1143">
        <v>1</v>
      </c>
      <c r="F1143">
        <v>17</v>
      </c>
      <c r="G1143">
        <v>500</v>
      </c>
      <c r="H1143">
        <v>1</v>
      </c>
      <c r="I1143" t="s">
        <v>724</v>
      </c>
      <c r="J1143" s="18">
        <v>0</v>
      </c>
    </row>
    <row r="1144" spans="1:10">
      <c r="A1144">
        <v>3018802</v>
      </c>
      <c r="B1144" t="s">
        <v>114</v>
      </c>
      <c r="C1144" t="s">
        <v>401</v>
      </c>
      <c r="D1144">
        <v>1</v>
      </c>
      <c r="E1144">
        <v>2</v>
      </c>
      <c r="F1144">
        <v>2</v>
      </c>
      <c r="G1144">
        <v>100</v>
      </c>
      <c r="H1144">
        <v>1</v>
      </c>
      <c r="I1144" t="s">
        <v>725</v>
      </c>
      <c r="J1144" s="18">
        <v>0</v>
      </c>
    </row>
    <row r="1145" spans="1:10">
      <c r="A1145">
        <v>3018803</v>
      </c>
      <c r="B1145" t="s">
        <v>480</v>
      </c>
      <c r="C1145" t="s">
        <v>401</v>
      </c>
      <c r="D1145">
        <v>1</v>
      </c>
      <c r="E1145">
        <v>3</v>
      </c>
      <c r="F1145">
        <v>14</v>
      </c>
      <c r="G1145">
        <v>2</v>
      </c>
      <c r="H1145">
        <v>1</v>
      </c>
      <c r="I1145" t="s">
        <v>719</v>
      </c>
      <c r="J1145" s="18">
        <v>0</v>
      </c>
    </row>
    <row r="1146" spans="1:10">
      <c r="A1146">
        <v>3018804</v>
      </c>
      <c r="B1146" t="s">
        <v>502</v>
      </c>
      <c r="C1146" t="s">
        <v>401</v>
      </c>
      <c r="D1146">
        <v>1</v>
      </c>
      <c r="E1146">
        <v>4</v>
      </c>
      <c r="F1146">
        <v>8</v>
      </c>
      <c r="G1146">
        <v>180</v>
      </c>
      <c r="H1146">
        <v>1</v>
      </c>
      <c r="I1146" t="s">
        <v>744</v>
      </c>
      <c r="J1146" s="18">
        <v>0</v>
      </c>
    </row>
    <row r="1147" spans="1:10">
      <c r="A1147">
        <v>3018805</v>
      </c>
      <c r="B1147" t="s">
        <v>503</v>
      </c>
      <c r="C1147" t="s">
        <v>401</v>
      </c>
      <c r="D1147">
        <v>1</v>
      </c>
      <c r="E1147">
        <v>5</v>
      </c>
      <c r="F1147">
        <v>9</v>
      </c>
      <c r="G1147">
        <v>200</v>
      </c>
      <c r="H1147">
        <v>1</v>
      </c>
      <c r="I1147" t="s">
        <v>745</v>
      </c>
      <c r="J1147" s="18">
        <v>0</v>
      </c>
    </row>
    <row r="1148" spans="1:10">
      <c r="A1148">
        <v>3018806</v>
      </c>
      <c r="B1148" t="s">
        <v>708</v>
      </c>
      <c r="C1148" t="s">
        <v>401</v>
      </c>
      <c r="D1148">
        <v>1</v>
      </c>
      <c r="E1148">
        <v>6</v>
      </c>
      <c r="F1148">
        <v>8</v>
      </c>
      <c r="G1148">
        <v>360</v>
      </c>
      <c r="H1148">
        <v>1</v>
      </c>
      <c r="I1148" t="s">
        <v>1157</v>
      </c>
      <c r="J1148" s="18">
        <v>0</v>
      </c>
    </row>
    <row r="1149" spans="1:10">
      <c r="A1149">
        <v>3018807</v>
      </c>
      <c r="B1149" t="s">
        <v>577</v>
      </c>
      <c r="C1149" t="s">
        <v>401</v>
      </c>
      <c r="D1149">
        <v>1</v>
      </c>
      <c r="E1149">
        <v>7</v>
      </c>
      <c r="F1149">
        <v>6</v>
      </c>
      <c r="G1149">
        <v>180</v>
      </c>
      <c r="H1149">
        <v>5</v>
      </c>
      <c r="I1149" t="s">
        <v>1185</v>
      </c>
      <c r="J1149" s="18">
        <v>0</v>
      </c>
    </row>
    <row r="1150" spans="1:10">
      <c r="A1150">
        <v>3018808</v>
      </c>
      <c r="B1150" t="s">
        <v>711</v>
      </c>
      <c r="C1150" t="s">
        <v>401</v>
      </c>
      <c r="D1150">
        <v>1</v>
      </c>
      <c r="E1150">
        <v>8</v>
      </c>
      <c r="F1150">
        <v>17</v>
      </c>
      <c r="G1150">
        <v>15000</v>
      </c>
      <c r="H1150">
        <v>2</v>
      </c>
      <c r="I1150" t="s">
        <v>782</v>
      </c>
      <c r="J1150" s="18">
        <v>0</v>
      </c>
    </row>
    <row r="1151" spans="1:10">
      <c r="A1151">
        <v>3019901</v>
      </c>
      <c r="B1151" t="s">
        <v>485</v>
      </c>
      <c r="C1151" t="s">
        <v>402</v>
      </c>
      <c r="D1151">
        <v>1</v>
      </c>
      <c r="E1151">
        <v>1</v>
      </c>
      <c r="F1151">
        <v>17</v>
      </c>
      <c r="G1151">
        <v>500</v>
      </c>
      <c r="H1151">
        <v>1</v>
      </c>
      <c r="I1151" t="s">
        <v>724</v>
      </c>
      <c r="J1151" s="18">
        <v>0</v>
      </c>
    </row>
    <row r="1152" spans="1:10">
      <c r="A1152">
        <v>3019902</v>
      </c>
      <c r="B1152" t="s">
        <v>116</v>
      </c>
      <c r="C1152" t="s">
        <v>402</v>
      </c>
      <c r="D1152">
        <v>1</v>
      </c>
      <c r="E1152">
        <v>2</v>
      </c>
      <c r="F1152">
        <v>4</v>
      </c>
      <c r="G1152">
        <v>100</v>
      </c>
      <c r="H1152">
        <v>1</v>
      </c>
      <c r="I1152" t="s">
        <v>741</v>
      </c>
      <c r="J1152" s="18">
        <v>0</v>
      </c>
    </row>
    <row r="1153" spans="1:10">
      <c r="A1153">
        <v>3019903</v>
      </c>
      <c r="B1153" t="s">
        <v>480</v>
      </c>
      <c r="C1153" t="s">
        <v>402</v>
      </c>
      <c r="D1153">
        <v>1</v>
      </c>
      <c r="E1153">
        <v>3</v>
      </c>
      <c r="F1153">
        <v>14</v>
      </c>
      <c r="G1153">
        <v>2</v>
      </c>
      <c r="H1153">
        <v>1</v>
      </c>
      <c r="I1153" t="s">
        <v>719</v>
      </c>
      <c r="J1153" s="18">
        <v>0</v>
      </c>
    </row>
    <row r="1154" spans="1:10">
      <c r="A1154">
        <v>3019904</v>
      </c>
      <c r="B1154" t="s">
        <v>492</v>
      </c>
      <c r="C1154" t="s">
        <v>402</v>
      </c>
      <c r="D1154">
        <v>1</v>
      </c>
      <c r="E1154">
        <v>4</v>
      </c>
      <c r="F1154">
        <v>9</v>
      </c>
      <c r="G1154">
        <v>150</v>
      </c>
      <c r="H1154">
        <v>1</v>
      </c>
      <c r="I1154" t="s">
        <v>732</v>
      </c>
      <c r="J1154" s="18">
        <v>0</v>
      </c>
    </row>
    <row r="1155" spans="1:10">
      <c r="A1155">
        <v>3019905</v>
      </c>
      <c r="B1155" t="s">
        <v>249</v>
      </c>
      <c r="C1155" t="s">
        <v>402</v>
      </c>
      <c r="D1155">
        <v>1</v>
      </c>
      <c r="E1155">
        <v>5</v>
      </c>
      <c r="F1155">
        <v>5</v>
      </c>
      <c r="G1155">
        <v>200</v>
      </c>
      <c r="H1155">
        <v>1</v>
      </c>
      <c r="I1155" t="s">
        <v>1096</v>
      </c>
      <c r="J1155" s="18">
        <v>0</v>
      </c>
    </row>
    <row r="1156" spans="1:10">
      <c r="A1156">
        <v>3019906</v>
      </c>
      <c r="B1156" t="s">
        <v>712</v>
      </c>
      <c r="C1156" t="s">
        <v>402</v>
      </c>
      <c r="D1156">
        <v>1</v>
      </c>
      <c r="E1156">
        <v>6</v>
      </c>
      <c r="F1156">
        <v>16</v>
      </c>
      <c r="G1156">
        <v>1100</v>
      </c>
      <c r="H1156">
        <v>5</v>
      </c>
      <c r="I1156" t="s">
        <v>1186</v>
      </c>
      <c r="J1156" s="18">
        <v>0</v>
      </c>
    </row>
    <row r="1157" spans="1:10">
      <c r="A1157">
        <v>3019907</v>
      </c>
      <c r="B1157" t="s">
        <v>591</v>
      </c>
      <c r="C1157" t="s">
        <v>402</v>
      </c>
      <c r="D1157">
        <v>1</v>
      </c>
      <c r="E1157">
        <v>7</v>
      </c>
      <c r="F1157">
        <v>4</v>
      </c>
      <c r="G1157">
        <v>120</v>
      </c>
      <c r="H1157">
        <v>2</v>
      </c>
      <c r="I1157" t="s">
        <v>1187</v>
      </c>
      <c r="J1157" s="18">
        <v>0</v>
      </c>
    </row>
    <row r="1158" spans="1:10">
      <c r="A1158">
        <v>3019908</v>
      </c>
      <c r="B1158" t="s">
        <v>518</v>
      </c>
      <c r="C1158" t="s">
        <v>402</v>
      </c>
      <c r="D1158">
        <v>1</v>
      </c>
      <c r="E1158">
        <v>8</v>
      </c>
      <c r="F1158">
        <v>7</v>
      </c>
      <c r="G1158">
        <v>250</v>
      </c>
      <c r="H1158">
        <v>1</v>
      </c>
      <c r="I1158" t="s">
        <v>735</v>
      </c>
      <c r="J1158" s="18">
        <v>0</v>
      </c>
    </row>
    <row r="1159" spans="1:10">
      <c r="A1159">
        <v>3021001</v>
      </c>
      <c r="B1159" t="s">
        <v>479</v>
      </c>
      <c r="C1159" t="s">
        <v>403</v>
      </c>
      <c r="D1159">
        <v>1</v>
      </c>
      <c r="E1159">
        <v>1</v>
      </c>
      <c r="F1159">
        <v>16</v>
      </c>
      <c r="G1159">
        <v>100</v>
      </c>
      <c r="H1159">
        <v>1</v>
      </c>
      <c r="I1159" t="s">
        <v>717</v>
      </c>
      <c r="J1159" s="18">
        <v>0</v>
      </c>
    </row>
    <row r="1160" spans="1:10">
      <c r="A1160">
        <v>3021002</v>
      </c>
      <c r="B1160" t="s">
        <v>113</v>
      </c>
      <c r="C1160" t="s">
        <v>403</v>
      </c>
      <c r="D1160">
        <v>1</v>
      </c>
      <c r="E1160">
        <v>2</v>
      </c>
      <c r="F1160">
        <v>1</v>
      </c>
      <c r="G1160">
        <v>100</v>
      </c>
      <c r="H1160">
        <v>1</v>
      </c>
      <c r="I1160" t="s">
        <v>739</v>
      </c>
      <c r="J1160" s="18">
        <v>0</v>
      </c>
    </row>
    <row r="1161" spans="1:10">
      <c r="A1161">
        <v>3021003</v>
      </c>
      <c r="B1161" t="s">
        <v>480</v>
      </c>
      <c r="C1161" t="s">
        <v>403</v>
      </c>
      <c r="D1161">
        <v>1</v>
      </c>
      <c r="E1161">
        <v>3</v>
      </c>
      <c r="F1161">
        <v>14</v>
      </c>
      <c r="G1161">
        <v>2</v>
      </c>
      <c r="H1161">
        <v>1</v>
      </c>
      <c r="I1161" t="s">
        <v>719</v>
      </c>
      <c r="J1161" s="18">
        <v>0</v>
      </c>
    </row>
    <row r="1162" spans="1:10">
      <c r="A1162">
        <v>3021004</v>
      </c>
      <c r="B1162" t="s">
        <v>205</v>
      </c>
      <c r="C1162" t="s">
        <v>403</v>
      </c>
      <c r="D1162">
        <v>1</v>
      </c>
      <c r="E1162">
        <v>4</v>
      </c>
      <c r="F1162">
        <v>5</v>
      </c>
      <c r="G1162">
        <v>150</v>
      </c>
      <c r="H1162">
        <v>1</v>
      </c>
      <c r="I1162" t="s">
        <v>1123</v>
      </c>
      <c r="J1162" s="18">
        <v>0</v>
      </c>
    </row>
    <row r="1163" spans="1:10">
      <c r="A1163">
        <v>3021005</v>
      </c>
      <c r="B1163" t="s">
        <v>497</v>
      </c>
      <c r="C1163" t="s">
        <v>403</v>
      </c>
      <c r="D1163">
        <v>1</v>
      </c>
      <c r="E1163">
        <v>5</v>
      </c>
      <c r="F1163">
        <v>7</v>
      </c>
      <c r="G1163">
        <v>140</v>
      </c>
      <c r="H1163">
        <v>1</v>
      </c>
      <c r="I1163" t="s">
        <v>740</v>
      </c>
      <c r="J1163" s="18">
        <v>0</v>
      </c>
    </row>
    <row r="1164" spans="1:10">
      <c r="A1164">
        <v>3022101</v>
      </c>
      <c r="B1164" t="s">
        <v>485</v>
      </c>
      <c r="C1164" t="s">
        <v>404</v>
      </c>
      <c r="D1164">
        <v>1</v>
      </c>
      <c r="E1164">
        <v>1</v>
      </c>
      <c r="F1164">
        <v>17</v>
      </c>
      <c r="G1164">
        <v>500</v>
      </c>
      <c r="H1164">
        <v>1</v>
      </c>
      <c r="I1164" t="s">
        <v>724</v>
      </c>
      <c r="J1164" s="18">
        <v>0</v>
      </c>
    </row>
    <row r="1165" spans="1:10">
      <c r="A1165">
        <v>3022102</v>
      </c>
      <c r="B1165" t="s">
        <v>114</v>
      </c>
      <c r="C1165" t="s">
        <v>404</v>
      </c>
      <c r="D1165">
        <v>1</v>
      </c>
      <c r="E1165">
        <v>2</v>
      </c>
      <c r="F1165">
        <v>2</v>
      </c>
      <c r="G1165">
        <v>100</v>
      </c>
      <c r="H1165">
        <v>1</v>
      </c>
      <c r="I1165" t="s">
        <v>725</v>
      </c>
      <c r="J1165" s="18">
        <v>0</v>
      </c>
    </row>
    <row r="1166" spans="1:10">
      <c r="A1166">
        <v>3022103</v>
      </c>
      <c r="B1166" t="s">
        <v>480</v>
      </c>
      <c r="C1166" t="s">
        <v>404</v>
      </c>
      <c r="D1166">
        <v>1</v>
      </c>
      <c r="E1166">
        <v>3</v>
      </c>
      <c r="F1166">
        <v>14</v>
      </c>
      <c r="G1166">
        <v>2</v>
      </c>
      <c r="H1166">
        <v>1</v>
      </c>
      <c r="I1166" t="s">
        <v>719</v>
      </c>
      <c r="J1166" s="18">
        <v>0</v>
      </c>
    </row>
    <row r="1167" spans="1:10">
      <c r="A1167">
        <v>3022104</v>
      </c>
      <c r="B1167" t="s">
        <v>206</v>
      </c>
      <c r="C1167" t="s">
        <v>404</v>
      </c>
      <c r="D1167">
        <v>1</v>
      </c>
      <c r="E1167">
        <v>4</v>
      </c>
      <c r="F1167">
        <v>6</v>
      </c>
      <c r="G1167">
        <v>150</v>
      </c>
      <c r="H1167">
        <v>1</v>
      </c>
      <c r="I1167" t="s">
        <v>726</v>
      </c>
      <c r="J1167" s="18">
        <v>0</v>
      </c>
    </row>
    <row r="1168" spans="1:10">
      <c r="A1168">
        <v>3022105</v>
      </c>
      <c r="B1168" t="s">
        <v>497</v>
      </c>
      <c r="C1168" t="s">
        <v>404</v>
      </c>
      <c r="D1168">
        <v>1</v>
      </c>
      <c r="E1168">
        <v>5</v>
      </c>
      <c r="F1168">
        <v>7</v>
      </c>
      <c r="G1168">
        <v>140</v>
      </c>
      <c r="H1168">
        <v>1</v>
      </c>
      <c r="I1168" t="s">
        <v>740</v>
      </c>
      <c r="J1168" s="18">
        <v>0</v>
      </c>
    </row>
    <row r="1169" spans="1:10">
      <c r="A1169">
        <v>3023201</v>
      </c>
      <c r="B1169" t="s">
        <v>479</v>
      </c>
      <c r="C1169" t="s">
        <v>405</v>
      </c>
      <c r="D1169">
        <v>1</v>
      </c>
      <c r="E1169">
        <v>1</v>
      </c>
      <c r="F1169">
        <v>16</v>
      </c>
      <c r="G1169">
        <v>100</v>
      </c>
      <c r="H1169">
        <v>1</v>
      </c>
      <c r="I1169" t="s">
        <v>717</v>
      </c>
      <c r="J1169" s="18">
        <v>0</v>
      </c>
    </row>
    <row r="1170" spans="1:10">
      <c r="A1170">
        <v>3023202</v>
      </c>
      <c r="B1170" t="s">
        <v>113</v>
      </c>
      <c r="C1170" t="s">
        <v>405</v>
      </c>
      <c r="D1170">
        <v>1</v>
      </c>
      <c r="E1170">
        <v>2</v>
      </c>
      <c r="F1170">
        <v>1</v>
      </c>
      <c r="G1170">
        <v>100</v>
      </c>
      <c r="H1170">
        <v>1</v>
      </c>
      <c r="I1170" t="s">
        <v>739</v>
      </c>
      <c r="J1170" s="18">
        <v>0</v>
      </c>
    </row>
    <row r="1171" spans="1:10">
      <c r="A1171">
        <v>3023203</v>
      </c>
      <c r="B1171" t="s">
        <v>480</v>
      </c>
      <c r="C1171" t="s">
        <v>405</v>
      </c>
      <c r="D1171">
        <v>1</v>
      </c>
      <c r="E1171">
        <v>3</v>
      </c>
      <c r="F1171">
        <v>14</v>
      </c>
      <c r="G1171">
        <v>2</v>
      </c>
      <c r="H1171">
        <v>1</v>
      </c>
      <c r="I1171" t="s">
        <v>719</v>
      </c>
      <c r="J1171" s="18">
        <v>0</v>
      </c>
    </row>
    <row r="1172" spans="1:10">
      <c r="A1172">
        <v>3023204</v>
      </c>
      <c r="B1172" t="s">
        <v>481</v>
      </c>
      <c r="C1172" t="s">
        <v>405</v>
      </c>
      <c r="D1172">
        <v>1</v>
      </c>
      <c r="E1172">
        <v>4</v>
      </c>
      <c r="F1172">
        <v>7</v>
      </c>
      <c r="G1172">
        <v>120</v>
      </c>
      <c r="H1172">
        <v>1</v>
      </c>
      <c r="I1172" t="s">
        <v>720</v>
      </c>
      <c r="J1172" s="18">
        <v>0</v>
      </c>
    </row>
    <row r="1173" spans="1:10">
      <c r="A1173">
        <v>3023205</v>
      </c>
      <c r="B1173" t="s">
        <v>486</v>
      </c>
      <c r="C1173" t="s">
        <v>405</v>
      </c>
      <c r="D1173">
        <v>1</v>
      </c>
      <c r="E1173">
        <v>5</v>
      </c>
      <c r="F1173">
        <v>8</v>
      </c>
      <c r="G1173">
        <v>270</v>
      </c>
      <c r="H1173">
        <v>1</v>
      </c>
      <c r="I1173" t="s">
        <v>727</v>
      </c>
      <c r="J1173" s="18">
        <v>0</v>
      </c>
    </row>
    <row r="1174" spans="1:10">
      <c r="A1174">
        <v>3024301</v>
      </c>
      <c r="B1174" t="s">
        <v>485</v>
      </c>
      <c r="C1174" t="s">
        <v>406</v>
      </c>
      <c r="D1174">
        <v>1</v>
      </c>
      <c r="E1174">
        <v>1</v>
      </c>
      <c r="F1174">
        <v>17</v>
      </c>
      <c r="G1174">
        <v>500</v>
      </c>
      <c r="H1174">
        <v>1</v>
      </c>
      <c r="I1174" t="s">
        <v>724</v>
      </c>
      <c r="J1174" s="18">
        <v>0</v>
      </c>
    </row>
    <row r="1175" spans="1:10">
      <c r="A1175">
        <v>3024302</v>
      </c>
      <c r="B1175" t="s">
        <v>116</v>
      </c>
      <c r="C1175" t="s">
        <v>406</v>
      </c>
      <c r="D1175">
        <v>1</v>
      </c>
      <c r="E1175">
        <v>2</v>
      </c>
      <c r="F1175">
        <v>4</v>
      </c>
      <c r="G1175">
        <v>100</v>
      </c>
      <c r="H1175">
        <v>1</v>
      </c>
      <c r="I1175" t="s">
        <v>741</v>
      </c>
      <c r="J1175" s="18">
        <v>0</v>
      </c>
    </row>
    <row r="1176" spans="1:10">
      <c r="A1176">
        <v>3024303</v>
      </c>
      <c r="B1176" t="s">
        <v>480</v>
      </c>
      <c r="C1176" t="s">
        <v>406</v>
      </c>
      <c r="D1176">
        <v>1</v>
      </c>
      <c r="E1176">
        <v>3</v>
      </c>
      <c r="F1176">
        <v>14</v>
      </c>
      <c r="G1176">
        <v>2</v>
      </c>
      <c r="H1176">
        <v>1</v>
      </c>
      <c r="I1176" t="s">
        <v>719</v>
      </c>
      <c r="J1176" s="18">
        <v>0</v>
      </c>
    </row>
    <row r="1177" spans="1:10">
      <c r="A1177">
        <v>3024304</v>
      </c>
      <c r="B1177" t="s">
        <v>502</v>
      </c>
      <c r="C1177" t="s">
        <v>406</v>
      </c>
      <c r="D1177">
        <v>1</v>
      </c>
      <c r="E1177">
        <v>4</v>
      </c>
      <c r="F1177">
        <v>8</v>
      </c>
      <c r="G1177">
        <v>180</v>
      </c>
      <c r="H1177">
        <v>1</v>
      </c>
      <c r="I1177" t="s">
        <v>744</v>
      </c>
      <c r="J1177" s="18">
        <v>0</v>
      </c>
    </row>
    <row r="1178" spans="1:10">
      <c r="A1178">
        <v>3024305</v>
      </c>
      <c r="B1178" t="s">
        <v>503</v>
      </c>
      <c r="C1178" t="s">
        <v>406</v>
      </c>
      <c r="D1178">
        <v>1</v>
      </c>
      <c r="E1178">
        <v>5</v>
      </c>
      <c r="F1178">
        <v>9</v>
      </c>
      <c r="G1178">
        <v>200</v>
      </c>
      <c r="H1178">
        <v>1</v>
      </c>
      <c r="I1178" t="s">
        <v>745</v>
      </c>
      <c r="J1178" s="18">
        <v>0</v>
      </c>
    </row>
    <row r="1179" spans="1:10">
      <c r="A1179">
        <v>3025401</v>
      </c>
      <c r="B1179" t="s">
        <v>479</v>
      </c>
      <c r="C1179" t="s">
        <v>407</v>
      </c>
      <c r="D1179">
        <v>1</v>
      </c>
      <c r="E1179">
        <v>1</v>
      </c>
      <c r="F1179">
        <v>16</v>
      </c>
      <c r="G1179">
        <v>100</v>
      </c>
      <c r="H1179">
        <v>1</v>
      </c>
      <c r="I1179" t="s">
        <v>717</v>
      </c>
      <c r="J1179" s="18">
        <v>0</v>
      </c>
    </row>
    <row r="1180" spans="1:10">
      <c r="A1180">
        <v>3025402</v>
      </c>
      <c r="B1180" t="s">
        <v>115</v>
      </c>
      <c r="C1180" t="s">
        <v>407</v>
      </c>
      <c r="D1180">
        <v>1</v>
      </c>
      <c r="E1180">
        <v>2</v>
      </c>
      <c r="F1180">
        <v>3</v>
      </c>
      <c r="G1180">
        <v>100</v>
      </c>
      <c r="H1180">
        <v>1</v>
      </c>
      <c r="I1180" t="s">
        <v>718</v>
      </c>
      <c r="J1180" s="18">
        <v>0</v>
      </c>
    </row>
    <row r="1181" spans="1:10">
      <c r="A1181">
        <v>3025403</v>
      </c>
      <c r="B1181" t="s">
        <v>480</v>
      </c>
      <c r="C1181" t="s">
        <v>407</v>
      </c>
      <c r="D1181">
        <v>1</v>
      </c>
      <c r="E1181">
        <v>3</v>
      </c>
      <c r="F1181">
        <v>14</v>
      </c>
      <c r="G1181">
        <v>2</v>
      </c>
      <c r="H1181">
        <v>1</v>
      </c>
      <c r="I1181" t="s">
        <v>719</v>
      </c>
      <c r="J1181" s="18">
        <v>0</v>
      </c>
    </row>
    <row r="1182" spans="1:10">
      <c r="A1182">
        <v>3025404</v>
      </c>
      <c r="B1182" t="s">
        <v>492</v>
      </c>
      <c r="C1182" t="s">
        <v>407</v>
      </c>
      <c r="D1182">
        <v>1</v>
      </c>
      <c r="E1182">
        <v>4</v>
      </c>
      <c r="F1182">
        <v>9</v>
      </c>
      <c r="G1182">
        <v>150</v>
      </c>
      <c r="H1182">
        <v>1</v>
      </c>
      <c r="I1182" t="s">
        <v>732</v>
      </c>
      <c r="J1182" s="18">
        <v>0</v>
      </c>
    </row>
    <row r="1183" spans="1:10">
      <c r="A1183">
        <v>3025405</v>
      </c>
      <c r="B1183" t="s">
        <v>249</v>
      </c>
      <c r="C1183" t="s">
        <v>407</v>
      </c>
      <c r="D1183">
        <v>1</v>
      </c>
      <c r="E1183">
        <v>5</v>
      </c>
      <c r="F1183">
        <v>5</v>
      </c>
      <c r="G1183">
        <v>200</v>
      </c>
      <c r="H1183">
        <v>1</v>
      </c>
      <c r="I1183" t="s">
        <v>1096</v>
      </c>
      <c r="J1183" s="18">
        <v>0</v>
      </c>
    </row>
    <row r="1184" spans="1:10">
      <c r="A1184">
        <v>3026501</v>
      </c>
      <c r="B1184" t="s">
        <v>485</v>
      </c>
      <c r="C1184" t="s">
        <v>408</v>
      </c>
      <c r="D1184">
        <v>1</v>
      </c>
      <c r="E1184">
        <v>1</v>
      </c>
      <c r="F1184">
        <v>17</v>
      </c>
      <c r="G1184">
        <v>500</v>
      </c>
      <c r="H1184">
        <v>1</v>
      </c>
      <c r="I1184" t="s">
        <v>724</v>
      </c>
      <c r="J1184" s="18">
        <v>0</v>
      </c>
    </row>
    <row r="1185" spans="1:10">
      <c r="A1185">
        <v>3026502</v>
      </c>
      <c r="B1185" t="s">
        <v>114</v>
      </c>
      <c r="C1185" t="s">
        <v>408</v>
      </c>
      <c r="D1185">
        <v>1</v>
      </c>
      <c r="E1185">
        <v>2</v>
      </c>
      <c r="F1185">
        <v>2</v>
      </c>
      <c r="G1185">
        <v>100</v>
      </c>
      <c r="H1185">
        <v>1</v>
      </c>
      <c r="I1185" t="s">
        <v>725</v>
      </c>
      <c r="J1185" s="18">
        <v>0</v>
      </c>
    </row>
    <row r="1186" spans="1:10">
      <c r="A1186">
        <v>3026503</v>
      </c>
      <c r="B1186" t="s">
        <v>480</v>
      </c>
      <c r="C1186" t="s">
        <v>408</v>
      </c>
      <c r="D1186">
        <v>1</v>
      </c>
      <c r="E1186">
        <v>3</v>
      </c>
      <c r="F1186">
        <v>14</v>
      </c>
      <c r="G1186">
        <v>2</v>
      </c>
      <c r="H1186">
        <v>1</v>
      </c>
      <c r="I1186" t="s">
        <v>719</v>
      </c>
      <c r="J1186" s="18">
        <v>0</v>
      </c>
    </row>
    <row r="1187" spans="1:10">
      <c r="A1187">
        <v>3026504</v>
      </c>
      <c r="B1187" t="s">
        <v>205</v>
      </c>
      <c r="C1187" t="s">
        <v>408</v>
      </c>
      <c r="D1187">
        <v>1</v>
      </c>
      <c r="E1187">
        <v>4</v>
      </c>
      <c r="F1187">
        <v>5</v>
      </c>
      <c r="G1187">
        <v>150</v>
      </c>
      <c r="H1187">
        <v>1</v>
      </c>
      <c r="I1187" t="s">
        <v>1123</v>
      </c>
      <c r="J1187" s="18">
        <v>0</v>
      </c>
    </row>
    <row r="1188" spans="1:10">
      <c r="A1188">
        <v>3026505</v>
      </c>
      <c r="B1188" t="s">
        <v>250</v>
      </c>
      <c r="C1188" t="s">
        <v>408</v>
      </c>
      <c r="D1188">
        <v>1</v>
      </c>
      <c r="E1188">
        <v>5</v>
      </c>
      <c r="F1188">
        <v>6</v>
      </c>
      <c r="G1188">
        <v>200</v>
      </c>
      <c r="H1188">
        <v>1</v>
      </c>
      <c r="I1188" t="s">
        <v>758</v>
      </c>
      <c r="J1188" s="18">
        <v>0</v>
      </c>
    </row>
    <row r="1189" spans="1:10">
      <c r="A1189">
        <v>3027601</v>
      </c>
      <c r="B1189" t="s">
        <v>479</v>
      </c>
      <c r="C1189" t="s">
        <v>409</v>
      </c>
      <c r="D1189">
        <v>1</v>
      </c>
      <c r="E1189">
        <v>1</v>
      </c>
      <c r="F1189">
        <v>16</v>
      </c>
      <c r="G1189">
        <v>100</v>
      </c>
      <c r="H1189">
        <v>1</v>
      </c>
      <c r="I1189" t="s">
        <v>717</v>
      </c>
      <c r="J1189" s="18">
        <v>0</v>
      </c>
    </row>
    <row r="1190" spans="1:10">
      <c r="A1190">
        <v>3027602</v>
      </c>
      <c r="B1190" t="s">
        <v>113</v>
      </c>
      <c r="C1190" t="s">
        <v>409</v>
      </c>
      <c r="D1190">
        <v>1</v>
      </c>
      <c r="E1190">
        <v>2</v>
      </c>
      <c r="F1190">
        <v>1</v>
      </c>
      <c r="G1190">
        <v>100</v>
      </c>
      <c r="H1190">
        <v>1</v>
      </c>
      <c r="I1190" t="s">
        <v>739</v>
      </c>
      <c r="J1190" s="18">
        <v>0</v>
      </c>
    </row>
    <row r="1191" spans="1:10">
      <c r="A1191">
        <v>3027603</v>
      </c>
      <c r="B1191" t="s">
        <v>480</v>
      </c>
      <c r="C1191" t="s">
        <v>409</v>
      </c>
      <c r="D1191">
        <v>1</v>
      </c>
      <c r="E1191">
        <v>3</v>
      </c>
      <c r="F1191">
        <v>14</v>
      </c>
      <c r="G1191">
        <v>2</v>
      </c>
      <c r="H1191">
        <v>1</v>
      </c>
      <c r="I1191" t="s">
        <v>719</v>
      </c>
      <c r="J1191" s="18">
        <v>0</v>
      </c>
    </row>
    <row r="1192" spans="1:10">
      <c r="A1192">
        <v>3027604</v>
      </c>
      <c r="B1192" t="s">
        <v>205</v>
      </c>
      <c r="C1192" t="s">
        <v>409</v>
      </c>
      <c r="D1192">
        <v>1</v>
      </c>
      <c r="E1192">
        <v>4</v>
      </c>
      <c r="F1192">
        <v>5</v>
      </c>
      <c r="G1192">
        <v>150</v>
      </c>
      <c r="H1192">
        <v>1</v>
      </c>
      <c r="I1192" t="s">
        <v>1123</v>
      </c>
      <c r="J1192" s="18">
        <v>0</v>
      </c>
    </row>
    <row r="1193" spans="1:10">
      <c r="A1193">
        <v>3027605</v>
      </c>
      <c r="B1193" t="s">
        <v>497</v>
      </c>
      <c r="C1193" t="s">
        <v>409</v>
      </c>
      <c r="D1193">
        <v>1</v>
      </c>
      <c r="E1193">
        <v>5</v>
      </c>
      <c r="F1193">
        <v>7</v>
      </c>
      <c r="G1193">
        <v>140</v>
      </c>
      <c r="H1193">
        <v>1</v>
      </c>
      <c r="I1193" t="s">
        <v>740</v>
      </c>
      <c r="J1193" s="18">
        <v>0</v>
      </c>
    </row>
    <row r="1194" spans="1:10">
      <c r="A1194">
        <v>3028701</v>
      </c>
      <c r="B1194" t="s">
        <v>485</v>
      </c>
      <c r="C1194" t="s">
        <v>410</v>
      </c>
      <c r="D1194">
        <v>1</v>
      </c>
      <c r="E1194">
        <v>1</v>
      </c>
      <c r="F1194">
        <v>17</v>
      </c>
      <c r="G1194">
        <v>500</v>
      </c>
      <c r="H1194">
        <v>1</v>
      </c>
      <c r="I1194" t="s">
        <v>724</v>
      </c>
      <c r="J1194" s="18">
        <v>0</v>
      </c>
    </row>
    <row r="1195" spans="1:10">
      <c r="A1195">
        <v>3028702</v>
      </c>
      <c r="B1195" t="s">
        <v>116</v>
      </c>
      <c r="C1195" t="s">
        <v>410</v>
      </c>
      <c r="D1195">
        <v>1</v>
      </c>
      <c r="E1195">
        <v>2</v>
      </c>
      <c r="F1195">
        <v>4</v>
      </c>
      <c r="G1195">
        <v>100</v>
      </c>
      <c r="H1195">
        <v>1</v>
      </c>
      <c r="I1195" t="s">
        <v>741</v>
      </c>
      <c r="J1195" s="18">
        <v>0</v>
      </c>
    </row>
    <row r="1196" spans="1:10">
      <c r="A1196">
        <v>3028703</v>
      </c>
      <c r="B1196" t="s">
        <v>480</v>
      </c>
      <c r="C1196" t="s">
        <v>410</v>
      </c>
      <c r="D1196">
        <v>1</v>
      </c>
      <c r="E1196">
        <v>3</v>
      </c>
      <c r="F1196">
        <v>14</v>
      </c>
      <c r="G1196">
        <v>2</v>
      </c>
      <c r="H1196">
        <v>1</v>
      </c>
      <c r="I1196" t="s">
        <v>719</v>
      </c>
      <c r="J1196" s="18">
        <v>0</v>
      </c>
    </row>
    <row r="1197" spans="1:10">
      <c r="A1197">
        <v>3028704</v>
      </c>
      <c r="B1197" t="s">
        <v>481</v>
      </c>
      <c r="C1197" t="s">
        <v>410</v>
      </c>
      <c r="D1197">
        <v>1</v>
      </c>
      <c r="E1197">
        <v>4</v>
      </c>
      <c r="F1197">
        <v>7</v>
      </c>
      <c r="G1197">
        <v>120</v>
      </c>
      <c r="H1197">
        <v>1</v>
      </c>
      <c r="I1197" t="s">
        <v>720</v>
      </c>
      <c r="J1197" s="18">
        <v>0</v>
      </c>
    </row>
    <row r="1198" spans="1:10">
      <c r="A1198">
        <v>3028705</v>
      </c>
      <c r="B1198" t="s">
        <v>486</v>
      </c>
      <c r="C1198" t="s">
        <v>410</v>
      </c>
      <c r="D1198">
        <v>1</v>
      </c>
      <c r="E1198">
        <v>5</v>
      </c>
      <c r="F1198">
        <v>8</v>
      </c>
      <c r="G1198">
        <v>270</v>
      </c>
      <c r="H1198">
        <v>1</v>
      </c>
      <c r="I1198" t="s">
        <v>727</v>
      </c>
      <c r="J1198" s="18">
        <v>0</v>
      </c>
    </row>
    <row r="1199" spans="1:10">
      <c r="A1199">
        <v>3029801</v>
      </c>
      <c r="B1199" t="s">
        <v>479</v>
      </c>
      <c r="C1199" t="s">
        <v>411</v>
      </c>
      <c r="D1199">
        <v>1</v>
      </c>
      <c r="E1199">
        <v>1</v>
      </c>
      <c r="F1199">
        <v>16</v>
      </c>
      <c r="G1199">
        <v>100</v>
      </c>
      <c r="H1199">
        <v>1</v>
      </c>
      <c r="I1199" t="s">
        <v>717</v>
      </c>
      <c r="J1199" s="18">
        <v>0</v>
      </c>
    </row>
    <row r="1200" spans="1:10">
      <c r="A1200">
        <v>3029802</v>
      </c>
      <c r="B1200" t="s">
        <v>115</v>
      </c>
      <c r="C1200" t="s">
        <v>411</v>
      </c>
      <c r="D1200">
        <v>1</v>
      </c>
      <c r="E1200">
        <v>2</v>
      </c>
      <c r="F1200">
        <v>3</v>
      </c>
      <c r="G1200">
        <v>100</v>
      </c>
      <c r="H1200">
        <v>1</v>
      </c>
      <c r="I1200" t="s">
        <v>718</v>
      </c>
      <c r="J1200" s="18">
        <v>0</v>
      </c>
    </row>
    <row r="1201" spans="1:10">
      <c r="A1201">
        <v>3029803</v>
      </c>
      <c r="B1201" t="s">
        <v>480</v>
      </c>
      <c r="C1201" t="s">
        <v>411</v>
      </c>
      <c r="D1201">
        <v>1</v>
      </c>
      <c r="E1201">
        <v>3</v>
      </c>
      <c r="F1201">
        <v>14</v>
      </c>
      <c r="G1201">
        <v>2</v>
      </c>
      <c r="H1201">
        <v>1</v>
      </c>
      <c r="I1201" t="s">
        <v>719</v>
      </c>
      <c r="J1201" s="18">
        <v>0</v>
      </c>
    </row>
    <row r="1202" spans="1:10">
      <c r="A1202">
        <v>3029804</v>
      </c>
      <c r="B1202" t="s">
        <v>502</v>
      </c>
      <c r="C1202" t="s">
        <v>411</v>
      </c>
      <c r="D1202">
        <v>1</v>
      </c>
      <c r="E1202">
        <v>4</v>
      </c>
      <c r="F1202">
        <v>8</v>
      </c>
      <c r="G1202">
        <v>180</v>
      </c>
      <c r="H1202">
        <v>1</v>
      </c>
      <c r="I1202" t="s">
        <v>744</v>
      </c>
      <c r="J1202" s="18">
        <v>0</v>
      </c>
    </row>
    <row r="1203" spans="1:10">
      <c r="A1203">
        <v>3029805</v>
      </c>
      <c r="B1203" t="s">
        <v>503</v>
      </c>
      <c r="C1203" t="s">
        <v>411</v>
      </c>
      <c r="D1203">
        <v>1</v>
      </c>
      <c r="E1203">
        <v>5</v>
      </c>
      <c r="F1203">
        <v>9</v>
      </c>
      <c r="G1203">
        <v>200</v>
      </c>
      <c r="H1203">
        <v>1</v>
      </c>
      <c r="I1203" t="s">
        <v>745</v>
      </c>
      <c r="J1203" s="18">
        <v>0</v>
      </c>
    </row>
    <row r="1204" spans="1:10">
      <c r="A1204">
        <v>3030901</v>
      </c>
      <c r="B1204" t="s">
        <v>479</v>
      </c>
      <c r="C1204" t="s">
        <v>412</v>
      </c>
      <c r="D1204">
        <v>1</v>
      </c>
      <c r="E1204">
        <v>1</v>
      </c>
      <c r="F1204">
        <v>16</v>
      </c>
      <c r="G1204">
        <v>100</v>
      </c>
      <c r="H1204">
        <v>1</v>
      </c>
      <c r="I1204" t="s">
        <v>717</v>
      </c>
      <c r="J1204" s="18">
        <v>0</v>
      </c>
    </row>
    <row r="1205" spans="1:10">
      <c r="A1205">
        <v>3030902</v>
      </c>
      <c r="B1205" t="s">
        <v>115</v>
      </c>
      <c r="C1205" t="s">
        <v>412</v>
      </c>
      <c r="D1205">
        <v>1</v>
      </c>
      <c r="E1205">
        <v>2</v>
      </c>
      <c r="F1205">
        <v>3</v>
      </c>
      <c r="G1205">
        <v>100</v>
      </c>
      <c r="H1205">
        <v>1</v>
      </c>
      <c r="I1205" t="s">
        <v>718</v>
      </c>
      <c r="J1205" s="18">
        <v>0</v>
      </c>
    </row>
    <row r="1206" spans="1:10">
      <c r="A1206">
        <v>3030903</v>
      </c>
      <c r="B1206" t="s">
        <v>480</v>
      </c>
      <c r="C1206" t="s">
        <v>412</v>
      </c>
      <c r="D1206">
        <v>1</v>
      </c>
      <c r="E1206">
        <v>3</v>
      </c>
      <c r="F1206">
        <v>14</v>
      </c>
      <c r="G1206">
        <v>2</v>
      </c>
      <c r="H1206">
        <v>1</v>
      </c>
      <c r="I1206" t="s">
        <v>719</v>
      </c>
      <c r="J1206" s="18">
        <v>0</v>
      </c>
    </row>
    <row r="1207" spans="1:10">
      <c r="A1207">
        <v>3030904</v>
      </c>
      <c r="B1207" t="s">
        <v>481</v>
      </c>
      <c r="C1207" t="s">
        <v>412</v>
      </c>
      <c r="D1207">
        <v>1</v>
      </c>
      <c r="E1207">
        <v>4</v>
      </c>
      <c r="F1207">
        <v>7</v>
      </c>
      <c r="G1207">
        <v>120</v>
      </c>
      <c r="H1207">
        <v>1</v>
      </c>
      <c r="I1207" t="s">
        <v>720</v>
      </c>
      <c r="J1207" s="18">
        <v>0</v>
      </c>
    </row>
    <row r="1208" spans="1:10">
      <c r="A1208">
        <v>3030905</v>
      </c>
      <c r="B1208" t="s">
        <v>249</v>
      </c>
      <c r="C1208" t="s">
        <v>412</v>
      </c>
      <c r="D1208">
        <v>1</v>
      </c>
      <c r="E1208">
        <v>5</v>
      </c>
      <c r="F1208">
        <v>5</v>
      </c>
      <c r="G1208">
        <v>200</v>
      </c>
      <c r="H1208">
        <v>1</v>
      </c>
      <c r="I1208" t="s">
        <v>1096</v>
      </c>
      <c r="J1208" s="18">
        <v>0</v>
      </c>
    </row>
    <row r="1209" spans="1:10">
      <c r="A1209">
        <v>3032001</v>
      </c>
      <c r="B1209" t="s">
        <v>479</v>
      </c>
      <c r="C1209" t="s">
        <v>413</v>
      </c>
      <c r="D1209">
        <v>1</v>
      </c>
      <c r="E1209">
        <v>1</v>
      </c>
      <c r="F1209">
        <v>16</v>
      </c>
      <c r="G1209">
        <v>100</v>
      </c>
      <c r="H1209">
        <v>1</v>
      </c>
      <c r="I1209" t="s">
        <v>717</v>
      </c>
      <c r="J1209" s="18">
        <v>0</v>
      </c>
    </row>
    <row r="1210" spans="1:10">
      <c r="A1210">
        <v>3032002</v>
      </c>
      <c r="B1210" t="s">
        <v>113</v>
      </c>
      <c r="C1210" t="s">
        <v>413</v>
      </c>
      <c r="D1210">
        <v>1</v>
      </c>
      <c r="E1210">
        <v>2</v>
      </c>
      <c r="F1210">
        <v>1</v>
      </c>
      <c r="G1210">
        <v>100</v>
      </c>
      <c r="H1210">
        <v>1</v>
      </c>
      <c r="I1210" t="s">
        <v>739</v>
      </c>
      <c r="J1210" s="18">
        <v>0</v>
      </c>
    </row>
    <row r="1211" spans="1:10">
      <c r="A1211">
        <v>3032003</v>
      </c>
      <c r="B1211" t="s">
        <v>480</v>
      </c>
      <c r="C1211" t="s">
        <v>413</v>
      </c>
      <c r="D1211">
        <v>1</v>
      </c>
      <c r="E1211">
        <v>3</v>
      </c>
      <c r="F1211">
        <v>14</v>
      </c>
      <c r="G1211">
        <v>2</v>
      </c>
      <c r="H1211">
        <v>1</v>
      </c>
      <c r="I1211" t="s">
        <v>719</v>
      </c>
      <c r="J1211" s="18">
        <v>0</v>
      </c>
    </row>
    <row r="1212" spans="1:10">
      <c r="A1212">
        <v>3032004</v>
      </c>
      <c r="B1212" t="s">
        <v>205</v>
      </c>
      <c r="C1212" t="s">
        <v>413</v>
      </c>
      <c r="D1212">
        <v>1</v>
      </c>
      <c r="E1212">
        <v>4</v>
      </c>
      <c r="F1212">
        <v>5</v>
      </c>
      <c r="G1212">
        <v>150</v>
      </c>
      <c r="H1212">
        <v>1</v>
      </c>
      <c r="I1212" t="s">
        <v>1123</v>
      </c>
      <c r="J1212" s="18">
        <v>0</v>
      </c>
    </row>
    <row r="1213" spans="1:10">
      <c r="A1213">
        <v>3032005</v>
      </c>
      <c r="B1213" t="s">
        <v>250</v>
      </c>
      <c r="C1213" t="s">
        <v>413</v>
      </c>
      <c r="D1213">
        <v>1</v>
      </c>
      <c r="E1213">
        <v>5</v>
      </c>
      <c r="F1213">
        <v>6</v>
      </c>
      <c r="G1213">
        <v>200</v>
      </c>
      <c r="H1213">
        <v>1</v>
      </c>
      <c r="I1213" t="s">
        <v>758</v>
      </c>
      <c r="J1213" s="18">
        <v>0</v>
      </c>
    </row>
    <row r="1214" spans="1:10">
      <c r="A1214">
        <v>3033101</v>
      </c>
      <c r="B1214" t="s">
        <v>485</v>
      </c>
      <c r="C1214" t="s">
        <v>414</v>
      </c>
      <c r="D1214">
        <v>1</v>
      </c>
      <c r="E1214">
        <v>1</v>
      </c>
      <c r="F1214">
        <v>17</v>
      </c>
      <c r="G1214">
        <v>500</v>
      </c>
      <c r="H1214">
        <v>1</v>
      </c>
      <c r="I1214" t="s">
        <v>724</v>
      </c>
      <c r="J1214" s="18">
        <v>0</v>
      </c>
    </row>
    <row r="1215" spans="1:10">
      <c r="A1215">
        <v>3033102</v>
      </c>
      <c r="B1215" t="s">
        <v>116</v>
      </c>
      <c r="C1215" t="s">
        <v>414</v>
      </c>
      <c r="D1215">
        <v>1</v>
      </c>
      <c r="E1215">
        <v>2</v>
      </c>
      <c r="F1215">
        <v>4</v>
      </c>
      <c r="G1215">
        <v>100</v>
      </c>
      <c r="H1215">
        <v>1</v>
      </c>
      <c r="I1215" t="s">
        <v>741</v>
      </c>
      <c r="J1215" s="18">
        <v>0</v>
      </c>
    </row>
    <row r="1216" spans="1:10">
      <c r="A1216">
        <v>3033103</v>
      </c>
      <c r="B1216" t="s">
        <v>480</v>
      </c>
      <c r="C1216" t="s">
        <v>414</v>
      </c>
      <c r="D1216">
        <v>1</v>
      </c>
      <c r="E1216">
        <v>3</v>
      </c>
      <c r="F1216">
        <v>14</v>
      </c>
      <c r="G1216">
        <v>2</v>
      </c>
      <c r="H1216">
        <v>1</v>
      </c>
      <c r="I1216" t="s">
        <v>719</v>
      </c>
      <c r="J1216" s="18">
        <v>0</v>
      </c>
    </row>
    <row r="1217" spans="1:10">
      <c r="A1217">
        <v>3033104</v>
      </c>
      <c r="B1217" t="s">
        <v>206</v>
      </c>
      <c r="C1217" t="s">
        <v>414</v>
      </c>
      <c r="D1217">
        <v>1</v>
      </c>
      <c r="E1217">
        <v>4</v>
      </c>
      <c r="F1217">
        <v>6</v>
      </c>
      <c r="G1217">
        <v>150</v>
      </c>
      <c r="H1217">
        <v>1</v>
      </c>
      <c r="I1217" t="s">
        <v>726</v>
      </c>
      <c r="J1217" s="18">
        <v>0</v>
      </c>
    </row>
    <row r="1218" spans="1:10">
      <c r="A1218">
        <v>3033105</v>
      </c>
      <c r="B1218" t="s">
        <v>497</v>
      </c>
      <c r="C1218" t="s">
        <v>414</v>
      </c>
      <c r="D1218">
        <v>1</v>
      </c>
      <c r="E1218">
        <v>5</v>
      </c>
      <c r="F1218">
        <v>7</v>
      </c>
      <c r="G1218">
        <v>140</v>
      </c>
      <c r="H1218">
        <v>1</v>
      </c>
      <c r="I1218" t="s">
        <v>740</v>
      </c>
      <c r="J1218" s="18">
        <v>0</v>
      </c>
    </row>
    <row r="1219" spans="1:10">
      <c r="A1219">
        <v>3034201</v>
      </c>
      <c r="B1219" t="s">
        <v>479</v>
      </c>
      <c r="C1219" t="s">
        <v>415</v>
      </c>
      <c r="D1219">
        <v>1</v>
      </c>
      <c r="E1219">
        <v>1</v>
      </c>
      <c r="F1219">
        <v>16</v>
      </c>
      <c r="G1219">
        <v>100</v>
      </c>
      <c r="H1219">
        <v>1</v>
      </c>
      <c r="I1219" t="s">
        <v>717</v>
      </c>
      <c r="J1219" s="18">
        <v>0</v>
      </c>
    </row>
    <row r="1220" spans="1:10">
      <c r="A1220">
        <v>3034202</v>
      </c>
      <c r="B1220" t="s">
        <v>113</v>
      </c>
      <c r="C1220" t="s">
        <v>415</v>
      </c>
      <c r="D1220">
        <v>1</v>
      </c>
      <c r="E1220">
        <v>2</v>
      </c>
      <c r="F1220">
        <v>1</v>
      </c>
      <c r="G1220">
        <v>100</v>
      </c>
      <c r="H1220">
        <v>1</v>
      </c>
      <c r="I1220" t="s">
        <v>739</v>
      </c>
      <c r="J1220" s="18">
        <v>0</v>
      </c>
    </row>
    <row r="1221" spans="1:10">
      <c r="A1221">
        <v>3034203</v>
      </c>
      <c r="B1221" t="s">
        <v>480</v>
      </c>
      <c r="C1221" t="s">
        <v>415</v>
      </c>
      <c r="D1221">
        <v>1</v>
      </c>
      <c r="E1221">
        <v>3</v>
      </c>
      <c r="F1221">
        <v>14</v>
      </c>
      <c r="G1221">
        <v>2</v>
      </c>
      <c r="H1221">
        <v>1</v>
      </c>
      <c r="I1221" t="s">
        <v>719</v>
      </c>
      <c r="J1221" s="18">
        <v>0</v>
      </c>
    </row>
    <row r="1222" spans="1:10">
      <c r="A1222">
        <v>3034204</v>
      </c>
      <c r="B1222" t="s">
        <v>205</v>
      </c>
      <c r="C1222" t="s">
        <v>415</v>
      </c>
      <c r="D1222">
        <v>1</v>
      </c>
      <c r="E1222">
        <v>4</v>
      </c>
      <c r="F1222">
        <v>5</v>
      </c>
      <c r="G1222">
        <v>150</v>
      </c>
      <c r="H1222">
        <v>1</v>
      </c>
      <c r="I1222" t="s">
        <v>1123</v>
      </c>
      <c r="J1222" s="18">
        <v>0</v>
      </c>
    </row>
    <row r="1223" spans="1:10">
      <c r="A1223">
        <v>3034205</v>
      </c>
      <c r="B1223" t="s">
        <v>497</v>
      </c>
      <c r="C1223" t="s">
        <v>415</v>
      </c>
      <c r="D1223">
        <v>1</v>
      </c>
      <c r="E1223">
        <v>5</v>
      </c>
      <c r="F1223">
        <v>7</v>
      </c>
      <c r="G1223">
        <v>140</v>
      </c>
      <c r="H1223">
        <v>1</v>
      </c>
      <c r="I1223" t="s">
        <v>740</v>
      </c>
      <c r="J1223" s="18">
        <v>0</v>
      </c>
    </row>
    <row r="1224" spans="1:10">
      <c r="A1224">
        <v>3035301</v>
      </c>
      <c r="B1224" t="s">
        <v>485</v>
      </c>
      <c r="C1224" t="s">
        <v>416</v>
      </c>
      <c r="D1224">
        <v>1</v>
      </c>
      <c r="E1224">
        <v>1</v>
      </c>
      <c r="F1224">
        <v>17</v>
      </c>
      <c r="G1224">
        <v>500</v>
      </c>
      <c r="H1224">
        <v>1</v>
      </c>
      <c r="I1224" t="s">
        <v>724</v>
      </c>
      <c r="J1224" s="18">
        <v>0</v>
      </c>
    </row>
    <row r="1225" spans="1:10">
      <c r="A1225">
        <v>3035302</v>
      </c>
      <c r="B1225" t="s">
        <v>114</v>
      </c>
      <c r="C1225" t="s">
        <v>416</v>
      </c>
      <c r="D1225">
        <v>1</v>
      </c>
      <c r="E1225">
        <v>2</v>
      </c>
      <c r="F1225">
        <v>2</v>
      </c>
      <c r="G1225">
        <v>100</v>
      </c>
      <c r="H1225">
        <v>1</v>
      </c>
      <c r="I1225" t="s">
        <v>725</v>
      </c>
      <c r="J1225" s="18">
        <v>0</v>
      </c>
    </row>
    <row r="1226" spans="1:10">
      <c r="A1226">
        <v>3035303</v>
      </c>
      <c r="B1226" t="s">
        <v>480</v>
      </c>
      <c r="C1226" t="s">
        <v>416</v>
      </c>
      <c r="D1226">
        <v>1</v>
      </c>
      <c r="E1226">
        <v>3</v>
      </c>
      <c r="F1226">
        <v>14</v>
      </c>
      <c r="G1226">
        <v>2</v>
      </c>
      <c r="H1226">
        <v>1</v>
      </c>
      <c r="I1226" t="s">
        <v>719</v>
      </c>
      <c r="J1226" s="18">
        <v>0</v>
      </c>
    </row>
    <row r="1227" spans="1:10">
      <c r="A1227">
        <v>3035304</v>
      </c>
      <c r="B1227" t="s">
        <v>502</v>
      </c>
      <c r="C1227" t="s">
        <v>416</v>
      </c>
      <c r="D1227">
        <v>1</v>
      </c>
      <c r="E1227">
        <v>4</v>
      </c>
      <c r="F1227">
        <v>8</v>
      </c>
      <c r="G1227">
        <v>180</v>
      </c>
      <c r="H1227">
        <v>1</v>
      </c>
      <c r="I1227" t="s">
        <v>744</v>
      </c>
      <c r="J1227" s="18">
        <v>0</v>
      </c>
    </row>
    <row r="1228" spans="1:10">
      <c r="A1228">
        <v>3035305</v>
      </c>
      <c r="B1228" t="s">
        <v>503</v>
      </c>
      <c r="C1228" t="s">
        <v>416</v>
      </c>
      <c r="D1228">
        <v>1</v>
      </c>
      <c r="E1228">
        <v>5</v>
      </c>
      <c r="F1228">
        <v>9</v>
      </c>
      <c r="G1228">
        <v>200</v>
      </c>
      <c r="H1228">
        <v>1</v>
      </c>
      <c r="I1228" t="s">
        <v>745</v>
      </c>
      <c r="J1228" s="18">
        <v>0</v>
      </c>
    </row>
    <row r="1229" spans="1:10">
      <c r="A1229">
        <v>3036401</v>
      </c>
      <c r="B1229" t="s">
        <v>479</v>
      </c>
      <c r="C1229" t="s">
        <v>417</v>
      </c>
      <c r="D1229">
        <v>1</v>
      </c>
      <c r="E1229">
        <v>1</v>
      </c>
      <c r="F1229">
        <v>16</v>
      </c>
      <c r="G1229">
        <v>100</v>
      </c>
      <c r="H1229">
        <v>1</v>
      </c>
      <c r="I1229" t="s">
        <v>717</v>
      </c>
      <c r="J1229" s="18">
        <v>0</v>
      </c>
    </row>
    <row r="1230" spans="1:10">
      <c r="A1230">
        <v>3036402</v>
      </c>
      <c r="B1230" t="s">
        <v>113</v>
      </c>
      <c r="C1230" t="s">
        <v>417</v>
      </c>
      <c r="D1230">
        <v>1</v>
      </c>
      <c r="E1230">
        <v>2</v>
      </c>
      <c r="F1230">
        <v>1</v>
      </c>
      <c r="G1230">
        <v>100</v>
      </c>
      <c r="H1230">
        <v>1</v>
      </c>
      <c r="I1230" t="s">
        <v>739</v>
      </c>
      <c r="J1230" s="18">
        <v>0</v>
      </c>
    </row>
    <row r="1231" spans="1:10">
      <c r="A1231">
        <v>3036403</v>
      </c>
      <c r="B1231" t="s">
        <v>480</v>
      </c>
      <c r="C1231" t="s">
        <v>417</v>
      </c>
      <c r="D1231">
        <v>1</v>
      </c>
      <c r="E1231">
        <v>3</v>
      </c>
      <c r="F1231">
        <v>14</v>
      </c>
      <c r="G1231">
        <v>2</v>
      </c>
      <c r="H1231">
        <v>1</v>
      </c>
      <c r="I1231" t="s">
        <v>719</v>
      </c>
      <c r="J1231" s="18">
        <v>0</v>
      </c>
    </row>
    <row r="1232" spans="1:10">
      <c r="A1232">
        <v>3036404</v>
      </c>
      <c r="B1232" t="s">
        <v>492</v>
      </c>
      <c r="C1232" t="s">
        <v>417</v>
      </c>
      <c r="D1232">
        <v>1</v>
      </c>
      <c r="E1232">
        <v>4</v>
      </c>
      <c r="F1232">
        <v>9</v>
      </c>
      <c r="G1232">
        <v>150</v>
      </c>
      <c r="H1232">
        <v>1</v>
      </c>
      <c r="I1232" t="s">
        <v>732</v>
      </c>
      <c r="J1232" s="18">
        <v>0</v>
      </c>
    </row>
    <row r="1233" spans="1:10">
      <c r="A1233">
        <v>3036405</v>
      </c>
      <c r="B1233" t="s">
        <v>249</v>
      </c>
      <c r="C1233" t="s">
        <v>417</v>
      </c>
      <c r="D1233">
        <v>1</v>
      </c>
      <c r="E1233">
        <v>5</v>
      </c>
      <c r="F1233">
        <v>5</v>
      </c>
      <c r="G1233">
        <v>200</v>
      </c>
      <c r="H1233">
        <v>1</v>
      </c>
      <c r="I1233" t="s">
        <v>1096</v>
      </c>
      <c r="J1233" s="18">
        <v>0</v>
      </c>
    </row>
    <row r="1234" spans="1:10">
      <c r="A1234">
        <v>3037501</v>
      </c>
      <c r="B1234" t="s">
        <v>479</v>
      </c>
      <c r="C1234" t="s">
        <v>418</v>
      </c>
      <c r="D1234">
        <v>1</v>
      </c>
      <c r="E1234">
        <v>1</v>
      </c>
      <c r="F1234">
        <v>16</v>
      </c>
      <c r="G1234">
        <v>100</v>
      </c>
      <c r="H1234">
        <v>1</v>
      </c>
      <c r="I1234" t="s">
        <v>717</v>
      </c>
      <c r="J1234" s="18">
        <v>0</v>
      </c>
    </row>
    <row r="1235" spans="1:10">
      <c r="A1235">
        <v>3037502</v>
      </c>
      <c r="B1235" t="s">
        <v>115</v>
      </c>
      <c r="C1235" t="s">
        <v>418</v>
      </c>
      <c r="D1235">
        <v>1</v>
      </c>
      <c r="E1235">
        <v>2</v>
      </c>
      <c r="F1235">
        <v>3</v>
      </c>
      <c r="G1235">
        <v>100</v>
      </c>
      <c r="H1235">
        <v>1</v>
      </c>
      <c r="I1235" t="s">
        <v>718</v>
      </c>
      <c r="J1235" s="18">
        <v>0</v>
      </c>
    </row>
    <row r="1236" spans="1:10">
      <c r="A1236">
        <v>3037503</v>
      </c>
      <c r="B1236" t="s">
        <v>480</v>
      </c>
      <c r="C1236" t="s">
        <v>418</v>
      </c>
      <c r="D1236">
        <v>1</v>
      </c>
      <c r="E1236">
        <v>3</v>
      </c>
      <c r="F1236">
        <v>14</v>
      </c>
      <c r="G1236">
        <v>2</v>
      </c>
      <c r="H1236">
        <v>1</v>
      </c>
      <c r="I1236" t="s">
        <v>719</v>
      </c>
      <c r="J1236" s="18">
        <v>0</v>
      </c>
    </row>
    <row r="1237" spans="1:10">
      <c r="A1237">
        <v>3037504</v>
      </c>
      <c r="B1237" t="s">
        <v>481</v>
      </c>
      <c r="C1237" t="s">
        <v>418</v>
      </c>
      <c r="D1237">
        <v>1</v>
      </c>
      <c r="E1237">
        <v>4</v>
      </c>
      <c r="F1237">
        <v>7</v>
      </c>
      <c r="G1237">
        <v>120</v>
      </c>
      <c r="H1237">
        <v>1</v>
      </c>
      <c r="I1237" t="s">
        <v>720</v>
      </c>
      <c r="J1237" s="18">
        <v>0</v>
      </c>
    </row>
    <row r="1238" spans="1:10">
      <c r="A1238">
        <v>3037505</v>
      </c>
      <c r="B1238" t="s">
        <v>249</v>
      </c>
      <c r="C1238" t="s">
        <v>418</v>
      </c>
      <c r="D1238">
        <v>1</v>
      </c>
      <c r="E1238">
        <v>5</v>
      </c>
      <c r="F1238">
        <v>5</v>
      </c>
      <c r="G1238">
        <v>200</v>
      </c>
      <c r="H1238">
        <v>1</v>
      </c>
      <c r="I1238" t="s">
        <v>1096</v>
      </c>
      <c r="J1238" s="18">
        <v>0</v>
      </c>
    </row>
    <row r="1239" spans="1:10">
      <c r="A1239">
        <v>3038601</v>
      </c>
      <c r="B1239" t="s">
        <v>479</v>
      </c>
      <c r="C1239" t="s">
        <v>419</v>
      </c>
      <c r="D1239">
        <v>1</v>
      </c>
      <c r="E1239">
        <v>1</v>
      </c>
      <c r="F1239">
        <v>16</v>
      </c>
      <c r="G1239">
        <v>100</v>
      </c>
      <c r="H1239">
        <v>1</v>
      </c>
      <c r="I1239" t="s">
        <v>717</v>
      </c>
      <c r="J1239" s="18">
        <v>0</v>
      </c>
    </row>
    <row r="1240" spans="1:10">
      <c r="A1240">
        <v>3038602</v>
      </c>
      <c r="B1240" t="s">
        <v>115</v>
      </c>
      <c r="C1240" t="s">
        <v>419</v>
      </c>
      <c r="D1240">
        <v>1</v>
      </c>
      <c r="E1240">
        <v>2</v>
      </c>
      <c r="F1240">
        <v>3</v>
      </c>
      <c r="G1240">
        <v>100</v>
      </c>
      <c r="H1240">
        <v>1</v>
      </c>
      <c r="I1240" t="s">
        <v>718</v>
      </c>
      <c r="J1240" s="18">
        <v>0</v>
      </c>
    </row>
    <row r="1241" spans="1:10">
      <c r="A1241">
        <v>3038603</v>
      </c>
      <c r="B1241" t="s">
        <v>480</v>
      </c>
      <c r="C1241" t="s">
        <v>419</v>
      </c>
      <c r="D1241">
        <v>1</v>
      </c>
      <c r="E1241">
        <v>3</v>
      </c>
      <c r="F1241">
        <v>14</v>
      </c>
      <c r="G1241">
        <v>2</v>
      </c>
      <c r="H1241">
        <v>1</v>
      </c>
      <c r="I1241" t="s">
        <v>719</v>
      </c>
      <c r="J1241" s="18">
        <v>0</v>
      </c>
    </row>
    <row r="1242" spans="1:10">
      <c r="A1242">
        <v>3038604</v>
      </c>
      <c r="B1242" t="s">
        <v>206</v>
      </c>
      <c r="C1242" t="s">
        <v>419</v>
      </c>
      <c r="D1242">
        <v>1</v>
      </c>
      <c r="E1242">
        <v>4</v>
      </c>
      <c r="F1242">
        <v>6</v>
      </c>
      <c r="G1242">
        <v>150</v>
      </c>
      <c r="H1242">
        <v>1</v>
      </c>
      <c r="I1242" t="s">
        <v>726</v>
      </c>
      <c r="J1242" s="18">
        <v>0</v>
      </c>
    </row>
    <row r="1243" spans="1:10">
      <c r="A1243">
        <v>3038605</v>
      </c>
      <c r="B1243" t="s">
        <v>497</v>
      </c>
      <c r="C1243" t="s">
        <v>419</v>
      </c>
      <c r="D1243">
        <v>1</v>
      </c>
      <c r="E1243">
        <v>5</v>
      </c>
      <c r="F1243">
        <v>7</v>
      </c>
      <c r="G1243">
        <v>140</v>
      </c>
      <c r="H1243">
        <v>1</v>
      </c>
      <c r="I1243" t="s">
        <v>740</v>
      </c>
      <c r="J1243" s="18">
        <v>0</v>
      </c>
    </row>
    <row r="1244" spans="1:10">
      <c r="A1244">
        <v>3039701</v>
      </c>
      <c r="B1244" t="s">
        <v>485</v>
      </c>
      <c r="C1244" t="s">
        <v>420</v>
      </c>
      <c r="D1244">
        <v>1</v>
      </c>
      <c r="E1244">
        <v>1</v>
      </c>
      <c r="F1244">
        <v>17</v>
      </c>
      <c r="G1244">
        <v>500</v>
      </c>
      <c r="H1244">
        <v>1</v>
      </c>
      <c r="I1244" t="s">
        <v>724</v>
      </c>
      <c r="J1244" s="18">
        <v>0</v>
      </c>
    </row>
    <row r="1245" spans="1:10">
      <c r="A1245">
        <v>3039702</v>
      </c>
      <c r="B1245" t="s">
        <v>114</v>
      </c>
      <c r="C1245" t="s">
        <v>420</v>
      </c>
      <c r="D1245">
        <v>1</v>
      </c>
      <c r="E1245">
        <v>2</v>
      </c>
      <c r="F1245">
        <v>2</v>
      </c>
      <c r="G1245">
        <v>100</v>
      </c>
      <c r="H1245">
        <v>1</v>
      </c>
      <c r="I1245" t="s">
        <v>725</v>
      </c>
      <c r="J1245" s="18">
        <v>0</v>
      </c>
    </row>
    <row r="1246" spans="1:10">
      <c r="A1246">
        <v>3039703</v>
      </c>
      <c r="B1246" t="s">
        <v>480</v>
      </c>
      <c r="C1246" t="s">
        <v>420</v>
      </c>
      <c r="D1246">
        <v>1</v>
      </c>
      <c r="E1246">
        <v>3</v>
      </c>
      <c r="F1246">
        <v>14</v>
      </c>
      <c r="G1246">
        <v>2</v>
      </c>
      <c r="H1246">
        <v>1</v>
      </c>
      <c r="I1246" t="s">
        <v>719</v>
      </c>
      <c r="J1246" s="18">
        <v>0</v>
      </c>
    </row>
    <row r="1247" spans="1:10">
      <c r="A1247">
        <v>3039704</v>
      </c>
      <c r="B1247" t="s">
        <v>481</v>
      </c>
      <c r="C1247" t="s">
        <v>420</v>
      </c>
      <c r="D1247">
        <v>1</v>
      </c>
      <c r="E1247">
        <v>4</v>
      </c>
      <c r="F1247">
        <v>7</v>
      </c>
      <c r="G1247">
        <v>120</v>
      </c>
      <c r="H1247">
        <v>1</v>
      </c>
      <c r="I1247" t="s">
        <v>720</v>
      </c>
      <c r="J1247" s="18">
        <v>0</v>
      </c>
    </row>
    <row r="1248" spans="1:10">
      <c r="A1248">
        <v>3039705</v>
      </c>
      <c r="B1248" t="s">
        <v>486</v>
      </c>
      <c r="C1248" t="s">
        <v>420</v>
      </c>
      <c r="D1248">
        <v>1</v>
      </c>
      <c r="E1248">
        <v>5</v>
      </c>
      <c r="F1248">
        <v>8</v>
      </c>
      <c r="G1248">
        <v>270</v>
      </c>
      <c r="H1248">
        <v>1</v>
      </c>
      <c r="I1248" t="s">
        <v>727</v>
      </c>
      <c r="J1248" s="18">
        <v>0</v>
      </c>
    </row>
    <row r="1249" spans="1:10">
      <c r="A1249">
        <v>3040801</v>
      </c>
      <c r="B1249" t="s">
        <v>479</v>
      </c>
      <c r="C1249" t="s">
        <v>421</v>
      </c>
      <c r="D1249">
        <v>1</v>
      </c>
      <c r="E1249">
        <v>1</v>
      </c>
      <c r="F1249">
        <v>16</v>
      </c>
      <c r="G1249">
        <v>100</v>
      </c>
      <c r="H1249">
        <v>1</v>
      </c>
      <c r="I1249" t="s">
        <v>717</v>
      </c>
      <c r="J1249" s="18">
        <v>0</v>
      </c>
    </row>
    <row r="1250" spans="1:10">
      <c r="A1250">
        <v>3040802</v>
      </c>
      <c r="B1250" t="s">
        <v>113</v>
      </c>
      <c r="C1250" t="s">
        <v>421</v>
      </c>
      <c r="D1250">
        <v>1</v>
      </c>
      <c r="E1250">
        <v>2</v>
      </c>
      <c r="F1250">
        <v>1</v>
      </c>
      <c r="G1250">
        <v>100</v>
      </c>
      <c r="H1250">
        <v>1</v>
      </c>
      <c r="I1250" t="s">
        <v>739</v>
      </c>
      <c r="J1250" s="18">
        <v>0</v>
      </c>
    </row>
    <row r="1251" spans="1:10">
      <c r="A1251">
        <v>3040803</v>
      </c>
      <c r="B1251" t="s">
        <v>480</v>
      </c>
      <c r="C1251" t="s">
        <v>421</v>
      </c>
      <c r="D1251">
        <v>1</v>
      </c>
      <c r="E1251">
        <v>3</v>
      </c>
      <c r="F1251">
        <v>14</v>
      </c>
      <c r="G1251">
        <v>2</v>
      </c>
      <c r="H1251">
        <v>1</v>
      </c>
      <c r="I1251" t="s">
        <v>719</v>
      </c>
      <c r="J1251" s="18">
        <v>0</v>
      </c>
    </row>
    <row r="1252" spans="1:10">
      <c r="A1252">
        <v>3040804</v>
      </c>
      <c r="B1252" t="s">
        <v>205</v>
      </c>
      <c r="C1252" t="s">
        <v>421</v>
      </c>
      <c r="D1252">
        <v>1</v>
      </c>
      <c r="E1252">
        <v>4</v>
      </c>
      <c r="F1252">
        <v>5</v>
      </c>
      <c r="G1252">
        <v>150</v>
      </c>
      <c r="H1252">
        <v>1</v>
      </c>
      <c r="I1252" t="s">
        <v>1123</v>
      </c>
      <c r="J1252" s="18">
        <v>0</v>
      </c>
    </row>
    <row r="1253" spans="1:10">
      <c r="A1253">
        <v>3040805</v>
      </c>
      <c r="B1253" t="s">
        <v>497</v>
      </c>
      <c r="C1253" t="s">
        <v>421</v>
      </c>
      <c r="D1253">
        <v>1</v>
      </c>
      <c r="E1253">
        <v>5</v>
      </c>
      <c r="F1253">
        <v>7</v>
      </c>
      <c r="G1253">
        <v>140</v>
      </c>
      <c r="H1253">
        <v>1</v>
      </c>
      <c r="I1253" t="s">
        <v>740</v>
      </c>
      <c r="J1253" s="18">
        <v>0</v>
      </c>
    </row>
    <row r="1254" spans="1:10">
      <c r="A1254">
        <v>3041901</v>
      </c>
      <c r="B1254" t="s">
        <v>485</v>
      </c>
      <c r="C1254" t="s">
        <v>422</v>
      </c>
      <c r="D1254">
        <v>1</v>
      </c>
      <c r="E1254">
        <v>1</v>
      </c>
      <c r="F1254">
        <v>17</v>
      </c>
      <c r="G1254">
        <v>500</v>
      </c>
      <c r="H1254">
        <v>1</v>
      </c>
      <c r="I1254" t="s">
        <v>724</v>
      </c>
      <c r="J1254" s="18">
        <v>0</v>
      </c>
    </row>
    <row r="1255" spans="1:10">
      <c r="A1255">
        <v>3041902</v>
      </c>
      <c r="B1255" t="s">
        <v>116</v>
      </c>
      <c r="C1255" t="s">
        <v>422</v>
      </c>
      <c r="D1255">
        <v>1</v>
      </c>
      <c r="E1255">
        <v>2</v>
      </c>
      <c r="F1255">
        <v>4</v>
      </c>
      <c r="G1255">
        <v>100</v>
      </c>
      <c r="H1255">
        <v>1</v>
      </c>
      <c r="I1255" t="s">
        <v>741</v>
      </c>
      <c r="J1255" s="18">
        <v>0</v>
      </c>
    </row>
    <row r="1256" spans="1:10">
      <c r="A1256">
        <v>3041903</v>
      </c>
      <c r="B1256" t="s">
        <v>480</v>
      </c>
      <c r="C1256" t="s">
        <v>422</v>
      </c>
      <c r="D1256">
        <v>1</v>
      </c>
      <c r="E1256">
        <v>3</v>
      </c>
      <c r="F1256">
        <v>14</v>
      </c>
      <c r="G1256">
        <v>2</v>
      </c>
      <c r="H1256">
        <v>1</v>
      </c>
      <c r="I1256" t="s">
        <v>719</v>
      </c>
      <c r="J1256" s="18">
        <v>0</v>
      </c>
    </row>
    <row r="1257" spans="1:10">
      <c r="A1257">
        <v>3041904</v>
      </c>
      <c r="B1257" t="s">
        <v>492</v>
      </c>
      <c r="C1257" t="s">
        <v>422</v>
      </c>
      <c r="D1257">
        <v>1</v>
      </c>
      <c r="E1257">
        <v>4</v>
      </c>
      <c r="F1257">
        <v>9</v>
      </c>
      <c r="G1257">
        <v>150</v>
      </c>
      <c r="H1257">
        <v>1</v>
      </c>
      <c r="I1257" t="s">
        <v>732</v>
      </c>
      <c r="J1257" s="18">
        <v>0</v>
      </c>
    </row>
    <row r="1258" spans="1:10">
      <c r="A1258">
        <v>3041905</v>
      </c>
      <c r="B1258" t="s">
        <v>249</v>
      </c>
      <c r="C1258" t="s">
        <v>422</v>
      </c>
      <c r="D1258">
        <v>1</v>
      </c>
      <c r="E1258">
        <v>5</v>
      </c>
      <c r="F1258">
        <v>5</v>
      </c>
      <c r="G1258">
        <v>200</v>
      </c>
      <c r="H1258">
        <v>1</v>
      </c>
      <c r="I1258" t="s">
        <v>1096</v>
      </c>
      <c r="J1258" s="18">
        <v>0</v>
      </c>
    </row>
    <row r="1259" spans="1:10">
      <c r="A1259">
        <v>3043001</v>
      </c>
      <c r="B1259" t="s">
        <v>479</v>
      </c>
      <c r="C1259" t="s">
        <v>423</v>
      </c>
      <c r="D1259">
        <v>1</v>
      </c>
      <c r="E1259">
        <v>1</v>
      </c>
      <c r="F1259">
        <v>16</v>
      </c>
      <c r="G1259">
        <v>100</v>
      </c>
      <c r="H1259">
        <v>1</v>
      </c>
      <c r="I1259" t="s">
        <v>717</v>
      </c>
      <c r="J1259" s="18">
        <v>0</v>
      </c>
    </row>
    <row r="1260" spans="1:10">
      <c r="A1260">
        <v>3043002</v>
      </c>
      <c r="B1260" t="s">
        <v>115</v>
      </c>
      <c r="C1260" t="s">
        <v>423</v>
      </c>
      <c r="D1260">
        <v>1</v>
      </c>
      <c r="E1260">
        <v>2</v>
      </c>
      <c r="F1260">
        <v>3</v>
      </c>
      <c r="G1260">
        <v>100</v>
      </c>
      <c r="H1260">
        <v>1</v>
      </c>
      <c r="I1260" t="s">
        <v>718</v>
      </c>
      <c r="J1260" s="18">
        <v>0</v>
      </c>
    </row>
    <row r="1261" spans="1:10">
      <c r="A1261">
        <v>3043003</v>
      </c>
      <c r="B1261" t="s">
        <v>480</v>
      </c>
      <c r="C1261" t="s">
        <v>423</v>
      </c>
      <c r="D1261">
        <v>1</v>
      </c>
      <c r="E1261">
        <v>3</v>
      </c>
      <c r="F1261">
        <v>14</v>
      </c>
      <c r="G1261">
        <v>2</v>
      </c>
      <c r="H1261">
        <v>1</v>
      </c>
      <c r="I1261" t="s">
        <v>719</v>
      </c>
      <c r="J1261" s="18">
        <v>0</v>
      </c>
    </row>
    <row r="1262" spans="1:10">
      <c r="A1262">
        <v>3043004</v>
      </c>
      <c r="B1262" t="s">
        <v>205</v>
      </c>
      <c r="C1262" t="s">
        <v>423</v>
      </c>
      <c r="D1262">
        <v>1</v>
      </c>
      <c r="E1262">
        <v>4</v>
      </c>
      <c r="F1262">
        <v>5</v>
      </c>
      <c r="G1262">
        <v>150</v>
      </c>
      <c r="H1262">
        <v>1</v>
      </c>
      <c r="I1262" t="s">
        <v>1123</v>
      </c>
      <c r="J1262" s="18">
        <v>0</v>
      </c>
    </row>
    <row r="1263" spans="1:10">
      <c r="A1263">
        <v>3043005</v>
      </c>
      <c r="B1263" t="s">
        <v>250</v>
      </c>
      <c r="C1263" t="s">
        <v>423</v>
      </c>
      <c r="D1263">
        <v>1</v>
      </c>
      <c r="E1263">
        <v>5</v>
      </c>
      <c r="F1263">
        <v>6</v>
      </c>
      <c r="G1263">
        <v>200</v>
      </c>
      <c r="H1263">
        <v>1</v>
      </c>
      <c r="I1263" t="s">
        <v>758</v>
      </c>
      <c r="J1263" s="18">
        <v>0</v>
      </c>
    </row>
    <row r="1264" spans="1:10">
      <c r="A1264">
        <v>3044101</v>
      </c>
      <c r="B1264" t="s">
        <v>479</v>
      </c>
      <c r="C1264" t="s">
        <v>424</v>
      </c>
      <c r="D1264">
        <v>1</v>
      </c>
      <c r="E1264">
        <v>1</v>
      </c>
      <c r="F1264">
        <v>16</v>
      </c>
      <c r="G1264">
        <v>100</v>
      </c>
      <c r="H1264">
        <v>1</v>
      </c>
      <c r="I1264" t="s">
        <v>717</v>
      </c>
      <c r="J1264" s="18">
        <v>0</v>
      </c>
    </row>
    <row r="1265" spans="1:10">
      <c r="A1265">
        <v>3044102</v>
      </c>
      <c r="B1265" t="s">
        <v>115</v>
      </c>
      <c r="C1265" t="s">
        <v>424</v>
      </c>
      <c r="D1265">
        <v>1</v>
      </c>
      <c r="E1265">
        <v>2</v>
      </c>
      <c r="F1265">
        <v>3</v>
      </c>
      <c r="G1265">
        <v>100</v>
      </c>
      <c r="H1265">
        <v>1</v>
      </c>
      <c r="I1265" t="s">
        <v>718</v>
      </c>
      <c r="J1265" s="18">
        <v>0</v>
      </c>
    </row>
    <row r="1266" spans="1:10">
      <c r="A1266">
        <v>3044103</v>
      </c>
      <c r="B1266" t="s">
        <v>480</v>
      </c>
      <c r="C1266" t="s">
        <v>424</v>
      </c>
      <c r="D1266">
        <v>1</v>
      </c>
      <c r="E1266">
        <v>3</v>
      </c>
      <c r="F1266">
        <v>14</v>
      </c>
      <c r="G1266">
        <v>2</v>
      </c>
      <c r="H1266">
        <v>1</v>
      </c>
      <c r="I1266" t="s">
        <v>719</v>
      </c>
      <c r="J1266" s="18">
        <v>0</v>
      </c>
    </row>
    <row r="1267" spans="1:10">
      <c r="A1267">
        <v>3044104</v>
      </c>
      <c r="B1267" t="s">
        <v>481</v>
      </c>
      <c r="C1267" t="s">
        <v>424</v>
      </c>
      <c r="D1267">
        <v>1</v>
      </c>
      <c r="E1267">
        <v>4</v>
      </c>
      <c r="F1267">
        <v>7</v>
      </c>
      <c r="G1267">
        <v>120</v>
      </c>
      <c r="H1267">
        <v>1</v>
      </c>
      <c r="I1267" t="s">
        <v>720</v>
      </c>
      <c r="J1267" s="18">
        <v>0</v>
      </c>
    </row>
    <row r="1268" spans="1:10">
      <c r="A1268">
        <v>3044105</v>
      </c>
      <c r="B1268" t="s">
        <v>249</v>
      </c>
      <c r="C1268" t="s">
        <v>424</v>
      </c>
      <c r="D1268">
        <v>1</v>
      </c>
      <c r="E1268">
        <v>5</v>
      </c>
      <c r="F1268">
        <v>5</v>
      </c>
      <c r="G1268">
        <v>200</v>
      </c>
      <c r="H1268">
        <v>1</v>
      </c>
      <c r="I1268" t="s">
        <v>1096</v>
      </c>
      <c r="J1268" s="18">
        <v>0</v>
      </c>
    </row>
    <row r="1269" spans="1:10">
      <c r="A1269">
        <v>3045201</v>
      </c>
      <c r="B1269" t="s">
        <v>479</v>
      </c>
      <c r="C1269" t="s">
        <v>425</v>
      </c>
      <c r="D1269">
        <v>1</v>
      </c>
      <c r="E1269">
        <v>1</v>
      </c>
      <c r="F1269">
        <v>16</v>
      </c>
      <c r="G1269">
        <v>100</v>
      </c>
      <c r="H1269">
        <v>1</v>
      </c>
      <c r="I1269" t="s">
        <v>717</v>
      </c>
      <c r="J1269" s="18">
        <v>0</v>
      </c>
    </row>
    <row r="1270" spans="1:10">
      <c r="A1270">
        <v>3045202</v>
      </c>
      <c r="B1270" t="s">
        <v>113</v>
      </c>
      <c r="C1270" t="s">
        <v>425</v>
      </c>
      <c r="D1270">
        <v>1</v>
      </c>
      <c r="E1270">
        <v>2</v>
      </c>
      <c r="F1270">
        <v>1</v>
      </c>
      <c r="G1270">
        <v>100</v>
      </c>
      <c r="H1270">
        <v>1</v>
      </c>
      <c r="I1270" t="s">
        <v>739</v>
      </c>
      <c r="J1270" s="18">
        <v>0</v>
      </c>
    </row>
    <row r="1271" spans="1:10">
      <c r="A1271">
        <v>3045203</v>
      </c>
      <c r="B1271" t="s">
        <v>480</v>
      </c>
      <c r="C1271" t="s">
        <v>425</v>
      </c>
      <c r="D1271">
        <v>1</v>
      </c>
      <c r="E1271">
        <v>3</v>
      </c>
      <c r="F1271">
        <v>14</v>
      </c>
      <c r="G1271">
        <v>2</v>
      </c>
      <c r="H1271">
        <v>1</v>
      </c>
      <c r="I1271" t="s">
        <v>719</v>
      </c>
      <c r="J1271" s="18">
        <v>0</v>
      </c>
    </row>
    <row r="1272" spans="1:10">
      <c r="A1272">
        <v>3045204</v>
      </c>
      <c r="B1272" t="s">
        <v>481</v>
      </c>
      <c r="C1272" t="s">
        <v>425</v>
      </c>
      <c r="D1272">
        <v>1</v>
      </c>
      <c r="E1272">
        <v>4</v>
      </c>
      <c r="F1272">
        <v>7</v>
      </c>
      <c r="G1272">
        <v>120</v>
      </c>
      <c r="H1272">
        <v>1</v>
      </c>
      <c r="I1272" t="s">
        <v>720</v>
      </c>
      <c r="J1272" s="18">
        <v>0</v>
      </c>
    </row>
    <row r="1273" spans="1:10">
      <c r="A1273">
        <v>3045205</v>
      </c>
      <c r="B1273" t="s">
        <v>486</v>
      </c>
      <c r="C1273" t="s">
        <v>425</v>
      </c>
      <c r="D1273">
        <v>1</v>
      </c>
      <c r="E1273">
        <v>5</v>
      </c>
      <c r="F1273">
        <v>8</v>
      </c>
      <c r="G1273">
        <v>270</v>
      </c>
      <c r="H1273">
        <v>1</v>
      </c>
      <c r="I1273" t="s">
        <v>727</v>
      </c>
      <c r="J1273" s="18">
        <v>0</v>
      </c>
    </row>
    <row r="1274" spans="1:10">
      <c r="A1274">
        <v>3046301</v>
      </c>
      <c r="B1274" t="s">
        <v>485</v>
      </c>
      <c r="C1274" t="s">
        <v>426</v>
      </c>
      <c r="D1274">
        <v>1</v>
      </c>
      <c r="E1274">
        <v>1</v>
      </c>
      <c r="F1274">
        <v>17</v>
      </c>
      <c r="G1274">
        <v>500</v>
      </c>
      <c r="H1274">
        <v>1</v>
      </c>
      <c r="I1274" t="s">
        <v>724</v>
      </c>
      <c r="J1274" s="18">
        <v>0</v>
      </c>
    </row>
    <row r="1275" spans="1:10">
      <c r="A1275">
        <v>3046302</v>
      </c>
      <c r="B1275" t="s">
        <v>116</v>
      </c>
      <c r="C1275" t="s">
        <v>426</v>
      </c>
      <c r="D1275">
        <v>1</v>
      </c>
      <c r="E1275">
        <v>2</v>
      </c>
      <c r="F1275">
        <v>4</v>
      </c>
      <c r="G1275">
        <v>100</v>
      </c>
      <c r="H1275">
        <v>1</v>
      </c>
      <c r="I1275" t="s">
        <v>741</v>
      </c>
      <c r="J1275" s="18">
        <v>0</v>
      </c>
    </row>
    <row r="1276" spans="1:10">
      <c r="A1276">
        <v>3046303</v>
      </c>
      <c r="B1276" t="s">
        <v>480</v>
      </c>
      <c r="C1276" t="s">
        <v>426</v>
      </c>
      <c r="D1276">
        <v>1</v>
      </c>
      <c r="E1276">
        <v>3</v>
      </c>
      <c r="F1276">
        <v>14</v>
      </c>
      <c r="G1276">
        <v>2</v>
      </c>
      <c r="H1276">
        <v>1</v>
      </c>
      <c r="I1276" t="s">
        <v>719</v>
      </c>
      <c r="J1276" s="18">
        <v>0</v>
      </c>
    </row>
    <row r="1277" spans="1:10">
      <c r="A1277">
        <v>3046304</v>
      </c>
      <c r="B1277" t="s">
        <v>502</v>
      </c>
      <c r="C1277" t="s">
        <v>426</v>
      </c>
      <c r="D1277">
        <v>1</v>
      </c>
      <c r="E1277">
        <v>4</v>
      </c>
      <c r="F1277">
        <v>8</v>
      </c>
      <c r="G1277">
        <v>180</v>
      </c>
      <c r="H1277">
        <v>1</v>
      </c>
      <c r="I1277" t="s">
        <v>744</v>
      </c>
      <c r="J1277" s="18">
        <v>0</v>
      </c>
    </row>
    <row r="1278" spans="1:10">
      <c r="A1278">
        <v>3046305</v>
      </c>
      <c r="B1278" t="s">
        <v>503</v>
      </c>
      <c r="C1278" t="s">
        <v>426</v>
      </c>
      <c r="D1278">
        <v>1</v>
      </c>
      <c r="E1278">
        <v>5</v>
      </c>
      <c r="F1278">
        <v>9</v>
      </c>
      <c r="G1278">
        <v>200</v>
      </c>
      <c r="H1278">
        <v>1</v>
      </c>
      <c r="I1278" t="s">
        <v>745</v>
      </c>
      <c r="J1278" s="18">
        <v>0</v>
      </c>
    </row>
    <row r="1279" spans="1:10">
      <c r="A1279">
        <v>3047401</v>
      </c>
      <c r="B1279" t="s">
        <v>479</v>
      </c>
      <c r="C1279" t="s">
        <v>427</v>
      </c>
      <c r="D1279">
        <v>1</v>
      </c>
      <c r="E1279">
        <v>1</v>
      </c>
      <c r="F1279">
        <v>16</v>
      </c>
      <c r="G1279">
        <v>100</v>
      </c>
      <c r="H1279">
        <v>1</v>
      </c>
      <c r="I1279" t="s">
        <v>717</v>
      </c>
      <c r="J1279" s="18">
        <v>0</v>
      </c>
    </row>
    <row r="1280" spans="1:10">
      <c r="A1280">
        <v>3047402</v>
      </c>
      <c r="B1280" t="s">
        <v>113</v>
      </c>
      <c r="C1280" t="s">
        <v>427</v>
      </c>
      <c r="D1280">
        <v>1</v>
      </c>
      <c r="E1280">
        <v>2</v>
      </c>
      <c r="F1280">
        <v>1</v>
      </c>
      <c r="G1280">
        <v>100</v>
      </c>
      <c r="H1280">
        <v>1</v>
      </c>
      <c r="I1280" t="s">
        <v>739</v>
      </c>
      <c r="J1280" s="18">
        <v>0</v>
      </c>
    </row>
    <row r="1281" spans="1:10">
      <c r="A1281">
        <v>3047403</v>
      </c>
      <c r="B1281" t="s">
        <v>480</v>
      </c>
      <c r="C1281" t="s">
        <v>427</v>
      </c>
      <c r="D1281">
        <v>1</v>
      </c>
      <c r="E1281">
        <v>3</v>
      </c>
      <c r="F1281">
        <v>14</v>
      </c>
      <c r="G1281">
        <v>2</v>
      </c>
      <c r="H1281">
        <v>1</v>
      </c>
      <c r="I1281" t="s">
        <v>719</v>
      </c>
      <c r="J1281" s="18">
        <v>0</v>
      </c>
    </row>
    <row r="1282" spans="1:10">
      <c r="A1282">
        <v>3047404</v>
      </c>
      <c r="B1282" t="s">
        <v>205</v>
      </c>
      <c r="C1282" t="s">
        <v>427</v>
      </c>
      <c r="D1282">
        <v>1</v>
      </c>
      <c r="E1282">
        <v>4</v>
      </c>
      <c r="F1282">
        <v>5</v>
      </c>
      <c r="G1282">
        <v>150</v>
      </c>
      <c r="H1282">
        <v>1</v>
      </c>
      <c r="I1282" t="s">
        <v>1123</v>
      </c>
      <c r="J1282" s="18">
        <v>0</v>
      </c>
    </row>
    <row r="1283" spans="1:10">
      <c r="A1283">
        <v>3047405</v>
      </c>
      <c r="B1283" t="s">
        <v>497</v>
      </c>
      <c r="C1283" t="s">
        <v>427</v>
      </c>
      <c r="D1283">
        <v>1</v>
      </c>
      <c r="E1283">
        <v>5</v>
      </c>
      <c r="F1283">
        <v>7</v>
      </c>
      <c r="G1283">
        <v>140</v>
      </c>
      <c r="H1283">
        <v>1</v>
      </c>
      <c r="I1283" t="s">
        <v>740</v>
      </c>
      <c r="J1283" s="18">
        <v>0</v>
      </c>
    </row>
    <row r="1284" spans="1:10">
      <c r="A1284">
        <v>3048501</v>
      </c>
      <c r="B1284" t="s">
        <v>485</v>
      </c>
      <c r="C1284" t="s">
        <v>584</v>
      </c>
      <c r="D1284">
        <v>1</v>
      </c>
      <c r="E1284">
        <v>1</v>
      </c>
      <c r="F1284">
        <v>17</v>
      </c>
      <c r="G1284">
        <v>500</v>
      </c>
      <c r="H1284">
        <v>1</v>
      </c>
      <c r="I1284" t="s">
        <v>724</v>
      </c>
      <c r="J1284" s="18">
        <v>0</v>
      </c>
    </row>
    <row r="1285" spans="1:10">
      <c r="A1285">
        <v>3048502</v>
      </c>
      <c r="B1285" t="s">
        <v>114</v>
      </c>
      <c r="C1285" t="s">
        <v>584</v>
      </c>
      <c r="D1285">
        <v>1</v>
      </c>
      <c r="E1285">
        <v>2</v>
      </c>
      <c r="F1285">
        <v>2</v>
      </c>
      <c r="G1285">
        <v>100</v>
      </c>
      <c r="H1285">
        <v>1</v>
      </c>
      <c r="I1285" t="s">
        <v>725</v>
      </c>
      <c r="J1285" s="18">
        <v>0</v>
      </c>
    </row>
    <row r="1286" spans="1:10">
      <c r="A1286">
        <v>3048503</v>
      </c>
      <c r="B1286" t="s">
        <v>480</v>
      </c>
      <c r="C1286" t="s">
        <v>584</v>
      </c>
      <c r="D1286">
        <v>1</v>
      </c>
      <c r="E1286">
        <v>3</v>
      </c>
      <c r="F1286">
        <v>14</v>
      </c>
      <c r="G1286">
        <v>2</v>
      </c>
      <c r="H1286">
        <v>1</v>
      </c>
      <c r="I1286" t="s">
        <v>719</v>
      </c>
      <c r="J1286" s="18">
        <v>0</v>
      </c>
    </row>
    <row r="1287" spans="1:10">
      <c r="A1287">
        <v>3048504</v>
      </c>
      <c r="B1287" t="s">
        <v>205</v>
      </c>
      <c r="C1287" t="s">
        <v>584</v>
      </c>
      <c r="D1287">
        <v>1</v>
      </c>
      <c r="E1287">
        <v>4</v>
      </c>
      <c r="F1287">
        <v>5</v>
      </c>
      <c r="G1287">
        <v>150</v>
      </c>
      <c r="H1287">
        <v>1</v>
      </c>
      <c r="I1287" t="s">
        <v>1123</v>
      </c>
      <c r="J1287" s="18">
        <v>0</v>
      </c>
    </row>
    <row r="1288" spans="1:10">
      <c r="A1288">
        <v>3048505</v>
      </c>
      <c r="B1288" t="s">
        <v>250</v>
      </c>
      <c r="C1288" t="s">
        <v>584</v>
      </c>
      <c r="D1288">
        <v>1</v>
      </c>
      <c r="E1288">
        <v>5</v>
      </c>
      <c r="F1288">
        <v>6</v>
      </c>
      <c r="G1288">
        <v>200</v>
      </c>
      <c r="H1288">
        <v>1</v>
      </c>
      <c r="I1288" t="s">
        <v>758</v>
      </c>
      <c r="J1288" s="18">
        <v>0</v>
      </c>
    </row>
    <row r="1289" spans="1:10">
      <c r="A1289">
        <v>3049601</v>
      </c>
      <c r="B1289" t="s">
        <v>479</v>
      </c>
      <c r="C1289" t="s">
        <v>585</v>
      </c>
      <c r="D1289">
        <v>1</v>
      </c>
      <c r="E1289">
        <v>1</v>
      </c>
      <c r="F1289">
        <v>16</v>
      </c>
      <c r="G1289">
        <v>100</v>
      </c>
      <c r="H1289">
        <v>1</v>
      </c>
      <c r="I1289" t="s">
        <v>717</v>
      </c>
      <c r="J1289" s="18">
        <v>0</v>
      </c>
    </row>
    <row r="1290" spans="1:10">
      <c r="A1290">
        <v>3049602</v>
      </c>
      <c r="B1290" t="s">
        <v>113</v>
      </c>
      <c r="C1290" t="s">
        <v>585</v>
      </c>
      <c r="D1290">
        <v>1</v>
      </c>
      <c r="E1290">
        <v>2</v>
      </c>
      <c r="F1290">
        <v>1</v>
      </c>
      <c r="G1290">
        <v>100</v>
      </c>
      <c r="H1290">
        <v>1</v>
      </c>
      <c r="I1290" t="s">
        <v>739</v>
      </c>
      <c r="J1290" s="18">
        <v>0</v>
      </c>
    </row>
    <row r="1291" spans="1:10">
      <c r="A1291">
        <v>3049603</v>
      </c>
      <c r="B1291" t="s">
        <v>480</v>
      </c>
      <c r="C1291" t="s">
        <v>585</v>
      </c>
      <c r="D1291">
        <v>1</v>
      </c>
      <c r="E1291">
        <v>3</v>
      </c>
      <c r="F1291">
        <v>14</v>
      </c>
      <c r="G1291">
        <v>2</v>
      </c>
      <c r="H1291">
        <v>1</v>
      </c>
      <c r="I1291" t="s">
        <v>719</v>
      </c>
      <c r="J1291" s="18">
        <v>0</v>
      </c>
    </row>
    <row r="1292" spans="1:10">
      <c r="A1292">
        <v>3049604</v>
      </c>
      <c r="B1292" t="s">
        <v>206</v>
      </c>
      <c r="C1292" t="s">
        <v>585</v>
      </c>
      <c r="D1292">
        <v>1</v>
      </c>
      <c r="E1292">
        <v>4</v>
      </c>
      <c r="F1292">
        <v>6</v>
      </c>
      <c r="G1292">
        <v>150</v>
      </c>
      <c r="H1292">
        <v>1</v>
      </c>
      <c r="I1292" t="s">
        <v>726</v>
      </c>
      <c r="J1292" s="18">
        <v>0</v>
      </c>
    </row>
    <row r="1293" spans="1:10">
      <c r="A1293">
        <v>3049605</v>
      </c>
      <c r="B1293" t="s">
        <v>497</v>
      </c>
      <c r="C1293" t="s">
        <v>585</v>
      </c>
      <c r="D1293">
        <v>1</v>
      </c>
      <c r="E1293">
        <v>5</v>
      </c>
      <c r="F1293">
        <v>7</v>
      </c>
      <c r="G1293">
        <v>140</v>
      </c>
      <c r="H1293">
        <v>1</v>
      </c>
      <c r="I1293" t="s">
        <v>740</v>
      </c>
      <c r="J1293" s="18">
        <v>0</v>
      </c>
    </row>
    <row r="1294" spans="1:10">
      <c r="A1294">
        <v>3050701</v>
      </c>
      <c r="B1294" t="s">
        <v>479</v>
      </c>
      <c r="C1294" t="s">
        <v>586</v>
      </c>
      <c r="D1294">
        <v>1</v>
      </c>
      <c r="E1294">
        <v>1</v>
      </c>
      <c r="F1294">
        <v>16</v>
      </c>
      <c r="G1294">
        <v>100</v>
      </c>
      <c r="H1294">
        <v>1</v>
      </c>
      <c r="I1294" t="s">
        <v>717</v>
      </c>
      <c r="J1294" s="18">
        <v>0</v>
      </c>
    </row>
    <row r="1295" spans="1:10">
      <c r="A1295">
        <v>3050702</v>
      </c>
      <c r="B1295" t="s">
        <v>115</v>
      </c>
      <c r="C1295" t="s">
        <v>586</v>
      </c>
      <c r="D1295">
        <v>1</v>
      </c>
      <c r="E1295">
        <v>2</v>
      </c>
      <c r="F1295">
        <v>3</v>
      </c>
      <c r="G1295">
        <v>100</v>
      </c>
      <c r="H1295">
        <v>1</v>
      </c>
      <c r="I1295" t="s">
        <v>718</v>
      </c>
      <c r="J1295" s="18">
        <v>0</v>
      </c>
    </row>
    <row r="1296" spans="1:10">
      <c r="A1296">
        <v>3050703</v>
      </c>
      <c r="B1296" t="s">
        <v>480</v>
      </c>
      <c r="C1296" t="s">
        <v>586</v>
      </c>
      <c r="D1296">
        <v>1</v>
      </c>
      <c r="E1296">
        <v>3</v>
      </c>
      <c r="F1296">
        <v>14</v>
      </c>
      <c r="G1296">
        <v>2</v>
      </c>
      <c r="H1296">
        <v>1</v>
      </c>
      <c r="I1296" t="s">
        <v>719</v>
      </c>
      <c r="J1296" s="18">
        <v>0</v>
      </c>
    </row>
    <row r="1297" spans="1:10">
      <c r="A1297">
        <v>3050704</v>
      </c>
      <c r="B1297" t="s">
        <v>481</v>
      </c>
      <c r="C1297" t="s">
        <v>586</v>
      </c>
      <c r="D1297">
        <v>1</v>
      </c>
      <c r="E1297">
        <v>4</v>
      </c>
      <c r="F1297">
        <v>7</v>
      </c>
      <c r="G1297">
        <v>120</v>
      </c>
      <c r="H1297">
        <v>1</v>
      </c>
      <c r="I1297" t="s">
        <v>720</v>
      </c>
      <c r="J1297" s="18">
        <v>0</v>
      </c>
    </row>
    <row r="1298" spans="1:10">
      <c r="A1298">
        <v>3050705</v>
      </c>
      <c r="B1298" t="s">
        <v>249</v>
      </c>
      <c r="C1298" t="s">
        <v>586</v>
      </c>
      <c r="D1298">
        <v>1</v>
      </c>
      <c r="E1298">
        <v>5</v>
      </c>
      <c r="F1298">
        <v>5</v>
      </c>
      <c r="G1298">
        <v>200</v>
      </c>
      <c r="H1298">
        <v>1</v>
      </c>
      <c r="I1298" t="s">
        <v>1096</v>
      </c>
      <c r="J1298" s="18">
        <v>0</v>
      </c>
    </row>
    <row r="1299" spans="1:10">
      <c r="A1299">
        <v>3051801</v>
      </c>
      <c r="B1299" t="s">
        <v>479</v>
      </c>
      <c r="C1299" t="s">
        <v>587</v>
      </c>
      <c r="D1299">
        <v>1</v>
      </c>
      <c r="E1299">
        <v>1</v>
      </c>
      <c r="F1299">
        <v>16</v>
      </c>
      <c r="G1299">
        <v>100</v>
      </c>
      <c r="H1299">
        <v>1</v>
      </c>
      <c r="I1299" t="s">
        <v>717</v>
      </c>
      <c r="J1299" s="18">
        <v>0</v>
      </c>
    </row>
    <row r="1300" spans="1:10">
      <c r="A1300">
        <v>3051802</v>
      </c>
      <c r="B1300" t="s">
        <v>115</v>
      </c>
      <c r="C1300" t="s">
        <v>587</v>
      </c>
      <c r="D1300">
        <v>1</v>
      </c>
      <c r="E1300">
        <v>2</v>
      </c>
      <c r="F1300">
        <v>3</v>
      </c>
      <c r="G1300">
        <v>100</v>
      </c>
      <c r="H1300">
        <v>1</v>
      </c>
      <c r="I1300" t="s">
        <v>718</v>
      </c>
      <c r="J1300" s="18">
        <v>0</v>
      </c>
    </row>
    <row r="1301" spans="1:10">
      <c r="A1301">
        <v>3051803</v>
      </c>
      <c r="B1301" t="s">
        <v>480</v>
      </c>
      <c r="C1301" t="s">
        <v>587</v>
      </c>
      <c r="D1301">
        <v>1</v>
      </c>
      <c r="E1301">
        <v>3</v>
      </c>
      <c r="F1301">
        <v>14</v>
      </c>
      <c r="G1301">
        <v>2</v>
      </c>
      <c r="H1301">
        <v>1</v>
      </c>
      <c r="I1301" t="s">
        <v>719</v>
      </c>
      <c r="J1301" s="18">
        <v>0</v>
      </c>
    </row>
    <row r="1302" spans="1:10">
      <c r="A1302">
        <v>3051804</v>
      </c>
      <c r="B1302" t="s">
        <v>502</v>
      </c>
      <c r="C1302" t="s">
        <v>587</v>
      </c>
      <c r="D1302">
        <v>1</v>
      </c>
      <c r="E1302">
        <v>4</v>
      </c>
      <c r="F1302">
        <v>8</v>
      </c>
      <c r="G1302">
        <v>180</v>
      </c>
      <c r="H1302">
        <v>1</v>
      </c>
      <c r="I1302" t="s">
        <v>744</v>
      </c>
      <c r="J1302" s="18">
        <v>0</v>
      </c>
    </row>
    <row r="1303" spans="1:10">
      <c r="A1303">
        <v>3051805</v>
      </c>
      <c r="B1303" t="s">
        <v>503</v>
      </c>
      <c r="C1303" t="s">
        <v>587</v>
      </c>
      <c r="D1303">
        <v>1</v>
      </c>
      <c r="E1303">
        <v>5</v>
      </c>
      <c r="F1303">
        <v>9</v>
      </c>
      <c r="G1303">
        <v>200</v>
      </c>
      <c r="H1303">
        <v>1</v>
      </c>
      <c r="I1303" t="s">
        <v>745</v>
      </c>
      <c r="J1303" s="18">
        <v>0</v>
      </c>
    </row>
    <row r="1304" spans="1:10">
      <c r="A1304">
        <v>3052901</v>
      </c>
      <c r="B1304" t="s">
        <v>485</v>
      </c>
      <c r="C1304" t="s">
        <v>588</v>
      </c>
      <c r="D1304">
        <v>1</v>
      </c>
      <c r="E1304">
        <v>1</v>
      </c>
      <c r="F1304">
        <v>17</v>
      </c>
      <c r="G1304">
        <v>500</v>
      </c>
      <c r="H1304">
        <v>1</v>
      </c>
      <c r="I1304" t="s">
        <v>724</v>
      </c>
      <c r="J1304" s="18">
        <v>0</v>
      </c>
    </row>
    <row r="1305" spans="1:10">
      <c r="A1305">
        <v>3052902</v>
      </c>
      <c r="B1305" t="s">
        <v>114</v>
      </c>
      <c r="C1305" t="s">
        <v>588</v>
      </c>
      <c r="D1305">
        <v>1</v>
      </c>
      <c r="E1305">
        <v>2</v>
      </c>
      <c r="F1305">
        <v>2</v>
      </c>
      <c r="G1305">
        <v>100</v>
      </c>
      <c r="H1305">
        <v>1</v>
      </c>
      <c r="I1305" t="s">
        <v>725</v>
      </c>
      <c r="J1305" s="18">
        <v>0</v>
      </c>
    </row>
    <row r="1306" spans="1:10">
      <c r="A1306">
        <v>3052903</v>
      </c>
      <c r="B1306" t="s">
        <v>480</v>
      </c>
      <c r="C1306" t="s">
        <v>588</v>
      </c>
      <c r="D1306">
        <v>1</v>
      </c>
      <c r="E1306">
        <v>3</v>
      </c>
      <c r="F1306">
        <v>14</v>
      </c>
      <c r="G1306">
        <v>2</v>
      </c>
      <c r="H1306">
        <v>1</v>
      </c>
      <c r="I1306" t="s">
        <v>719</v>
      </c>
      <c r="J1306" s="18">
        <v>0</v>
      </c>
    </row>
    <row r="1307" spans="1:10">
      <c r="A1307">
        <v>3052904</v>
      </c>
      <c r="B1307" t="s">
        <v>492</v>
      </c>
      <c r="C1307" t="s">
        <v>588</v>
      </c>
      <c r="D1307">
        <v>1</v>
      </c>
      <c r="E1307">
        <v>4</v>
      </c>
      <c r="F1307">
        <v>9</v>
      </c>
      <c r="G1307">
        <v>150</v>
      </c>
      <c r="H1307">
        <v>1</v>
      </c>
      <c r="I1307" t="s">
        <v>732</v>
      </c>
      <c r="J1307" s="18">
        <v>0</v>
      </c>
    </row>
    <row r="1308" spans="1:10">
      <c r="A1308">
        <v>3052905</v>
      </c>
      <c r="B1308" t="s">
        <v>249</v>
      </c>
      <c r="C1308" t="s">
        <v>588</v>
      </c>
      <c r="D1308">
        <v>1</v>
      </c>
      <c r="E1308">
        <v>5</v>
      </c>
      <c r="F1308">
        <v>5</v>
      </c>
      <c r="G1308">
        <v>200</v>
      </c>
      <c r="H1308">
        <v>1</v>
      </c>
      <c r="I1308" t="s">
        <v>1096</v>
      </c>
      <c r="J1308" s="18">
        <v>0</v>
      </c>
    </row>
    <row r="1309" spans="1:10">
      <c r="A1309">
        <v>3054001</v>
      </c>
      <c r="B1309" t="s">
        <v>479</v>
      </c>
      <c r="C1309" t="s">
        <v>589</v>
      </c>
      <c r="D1309">
        <v>1</v>
      </c>
      <c r="E1309">
        <v>1</v>
      </c>
      <c r="F1309">
        <v>16</v>
      </c>
      <c r="G1309">
        <v>100</v>
      </c>
      <c r="H1309">
        <v>1</v>
      </c>
      <c r="I1309" t="s">
        <v>717</v>
      </c>
      <c r="J1309" s="18">
        <v>0</v>
      </c>
    </row>
    <row r="1310" spans="1:10">
      <c r="A1310">
        <v>3054002</v>
      </c>
      <c r="B1310" t="s">
        <v>113</v>
      </c>
      <c r="C1310" t="s">
        <v>589</v>
      </c>
      <c r="D1310">
        <v>1</v>
      </c>
      <c r="E1310">
        <v>2</v>
      </c>
      <c r="F1310">
        <v>1</v>
      </c>
      <c r="G1310">
        <v>100</v>
      </c>
      <c r="H1310">
        <v>1</v>
      </c>
      <c r="I1310" t="s">
        <v>739</v>
      </c>
      <c r="J1310" s="18">
        <v>0</v>
      </c>
    </row>
    <row r="1311" spans="1:10">
      <c r="A1311">
        <v>3054003</v>
      </c>
      <c r="B1311" t="s">
        <v>480</v>
      </c>
      <c r="C1311" t="s">
        <v>589</v>
      </c>
      <c r="D1311">
        <v>1</v>
      </c>
      <c r="E1311">
        <v>3</v>
      </c>
      <c r="F1311">
        <v>14</v>
      </c>
      <c r="G1311">
        <v>2</v>
      </c>
      <c r="H1311">
        <v>1</v>
      </c>
      <c r="I1311" t="s">
        <v>719</v>
      </c>
      <c r="J1311" s="18">
        <v>0</v>
      </c>
    </row>
    <row r="1312" spans="1:10">
      <c r="A1312">
        <v>3054004</v>
      </c>
      <c r="B1312" t="s">
        <v>205</v>
      </c>
      <c r="C1312" t="s">
        <v>589</v>
      </c>
      <c r="D1312">
        <v>1</v>
      </c>
      <c r="E1312">
        <v>4</v>
      </c>
      <c r="F1312">
        <v>5</v>
      </c>
      <c r="G1312">
        <v>150</v>
      </c>
      <c r="H1312">
        <v>1</v>
      </c>
      <c r="I1312" t="s">
        <v>1123</v>
      </c>
      <c r="J1312" s="18">
        <v>0</v>
      </c>
    </row>
    <row r="1313" spans="1:10">
      <c r="A1313">
        <v>3054005</v>
      </c>
      <c r="B1313" t="s">
        <v>497</v>
      </c>
      <c r="C1313" t="s">
        <v>589</v>
      </c>
      <c r="D1313">
        <v>1</v>
      </c>
      <c r="E1313">
        <v>5</v>
      </c>
      <c r="F1313">
        <v>7</v>
      </c>
      <c r="G1313">
        <v>140</v>
      </c>
      <c r="H1313">
        <v>1</v>
      </c>
      <c r="I1313" t="s">
        <v>740</v>
      </c>
      <c r="J1313" s="18">
        <v>0</v>
      </c>
    </row>
    <row r="1314" spans="1:10">
      <c r="A1314">
        <v>4000101</v>
      </c>
      <c r="B1314" t="s">
        <v>1395</v>
      </c>
      <c r="C1314" t="s">
        <v>428</v>
      </c>
      <c r="D1314">
        <v>1</v>
      </c>
      <c r="E1314">
        <v>1</v>
      </c>
      <c r="F1314">
        <v>16</v>
      </c>
      <c r="G1314">
        <v>1200</v>
      </c>
      <c r="H1314">
        <v>1</v>
      </c>
      <c r="I1314" t="s">
        <v>1405</v>
      </c>
      <c r="J1314" s="18">
        <v>0</v>
      </c>
    </row>
    <row r="1315" spans="1:10">
      <c r="A1315">
        <v>4000102</v>
      </c>
      <c r="B1315" t="s">
        <v>1396</v>
      </c>
      <c r="C1315" t="s">
        <v>428</v>
      </c>
      <c r="D1315">
        <v>1</v>
      </c>
      <c r="E1315">
        <v>2</v>
      </c>
      <c r="F1315">
        <v>3</v>
      </c>
      <c r="G1315">
        <v>100</v>
      </c>
      <c r="H1315">
        <v>1</v>
      </c>
      <c r="I1315" t="s">
        <v>718</v>
      </c>
      <c r="J1315" s="18">
        <v>0</v>
      </c>
    </row>
    <row r="1316" spans="1:10">
      <c r="A1316">
        <v>4000103</v>
      </c>
      <c r="B1316" t="s">
        <v>1432</v>
      </c>
      <c r="C1316" t="s">
        <v>428</v>
      </c>
      <c r="D1316">
        <v>1</v>
      </c>
      <c r="E1316">
        <v>3</v>
      </c>
      <c r="F1316">
        <v>14</v>
      </c>
      <c r="G1316">
        <v>2</v>
      </c>
      <c r="H1316">
        <v>1</v>
      </c>
      <c r="I1316" t="s">
        <v>719</v>
      </c>
      <c r="J1316" s="18">
        <v>0</v>
      </c>
    </row>
    <row r="1317" spans="1:10">
      <c r="A1317">
        <v>4000104</v>
      </c>
      <c r="B1317" t="s">
        <v>1397</v>
      </c>
      <c r="C1317" t="s">
        <v>428</v>
      </c>
      <c r="D1317">
        <v>1</v>
      </c>
      <c r="E1317">
        <v>4</v>
      </c>
      <c r="F1317">
        <v>7</v>
      </c>
      <c r="G1317">
        <v>120</v>
      </c>
      <c r="H1317">
        <v>1</v>
      </c>
      <c r="I1317" t="s">
        <v>720</v>
      </c>
      <c r="J1317" s="18">
        <v>0</v>
      </c>
    </row>
    <row r="1318" spans="1:10">
      <c r="A1318">
        <v>4000105</v>
      </c>
      <c r="B1318" t="s">
        <v>1455</v>
      </c>
      <c r="C1318" t="s">
        <v>428</v>
      </c>
      <c r="D1318">
        <v>1</v>
      </c>
      <c r="E1318">
        <v>5</v>
      </c>
      <c r="F1318">
        <v>5</v>
      </c>
      <c r="G1318">
        <v>200</v>
      </c>
      <c r="H1318">
        <v>1</v>
      </c>
      <c r="I1318" t="s">
        <v>1096</v>
      </c>
      <c r="J1318" s="18">
        <v>0</v>
      </c>
    </row>
    <row r="1319" spans="1:10">
      <c r="A1319">
        <v>4000106</v>
      </c>
      <c r="B1319" t="s">
        <v>1420</v>
      </c>
      <c r="C1319" t="s">
        <v>428</v>
      </c>
      <c r="D1319">
        <v>1</v>
      </c>
      <c r="E1319">
        <v>6</v>
      </c>
      <c r="F1319">
        <v>16</v>
      </c>
      <c r="G1319">
        <v>1070</v>
      </c>
      <c r="H1319">
        <v>2</v>
      </c>
      <c r="I1319" t="s">
        <v>1446</v>
      </c>
      <c r="J1319" s="18">
        <v>0</v>
      </c>
    </row>
    <row r="1320" spans="1:10">
      <c r="A1320">
        <v>4000107</v>
      </c>
      <c r="B1320" t="s">
        <v>1547</v>
      </c>
      <c r="C1320" t="s">
        <v>428</v>
      </c>
      <c r="D1320">
        <v>1</v>
      </c>
      <c r="E1320">
        <v>7</v>
      </c>
      <c r="F1320">
        <v>5</v>
      </c>
      <c r="G1320">
        <v>300</v>
      </c>
      <c r="H1320">
        <v>1</v>
      </c>
      <c r="I1320" t="s">
        <v>1097</v>
      </c>
      <c r="J1320" s="18">
        <v>0</v>
      </c>
    </row>
    <row r="1321" spans="1:10">
      <c r="A1321">
        <v>4000108</v>
      </c>
      <c r="B1321" t="s">
        <v>1460</v>
      </c>
      <c r="C1321" t="s">
        <v>428</v>
      </c>
      <c r="D1321">
        <v>1</v>
      </c>
      <c r="E1321">
        <v>8</v>
      </c>
      <c r="F1321">
        <v>17</v>
      </c>
      <c r="G1321">
        <v>19800</v>
      </c>
      <c r="H1321">
        <v>2</v>
      </c>
      <c r="I1321" t="s">
        <v>1461</v>
      </c>
      <c r="J1321" s="18">
        <v>0</v>
      </c>
    </row>
    <row r="1322" spans="1:10">
      <c r="A1322">
        <v>4000109</v>
      </c>
      <c r="B1322" t="s">
        <v>1459</v>
      </c>
      <c r="C1322" t="s">
        <v>428</v>
      </c>
      <c r="D1322">
        <v>1</v>
      </c>
      <c r="E1322">
        <v>9</v>
      </c>
      <c r="F1322">
        <v>7</v>
      </c>
      <c r="G1322">
        <v>140</v>
      </c>
      <c r="H1322">
        <v>2</v>
      </c>
      <c r="I1322" t="s">
        <v>1141</v>
      </c>
      <c r="J1322" s="18">
        <v>0</v>
      </c>
    </row>
    <row r="1323" spans="1:10">
      <c r="A1323">
        <v>4000110</v>
      </c>
      <c r="B1323" t="s">
        <v>1411</v>
      </c>
      <c r="C1323" t="s">
        <v>428</v>
      </c>
      <c r="D1323">
        <v>1</v>
      </c>
      <c r="E1323">
        <v>10</v>
      </c>
      <c r="F1323">
        <v>16</v>
      </c>
      <c r="G1323">
        <v>7120</v>
      </c>
      <c r="H1323">
        <v>1</v>
      </c>
      <c r="I1323" t="s">
        <v>1438</v>
      </c>
      <c r="J1323" s="18">
        <v>0</v>
      </c>
    </row>
    <row r="1324" spans="1:10">
      <c r="A1324">
        <v>4000111</v>
      </c>
      <c r="B1324" t="s">
        <v>1462</v>
      </c>
      <c r="C1324" t="s">
        <v>428</v>
      </c>
      <c r="D1324">
        <v>1</v>
      </c>
      <c r="E1324">
        <v>11</v>
      </c>
      <c r="F1324">
        <v>16</v>
      </c>
      <c r="G1324">
        <v>2770</v>
      </c>
      <c r="H1324">
        <v>2</v>
      </c>
      <c r="I1324" t="s">
        <v>1463</v>
      </c>
      <c r="J1324" s="18">
        <v>0</v>
      </c>
    </row>
    <row r="1325" spans="1:10">
      <c r="A1325">
        <v>4000112</v>
      </c>
      <c r="B1325" t="s">
        <v>1479</v>
      </c>
      <c r="C1325" t="s">
        <v>428</v>
      </c>
      <c r="D1325">
        <v>1</v>
      </c>
      <c r="E1325">
        <v>12</v>
      </c>
      <c r="F1325">
        <v>17</v>
      </c>
      <c r="G1325">
        <v>114400</v>
      </c>
      <c r="H1325">
        <v>1</v>
      </c>
      <c r="I1325" t="s">
        <v>1480</v>
      </c>
      <c r="J1325" s="18">
        <v>0</v>
      </c>
    </row>
    <row r="1326" spans="1:10">
      <c r="A1326">
        <v>4001201</v>
      </c>
      <c r="B1326" t="s">
        <v>479</v>
      </c>
      <c r="C1326" t="s">
        <v>429</v>
      </c>
      <c r="D1326">
        <v>1</v>
      </c>
      <c r="E1326">
        <v>1</v>
      </c>
      <c r="F1326">
        <v>16</v>
      </c>
      <c r="G1326">
        <v>100</v>
      </c>
      <c r="H1326">
        <v>1</v>
      </c>
      <c r="I1326" t="s">
        <v>717</v>
      </c>
      <c r="J1326" s="18">
        <v>0</v>
      </c>
    </row>
    <row r="1327" spans="1:10">
      <c r="A1327">
        <v>4001202</v>
      </c>
      <c r="B1327" t="s">
        <v>113</v>
      </c>
      <c r="C1327" t="s">
        <v>429</v>
      </c>
      <c r="D1327">
        <v>1</v>
      </c>
      <c r="E1327">
        <v>2</v>
      </c>
      <c r="F1327">
        <v>1</v>
      </c>
      <c r="G1327">
        <v>100</v>
      </c>
      <c r="H1327">
        <v>1</v>
      </c>
      <c r="I1327" t="s">
        <v>739</v>
      </c>
      <c r="J1327" s="18">
        <v>0</v>
      </c>
    </row>
    <row r="1328" spans="1:10">
      <c r="A1328">
        <v>4001203</v>
      </c>
      <c r="B1328" t="s">
        <v>480</v>
      </c>
      <c r="C1328" t="s">
        <v>429</v>
      </c>
      <c r="D1328">
        <v>1</v>
      </c>
      <c r="E1328">
        <v>3</v>
      </c>
      <c r="F1328">
        <v>14</v>
      </c>
      <c r="G1328">
        <v>2</v>
      </c>
      <c r="H1328">
        <v>1</v>
      </c>
      <c r="I1328" t="s">
        <v>719</v>
      </c>
      <c r="J1328" s="18">
        <v>0</v>
      </c>
    </row>
    <row r="1329" spans="1:10">
      <c r="A1329">
        <v>4001204</v>
      </c>
      <c r="B1329" t="s">
        <v>481</v>
      </c>
      <c r="C1329" t="s">
        <v>429</v>
      </c>
      <c r="D1329">
        <v>1</v>
      </c>
      <c r="E1329">
        <v>4</v>
      </c>
      <c r="F1329">
        <v>7</v>
      </c>
      <c r="G1329">
        <v>120</v>
      </c>
      <c r="H1329">
        <v>1</v>
      </c>
      <c r="I1329" t="s">
        <v>720</v>
      </c>
      <c r="J1329" s="18">
        <v>0</v>
      </c>
    </row>
    <row r="1330" spans="1:10">
      <c r="A1330">
        <v>4001205</v>
      </c>
      <c r="B1330" t="s">
        <v>486</v>
      </c>
      <c r="C1330" t="s">
        <v>429</v>
      </c>
      <c r="D1330">
        <v>1</v>
      </c>
      <c r="E1330">
        <v>5</v>
      </c>
      <c r="F1330">
        <v>8</v>
      </c>
      <c r="G1330">
        <v>270</v>
      </c>
      <c r="H1330">
        <v>1</v>
      </c>
      <c r="I1330" t="s">
        <v>727</v>
      </c>
      <c r="J1330" s="18">
        <v>0</v>
      </c>
    </row>
    <row r="1331" spans="1:10">
      <c r="A1331">
        <v>4001206</v>
      </c>
      <c r="B1331" t="s">
        <v>554</v>
      </c>
      <c r="C1331" t="s">
        <v>429</v>
      </c>
      <c r="D1331">
        <v>1</v>
      </c>
      <c r="E1331">
        <v>6</v>
      </c>
      <c r="F1331">
        <v>7</v>
      </c>
      <c r="G1331">
        <v>80</v>
      </c>
      <c r="H1331">
        <v>2</v>
      </c>
      <c r="I1331" t="s">
        <v>762</v>
      </c>
      <c r="J1331" s="18">
        <v>0</v>
      </c>
    </row>
    <row r="1332" spans="1:10">
      <c r="A1332">
        <v>4001207</v>
      </c>
      <c r="B1332" t="s">
        <v>1086</v>
      </c>
      <c r="C1332" t="s">
        <v>429</v>
      </c>
      <c r="D1332">
        <v>1</v>
      </c>
      <c r="E1332">
        <v>7</v>
      </c>
      <c r="F1332">
        <v>18</v>
      </c>
      <c r="G1332">
        <v>700</v>
      </c>
      <c r="H1332">
        <v>1</v>
      </c>
      <c r="I1332" t="s">
        <v>1177</v>
      </c>
      <c r="J1332" s="18">
        <v>0</v>
      </c>
    </row>
    <row r="1333" spans="1:10">
      <c r="A1333">
        <v>4001208</v>
      </c>
      <c r="B1333" t="s">
        <v>1088</v>
      </c>
      <c r="C1333" t="s">
        <v>429</v>
      </c>
      <c r="D1333">
        <v>1</v>
      </c>
      <c r="E1333">
        <v>8</v>
      </c>
      <c r="F1333">
        <v>15</v>
      </c>
      <c r="G1333">
        <v>1</v>
      </c>
      <c r="H1333">
        <v>6</v>
      </c>
      <c r="I1333" t="s">
        <v>1188</v>
      </c>
      <c r="J1333" s="18">
        <v>0</v>
      </c>
    </row>
    <row r="1334" spans="1:10">
      <c r="A1334">
        <v>4001209</v>
      </c>
      <c r="B1334" t="s">
        <v>1211</v>
      </c>
      <c r="C1334" t="s">
        <v>429</v>
      </c>
      <c r="D1334">
        <v>1</v>
      </c>
      <c r="E1334">
        <v>9</v>
      </c>
      <c r="F1334">
        <v>17</v>
      </c>
      <c r="G1334">
        <v>40000</v>
      </c>
      <c r="H1334">
        <v>1</v>
      </c>
      <c r="I1334" t="s">
        <v>1212</v>
      </c>
      <c r="J1334" s="18">
        <v>0</v>
      </c>
    </row>
    <row r="1335" spans="1:10">
      <c r="A1335">
        <v>4001210</v>
      </c>
      <c r="B1335" t="s">
        <v>1087</v>
      </c>
      <c r="C1335" t="s">
        <v>429</v>
      </c>
      <c r="D1335">
        <v>1</v>
      </c>
      <c r="E1335">
        <v>10</v>
      </c>
      <c r="F1335">
        <v>9</v>
      </c>
      <c r="G1335">
        <v>210</v>
      </c>
      <c r="H1335">
        <v>2</v>
      </c>
      <c r="I1335" t="s">
        <v>1179</v>
      </c>
      <c r="J1335" s="18">
        <v>0</v>
      </c>
    </row>
    <row r="1336" spans="1:10">
      <c r="A1336">
        <v>4001211</v>
      </c>
      <c r="B1336" t="s">
        <v>1470</v>
      </c>
      <c r="C1336" t="s">
        <v>429</v>
      </c>
      <c r="D1336">
        <v>1</v>
      </c>
      <c r="E1336">
        <v>11</v>
      </c>
      <c r="F1336">
        <v>16</v>
      </c>
      <c r="G1336">
        <v>2700</v>
      </c>
      <c r="H1336">
        <v>2</v>
      </c>
      <c r="I1336" t="s">
        <v>1471</v>
      </c>
      <c r="J1336" s="18">
        <v>0</v>
      </c>
    </row>
    <row r="1337" spans="1:10">
      <c r="A1337">
        <v>4001212</v>
      </c>
      <c r="B1337" t="s">
        <v>1468</v>
      </c>
      <c r="C1337" t="s">
        <v>429</v>
      </c>
      <c r="D1337">
        <v>1</v>
      </c>
      <c r="E1337">
        <v>12</v>
      </c>
      <c r="F1337">
        <v>16</v>
      </c>
      <c r="G1337">
        <v>6800</v>
      </c>
      <c r="H1337">
        <v>1</v>
      </c>
      <c r="I1337" t="s">
        <v>1469</v>
      </c>
      <c r="J1337" s="18">
        <v>0</v>
      </c>
    </row>
    <row r="1338" spans="1:10">
      <c r="A1338">
        <v>4002301</v>
      </c>
      <c r="B1338" t="s">
        <v>485</v>
      </c>
      <c r="C1338" t="s">
        <v>430</v>
      </c>
      <c r="D1338">
        <v>1</v>
      </c>
      <c r="E1338">
        <v>1</v>
      </c>
      <c r="F1338">
        <v>17</v>
      </c>
      <c r="G1338">
        <v>500</v>
      </c>
      <c r="H1338">
        <v>1</v>
      </c>
      <c r="I1338" t="s">
        <v>724</v>
      </c>
      <c r="J1338" s="18">
        <v>0</v>
      </c>
    </row>
    <row r="1339" spans="1:10">
      <c r="A1339">
        <v>4002302</v>
      </c>
      <c r="B1339" t="s">
        <v>116</v>
      </c>
      <c r="C1339" t="s">
        <v>430</v>
      </c>
      <c r="D1339">
        <v>1</v>
      </c>
      <c r="E1339">
        <v>2</v>
      </c>
      <c r="F1339">
        <v>4</v>
      </c>
      <c r="G1339">
        <v>100</v>
      </c>
      <c r="H1339">
        <v>1</v>
      </c>
      <c r="I1339" t="s">
        <v>741</v>
      </c>
      <c r="J1339" s="18">
        <v>0</v>
      </c>
    </row>
    <row r="1340" spans="1:10">
      <c r="A1340">
        <v>4002303</v>
      </c>
      <c r="B1340" t="s">
        <v>480</v>
      </c>
      <c r="C1340" t="s">
        <v>430</v>
      </c>
      <c r="D1340">
        <v>1</v>
      </c>
      <c r="E1340">
        <v>3</v>
      </c>
      <c r="F1340">
        <v>14</v>
      </c>
      <c r="G1340">
        <v>2</v>
      </c>
      <c r="H1340">
        <v>1</v>
      </c>
      <c r="I1340" t="s">
        <v>719</v>
      </c>
      <c r="J1340" s="18">
        <v>0</v>
      </c>
    </row>
    <row r="1341" spans="1:10">
      <c r="A1341">
        <v>4002304</v>
      </c>
      <c r="B1341" t="s">
        <v>502</v>
      </c>
      <c r="C1341" t="s">
        <v>430</v>
      </c>
      <c r="D1341">
        <v>1</v>
      </c>
      <c r="E1341">
        <v>4</v>
      </c>
      <c r="F1341">
        <v>8</v>
      </c>
      <c r="G1341">
        <v>180</v>
      </c>
      <c r="H1341">
        <v>1</v>
      </c>
      <c r="I1341" t="s">
        <v>744</v>
      </c>
      <c r="J1341" s="18">
        <v>0</v>
      </c>
    </row>
    <row r="1342" spans="1:10">
      <c r="A1342">
        <v>4002305</v>
      </c>
      <c r="B1342" t="s">
        <v>503</v>
      </c>
      <c r="C1342" t="s">
        <v>430</v>
      </c>
      <c r="D1342">
        <v>1</v>
      </c>
      <c r="E1342">
        <v>5</v>
      </c>
      <c r="F1342">
        <v>9</v>
      </c>
      <c r="G1342">
        <v>200</v>
      </c>
      <c r="H1342">
        <v>1</v>
      </c>
      <c r="I1342" t="s">
        <v>745</v>
      </c>
      <c r="J1342" s="18">
        <v>0</v>
      </c>
    </row>
    <row r="1343" spans="1:10">
      <c r="A1343">
        <v>4002306</v>
      </c>
      <c r="B1343" t="s">
        <v>512</v>
      </c>
      <c r="C1343" t="s">
        <v>430</v>
      </c>
      <c r="D1343">
        <v>1</v>
      </c>
      <c r="E1343">
        <v>6</v>
      </c>
      <c r="F1343">
        <v>9</v>
      </c>
      <c r="G1343">
        <v>250</v>
      </c>
      <c r="H1343">
        <v>1</v>
      </c>
      <c r="I1343" t="s">
        <v>778</v>
      </c>
      <c r="J1343" s="18">
        <v>0</v>
      </c>
    </row>
    <row r="1344" spans="1:10">
      <c r="A1344">
        <v>4002307</v>
      </c>
      <c r="B1344" t="s">
        <v>513</v>
      </c>
      <c r="C1344" t="s">
        <v>430</v>
      </c>
      <c r="D1344">
        <v>1</v>
      </c>
      <c r="E1344">
        <v>7</v>
      </c>
      <c r="F1344">
        <v>1</v>
      </c>
      <c r="G1344">
        <v>120</v>
      </c>
      <c r="H1344">
        <v>2</v>
      </c>
      <c r="I1344" t="s">
        <v>1183</v>
      </c>
      <c r="J1344" s="18">
        <v>0</v>
      </c>
    </row>
    <row r="1345" spans="1:10">
      <c r="A1345">
        <v>4002308</v>
      </c>
      <c r="B1345" t="s">
        <v>511</v>
      </c>
      <c r="C1345" t="s">
        <v>430</v>
      </c>
      <c r="D1345">
        <v>1</v>
      </c>
      <c r="E1345">
        <v>8</v>
      </c>
      <c r="F1345">
        <v>2</v>
      </c>
      <c r="G1345">
        <v>150</v>
      </c>
      <c r="H1345">
        <v>2</v>
      </c>
      <c r="I1345" t="s">
        <v>1189</v>
      </c>
      <c r="J1345" s="18">
        <v>0</v>
      </c>
    </row>
    <row r="1346" spans="1:10">
      <c r="A1346">
        <v>4002309</v>
      </c>
      <c r="B1346" t="s">
        <v>1074</v>
      </c>
      <c r="C1346" t="s">
        <v>430</v>
      </c>
      <c r="D1346">
        <v>1</v>
      </c>
      <c r="E1346">
        <v>9</v>
      </c>
      <c r="F1346">
        <v>18</v>
      </c>
      <c r="G1346">
        <v>1300</v>
      </c>
      <c r="H1346">
        <v>1</v>
      </c>
      <c r="I1346" t="s">
        <v>1145</v>
      </c>
      <c r="J1346" s="18">
        <v>0</v>
      </c>
    </row>
    <row r="1347" spans="1:10">
      <c r="A1347">
        <v>4002310</v>
      </c>
      <c r="B1347" t="s">
        <v>1073</v>
      </c>
      <c r="C1347" t="s">
        <v>430</v>
      </c>
      <c r="D1347">
        <v>1</v>
      </c>
      <c r="E1347">
        <v>10</v>
      </c>
      <c r="F1347">
        <v>16</v>
      </c>
      <c r="G1347">
        <v>4800</v>
      </c>
      <c r="H1347">
        <v>1</v>
      </c>
      <c r="I1347" t="s">
        <v>1142</v>
      </c>
      <c r="J1347" s="18">
        <v>0</v>
      </c>
    </row>
    <row r="1348" spans="1:10">
      <c r="A1348">
        <v>4002311</v>
      </c>
      <c r="B1348" t="s">
        <v>1466</v>
      </c>
      <c r="C1348" t="s">
        <v>430</v>
      </c>
      <c r="D1348">
        <v>1</v>
      </c>
      <c r="E1348">
        <v>11</v>
      </c>
      <c r="F1348">
        <v>17</v>
      </c>
      <c r="G1348">
        <v>30000</v>
      </c>
      <c r="H1348">
        <v>2</v>
      </c>
      <c r="I1348" t="s">
        <v>1467</v>
      </c>
      <c r="J1348" s="18">
        <v>0</v>
      </c>
    </row>
    <row r="1349" spans="1:10">
      <c r="A1349">
        <v>4002312</v>
      </c>
      <c r="B1349" t="s">
        <v>1468</v>
      </c>
      <c r="C1349" t="s">
        <v>430</v>
      </c>
      <c r="D1349">
        <v>1</v>
      </c>
      <c r="E1349">
        <v>12</v>
      </c>
      <c r="F1349">
        <v>16</v>
      </c>
      <c r="G1349">
        <v>6800</v>
      </c>
      <c r="H1349">
        <v>1</v>
      </c>
      <c r="I1349" t="s">
        <v>1469</v>
      </c>
      <c r="J1349" s="18">
        <v>0</v>
      </c>
    </row>
    <row r="1350" spans="1:10">
      <c r="A1350">
        <v>4003401</v>
      </c>
      <c r="B1350" t="s">
        <v>479</v>
      </c>
      <c r="C1350" t="s">
        <v>431</v>
      </c>
      <c r="D1350">
        <v>1</v>
      </c>
      <c r="E1350">
        <v>1</v>
      </c>
      <c r="F1350">
        <v>16</v>
      </c>
      <c r="G1350">
        <v>100</v>
      </c>
      <c r="H1350">
        <v>1</v>
      </c>
      <c r="I1350" t="s">
        <v>717</v>
      </c>
      <c r="J1350" s="18">
        <v>0</v>
      </c>
    </row>
    <row r="1351" spans="1:10">
      <c r="A1351">
        <v>4003402</v>
      </c>
      <c r="B1351" t="s">
        <v>115</v>
      </c>
      <c r="C1351" t="s">
        <v>431</v>
      </c>
      <c r="D1351">
        <v>1</v>
      </c>
      <c r="E1351">
        <v>2</v>
      </c>
      <c r="F1351">
        <v>3</v>
      </c>
      <c r="G1351">
        <v>100</v>
      </c>
      <c r="H1351">
        <v>1</v>
      </c>
      <c r="I1351" t="s">
        <v>718</v>
      </c>
      <c r="J1351" s="18">
        <v>0</v>
      </c>
    </row>
    <row r="1352" spans="1:10">
      <c r="A1352">
        <v>4003403</v>
      </c>
      <c r="B1352" t="s">
        <v>480</v>
      </c>
      <c r="C1352" t="s">
        <v>431</v>
      </c>
      <c r="D1352">
        <v>1</v>
      </c>
      <c r="E1352">
        <v>3</v>
      </c>
      <c r="F1352">
        <v>14</v>
      </c>
      <c r="G1352">
        <v>2</v>
      </c>
      <c r="H1352">
        <v>1</v>
      </c>
      <c r="I1352" t="s">
        <v>719</v>
      </c>
      <c r="J1352" s="18">
        <v>0</v>
      </c>
    </row>
    <row r="1353" spans="1:10">
      <c r="A1353">
        <v>4003404</v>
      </c>
      <c r="B1353" t="s">
        <v>492</v>
      </c>
      <c r="C1353" t="s">
        <v>431</v>
      </c>
      <c r="D1353">
        <v>1</v>
      </c>
      <c r="E1353">
        <v>4</v>
      </c>
      <c r="F1353">
        <v>9</v>
      </c>
      <c r="G1353">
        <v>150</v>
      </c>
      <c r="H1353">
        <v>1</v>
      </c>
      <c r="I1353" t="s">
        <v>732</v>
      </c>
      <c r="J1353" s="18">
        <v>0</v>
      </c>
    </row>
    <row r="1354" spans="1:10">
      <c r="A1354">
        <v>4003405</v>
      </c>
      <c r="B1354" t="s">
        <v>249</v>
      </c>
      <c r="C1354" t="s">
        <v>431</v>
      </c>
      <c r="D1354">
        <v>1</v>
      </c>
      <c r="E1354">
        <v>5</v>
      </c>
      <c r="F1354">
        <v>5</v>
      </c>
      <c r="G1354">
        <v>200</v>
      </c>
      <c r="H1354">
        <v>1</v>
      </c>
      <c r="I1354" t="s">
        <v>1096</v>
      </c>
      <c r="J1354" s="18">
        <v>0</v>
      </c>
    </row>
    <row r="1355" spans="1:10">
      <c r="A1355">
        <v>4003406</v>
      </c>
      <c r="B1355" t="s">
        <v>572</v>
      </c>
      <c r="C1355" t="s">
        <v>431</v>
      </c>
      <c r="D1355">
        <v>1</v>
      </c>
      <c r="E1355">
        <v>6</v>
      </c>
      <c r="F1355">
        <v>2</v>
      </c>
      <c r="G1355">
        <v>180</v>
      </c>
      <c r="H1355">
        <v>1</v>
      </c>
      <c r="I1355" t="s">
        <v>1135</v>
      </c>
      <c r="J1355" s="18">
        <v>0</v>
      </c>
    </row>
    <row r="1356" spans="1:10">
      <c r="A1356">
        <v>4003407</v>
      </c>
      <c r="B1356" t="s">
        <v>501</v>
      </c>
      <c r="C1356" t="s">
        <v>431</v>
      </c>
      <c r="D1356">
        <v>1</v>
      </c>
      <c r="E1356">
        <v>7</v>
      </c>
      <c r="F1356">
        <v>7</v>
      </c>
      <c r="G1356">
        <v>210</v>
      </c>
      <c r="H1356">
        <v>1</v>
      </c>
      <c r="I1356" t="s">
        <v>776</v>
      </c>
      <c r="J1356" s="18">
        <v>0</v>
      </c>
    </row>
    <row r="1357" spans="1:10">
      <c r="A1357">
        <v>4003408</v>
      </c>
      <c r="B1357" t="s">
        <v>520</v>
      </c>
      <c r="C1357" t="s">
        <v>431</v>
      </c>
      <c r="D1357">
        <v>1</v>
      </c>
      <c r="E1357">
        <v>8</v>
      </c>
      <c r="F1357">
        <v>4</v>
      </c>
      <c r="G1357">
        <v>150</v>
      </c>
      <c r="H1357">
        <v>2</v>
      </c>
      <c r="I1357" t="s">
        <v>1132</v>
      </c>
      <c r="J1357" s="18">
        <v>0</v>
      </c>
    </row>
    <row r="1358" spans="1:10">
      <c r="A1358">
        <v>4004501</v>
      </c>
      <c r="B1358" t="s">
        <v>1402</v>
      </c>
      <c r="C1358" t="s">
        <v>432</v>
      </c>
      <c r="D1358">
        <v>1</v>
      </c>
      <c r="E1358">
        <v>1</v>
      </c>
      <c r="F1358">
        <v>17</v>
      </c>
      <c r="G1358">
        <v>14400</v>
      </c>
      <c r="H1358">
        <v>1</v>
      </c>
      <c r="I1358" t="s">
        <v>1404</v>
      </c>
      <c r="J1358" s="18">
        <v>0</v>
      </c>
    </row>
    <row r="1359" spans="1:10">
      <c r="A1359">
        <v>4004502</v>
      </c>
      <c r="B1359" t="s">
        <v>1403</v>
      </c>
      <c r="C1359" t="s">
        <v>432</v>
      </c>
      <c r="D1359">
        <v>1</v>
      </c>
      <c r="E1359">
        <v>2</v>
      </c>
      <c r="F1359">
        <v>2</v>
      </c>
      <c r="G1359">
        <v>100</v>
      </c>
      <c r="H1359">
        <v>1</v>
      </c>
      <c r="I1359" t="s">
        <v>725</v>
      </c>
      <c r="J1359" s="18">
        <v>0</v>
      </c>
    </row>
    <row r="1360" spans="1:10">
      <c r="A1360">
        <v>4004503</v>
      </c>
      <c r="B1360" t="s">
        <v>1432</v>
      </c>
      <c r="C1360" t="s">
        <v>432</v>
      </c>
      <c r="D1360">
        <v>1</v>
      </c>
      <c r="E1360">
        <v>3</v>
      </c>
      <c r="F1360">
        <v>14</v>
      </c>
      <c r="G1360">
        <v>2</v>
      </c>
      <c r="H1360">
        <v>1</v>
      </c>
      <c r="I1360" t="s">
        <v>719</v>
      </c>
      <c r="J1360" s="18">
        <v>0</v>
      </c>
    </row>
    <row r="1361" spans="1:10">
      <c r="A1361">
        <v>4004504</v>
      </c>
      <c r="B1361" t="s">
        <v>1401</v>
      </c>
      <c r="C1361" t="s">
        <v>432</v>
      </c>
      <c r="D1361">
        <v>1</v>
      </c>
      <c r="E1361">
        <v>4</v>
      </c>
      <c r="F1361">
        <v>5</v>
      </c>
      <c r="G1361">
        <v>150</v>
      </c>
      <c r="H1361">
        <v>1</v>
      </c>
      <c r="I1361" t="s">
        <v>1123</v>
      </c>
      <c r="J1361" s="18">
        <v>0</v>
      </c>
    </row>
    <row r="1362" spans="1:10">
      <c r="A1362">
        <v>4004505</v>
      </c>
      <c r="B1362" t="s">
        <v>1423</v>
      </c>
      <c r="C1362" t="s">
        <v>432</v>
      </c>
      <c r="D1362">
        <v>1</v>
      </c>
      <c r="E1362">
        <v>5</v>
      </c>
      <c r="F1362">
        <v>2</v>
      </c>
      <c r="G1362">
        <v>70</v>
      </c>
      <c r="H1362">
        <v>2</v>
      </c>
      <c r="I1362" t="s">
        <v>1190</v>
      </c>
      <c r="J1362" s="18">
        <v>0</v>
      </c>
    </row>
    <row r="1363" spans="1:10">
      <c r="A1363">
        <v>4004506</v>
      </c>
      <c r="B1363" t="s">
        <v>1555</v>
      </c>
      <c r="C1363" t="s">
        <v>432</v>
      </c>
      <c r="D1363">
        <v>1</v>
      </c>
      <c r="E1363">
        <v>6</v>
      </c>
      <c r="F1363">
        <v>8</v>
      </c>
      <c r="G1363">
        <v>180</v>
      </c>
      <c r="H1363">
        <v>2</v>
      </c>
      <c r="I1363" t="s">
        <v>1173</v>
      </c>
      <c r="J1363" s="18">
        <v>0</v>
      </c>
    </row>
    <row r="1364" spans="1:10">
      <c r="A1364">
        <v>4004507</v>
      </c>
      <c r="B1364" t="s">
        <v>1408</v>
      </c>
      <c r="C1364" t="s">
        <v>432</v>
      </c>
      <c r="D1364">
        <v>1</v>
      </c>
      <c r="E1364">
        <v>7</v>
      </c>
      <c r="F1364">
        <v>7</v>
      </c>
      <c r="G1364">
        <v>100</v>
      </c>
      <c r="H1364">
        <v>2</v>
      </c>
      <c r="I1364" t="s">
        <v>749</v>
      </c>
      <c r="J1364" s="18">
        <v>0</v>
      </c>
    </row>
    <row r="1365" spans="1:10">
      <c r="A1365">
        <v>4004508</v>
      </c>
      <c r="B1365" t="s">
        <v>1409</v>
      </c>
      <c r="C1365" t="s">
        <v>432</v>
      </c>
      <c r="D1365">
        <v>1</v>
      </c>
      <c r="E1365">
        <v>8</v>
      </c>
      <c r="F1365">
        <v>16</v>
      </c>
      <c r="G1365">
        <v>1650</v>
      </c>
      <c r="H1365">
        <v>2</v>
      </c>
      <c r="I1365" t="s">
        <v>1437</v>
      </c>
      <c r="J1365" s="18">
        <v>0</v>
      </c>
    </row>
    <row r="1366" spans="1:10">
      <c r="A1366">
        <v>4004509</v>
      </c>
      <c r="B1366" t="s">
        <v>1424</v>
      </c>
      <c r="C1366" t="s">
        <v>432</v>
      </c>
      <c r="D1366">
        <v>1</v>
      </c>
      <c r="E1366">
        <v>9</v>
      </c>
      <c r="F1366">
        <v>2</v>
      </c>
      <c r="G1366">
        <v>180</v>
      </c>
      <c r="H1366">
        <v>2</v>
      </c>
      <c r="I1366" t="s">
        <v>1221</v>
      </c>
      <c r="J1366" s="18">
        <v>0</v>
      </c>
    </row>
    <row r="1367" spans="1:10">
      <c r="A1367">
        <v>4004510</v>
      </c>
      <c r="B1367" t="s">
        <v>1411</v>
      </c>
      <c r="C1367" t="s">
        <v>432</v>
      </c>
      <c r="D1367">
        <v>1</v>
      </c>
      <c r="E1367">
        <v>10</v>
      </c>
      <c r="F1367">
        <v>16</v>
      </c>
      <c r="G1367">
        <v>7120</v>
      </c>
      <c r="H1367">
        <v>1</v>
      </c>
      <c r="I1367" t="s">
        <v>1438</v>
      </c>
      <c r="J1367" s="18">
        <v>0</v>
      </c>
    </row>
    <row r="1368" spans="1:10">
      <c r="A1368">
        <v>4004511</v>
      </c>
      <c r="B1368" t="s">
        <v>1485</v>
      </c>
      <c r="C1368" t="s">
        <v>432</v>
      </c>
      <c r="D1368">
        <v>1</v>
      </c>
      <c r="E1368">
        <v>11</v>
      </c>
      <c r="F1368">
        <v>17</v>
      </c>
      <c r="G1368">
        <v>33300</v>
      </c>
      <c r="H1368">
        <v>2</v>
      </c>
      <c r="I1368" t="s">
        <v>1486</v>
      </c>
      <c r="J1368" s="18">
        <v>0</v>
      </c>
    </row>
    <row r="1369" spans="1:10">
      <c r="A1369">
        <v>4004512</v>
      </c>
      <c r="B1369" t="s">
        <v>1464</v>
      </c>
      <c r="C1369" t="s">
        <v>432</v>
      </c>
      <c r="D1369">
        <v>1</v>
      </c>
      <c r="E1369">
        <v>12</v>
      </c>
      <c r="F1369">
        <v>16</v>
      </c>
      <c r="G1369">
        <v>9540</v>
      </c>
      <c r="H1369">
        <v>1</v>
      </c>
      <c r="I1369" t="s">
        <v>1465</v>
      </c>
      <c r="J1369" s="18">
        <v>0</v>
      </c>
    </row>
    <row r="1370" spans="1:10">
      <c r="A1370">
        <v>4005601</v>
      </c>
      <c r="B1370" t="s">
        <v>479</v>
      </c>
      <c r="C1370" t="s">
        <v>433</v>
      </c>
      <c r="D1370">
        <v>1</v>
      </c>
      <c r="E1370">
        <v>1</v>
      </c>
      <c r="F1370">
        <v>16</v>
      </c>
      <c r="G1370">
        <v>100</v>
      </c>
      <c r="H1370">
        <v>1</v>
      </c>
      <c r="I1370" t="s">
        <v>717</v>
      </c>
      <c r="J1370" s="18">
        <v>0</v>
      </c>
    </row>
    <row r="1371" spans="1:10">
      <c r="A1371">
        <v>4005602</v>
      </c>
      <c r="B1371" t="s">
        <v>113</v>
      </c>
      <c r="C1371" t="s">
        <v>433</v>
      </c>
      <c r="D1371">
        <v>1</v>
      </c>
      <c r="E1371">
        <v>2</v>
      </c>
      <c r="F1371">
        <v>1</v>
      </c>
      <c r="G1371">
        <v>100</v>
      </c>
      <c r="H1371">
        <v>1</v>
      </c>
      <c r="I1371" t="s">
        <v>739</v>
      </c>
      <c r="J1371" s="18">
        <v>0</v>
      </c>
    </row>
    <row r="1372" spans="1:10">
      <c r="A1372">
        <v>4005603</v>
      </c>
      <c r="B1372" t="s">
        <v>480</v>
      </c>
      <c r="C1372" t="s">
        <v>433</v>
      </c>
      <c r="D1372">
        <v>1</v>
      </c>
      <c r="E1372">
        <v>3</v>
      </c>
      <c r="F1372">
        <v>14</v>
      </c>
      <c r="G1372">
        <v>2</v>
      </c>
      <c r="H1372">
        <v>1</v>
      </c>
      <c r="I1372" t="s">
        <v>719</v>
      </c>
      <c r="J1372" s="18">
        <v>0</v>
      </c>
    </row>
    <row r="1373" spans="1:10">
      <c r="A1373">
        <v>4005604</v>
      </c>
      <c r="B1373" t="s">
        <v>206</v>
      </c>
      <c r="C1373" t="s">
        <v>433</v>
      </c>
      <c r="D1373">
        <v>1</v>
      </c>
      <c r="E1373">
        <v>4</v>
      </c>
      <c r="F1373">
        <v>6</v>
      </c>
      <c r="G1373">
        <v>150</v>
      </c>
      <c r="H1373">
        <v>1</v>
      </c>
      <c r="I1373" t="s">
        <v>726</v>
      </c>
      <c r="J1373" s="18">
        <v>0</v>
      </c>
    </row>
    <row r="1374" spans="1:10">
      <c r="A1374">
        <v>4005605</v>
      </c>
      <c r="B1374" t="s">
        <v>497</v>
      </c>
      <c r="C1374" t="s">
        <v>433</v>
      </c>
      <c r="D1374">
        <v>1</v>
      </c>
      <c r="E1374">
        <v>5</v>
      </c>
      <c r="F1374">
        <v>7</v>
      </c>
      <c r="G1374">
        <v>140</v>
      </c>
      <c r="H1374">
        <v>1</v>
      </c>
      <c r="I1374" t="s">
        <v>740</v>
      </c>
      <c r="J1374" s="18">
        <v>0</v>
      </c>
    </row>
    <row r="1375" spans="1:10">
      <c r="A1375">
        <v>4005606</v>
      </c>
      <c r="B1375" t="s">
        <v>504</v>
      </c>
      <c r="C1375" t="s">
        <v>433</v>
      </c>
      <c r="D1375">
        <v>1</v>
      </c>
      <c r="E1375">
        <v>6</v>
      </c>
      <c r="F1375">
        <v>2</v>
      </c>
      <c r="G1375">
        <v>80</v>
      </c>
      <c r="H1375">
        <v>2</v>
      </c>
      <c r="I1375" t="s">
        <v>746</v>
      </c>
      <c r="J1375" s="18">
        <v>0</v>
      </c>
    </row>
    <row r="1376" spans="1:10">
      <c r="A1376">
        <v>4005607</v>
      </c>
      <c r="B1376" t="s">
        <v>1062</v>
      </c>
      <c r="C1376" t="s">
        <v>433</v>
      </c>
      <c r="D1376">
        <v>1</v>
      </c>
      <c r="E1376">
        <v>7</v>
      </c>
      <c r="F1376">
        <v>7</v>
      </c>
      <c r="G1376">
        <v>170</v>
      </c>
      <c r="H1376">
        <v>6</v>
      </c>
      <c r="I1376" t="s">
        <v>1191</v>
      </c>
      <c r="J1376" s="18">
        <v>0</v>
      </c>
    </row>
    <row r="1377" spans="1:10">
      <c r="A1377">
        <v>4005608</v>
      </c>
      <c r="B1377" t="s">
        <v>484</v>
      </c>
      <c r="C1377" t="s">
        <v>433</v>
      </c>
      <c r="D1377">
        <v>1</v>
      </c>
      <c r="E1377">
        <v>8</v>
      </c>
      <c r="F1377">
        <v>5</v>
      </c>
      <c r="G1377">
        <v>150</v>
      </c>
      <c r="H1377">
        <v>2</v>
      </c>
      <c r="I1377" t="s">
        <v>1109</v>
      </c>
      <c r="J1377" s="18">
        <v>0</v>
      </c>
    </row>
    <row r="1378" spans="1:10">
      <c r="A1378">
        <v>4005609</v>
      </c>
      <c r="B1378" t="s">
        <v>1074</v>
      </c>
      <c r="C1378" t="s">
        <v>433</v>
      </c>
      <c r="D1378">
        <v>1</v>
      </c>
      <c r="E1378">
        <v>9</v>
      </c>
      <c r="F1378">
        <v>18</v>
      </c>
      <c r="G1378">
        <v>1300</v>
      </c>
      <c r="H1378">
        <v>1</v>
      </c>
      <c r="I1378" t="s">
        <v>1145</v>
      </c>
      <c r="J1378" s="18">
        <v>0</v>
      </c>
    </row>
    <row r="1379" spans="1:10">
      <c r="A1379">
        <v>4005610</v>
      </c>
      <c r="B1379" t="s">
        <v>1073</v>
      </c>
      <c r="C1379" t="s">
        <v>433</v>
      </c>
      <c r="D1379">
        <v>1</v>
      </c>
      <c r="E1379">
        <v>10</v>
      </c>
      <c r="F1379">
        <v>16</v>
      </c>
      <c r="G1379">
        <v>4800</v>
      </c>
      <c r="H1379">
        <v>1</v>
      </c>
      <c r="I1379" t="s">
        <v>1142</v>
      </c>
      <c r="J1379" s="18">
        <v>0</v>
      </c>
    </row>
    <row r="1380" spans="1:10">
      <c r="A1380">
        <v>4005611</v>
      </c>
      <c r="B1380" t="s">
        <v>1474</v>
      </c>
      <c r="C1380" t="s">
        <v>433</v>
      </c>
      <c r="D1380">
        <v>1</v>
      </c>
      <c r="E1380">
        <v>11</v>
      </c>
      <c r="F1380">
        <v>18</v>
      </c>
      <c r="G1380">
        <v>950</v>
      </c>
      <c r="H1380">
        <v>2</v>
      </c>
      <c r="I1380" t="s">
        <v>1475</v>
      </c>
      <c r="J1380" s="18">
        <v>0</v>
      </c>
    </row>
    <row r="1381" spans="1:10">
      <c r="A1381">
        <v>4005612</v>
      </c>
      <c r="B1381" t="s">
        <v>1472</v>
      </c>
      <c r="C1381" t="s">
        <v>433</v>
      </c>
      <c r="D1381">
        <v>1</v>
      </c>
      <c r="E1381">
        <v>12</v>
      </c>
      <c r="F1381">
        <v>17</v>
      </c>
      <c r="G1381">
        <v>94000</v>
      </c>
      <c r="H1381">
        <v>1</v>
      </c>
      <c r="I1381" t="s">
        <v>1473</v>
      </c>
      <c r="J1381" s="18">
        <v>0</v>
      </c>
    </row>
    <row r="1382" spans="1:10">
      <c r="A1382">
        <v>4006701</v>
      </c>
      <c r="B1382" t="s">
        <v>479</v>
      </c>
      <c r="C1382" t="s">
        <v>434</v>
      </c>
      <c r="D1382">
        <v>1</v>
      </c>
      <c r="E1382">
        <v>1</v>
      </c>
      <c r="F1382">
        <v>16</v>
      </c>
      <c r="G1382">
        <v>100</v>
      </c>
      <c r="H1382">
        <v>1</v>
      </c>
      <c r="I1382" t="s">
        <v>717</v>
      </c>
      <c r="J1382" s="18">
        <v>0</v>
      </c>
    </row>
    <row r="1383" spans="1:10">
      <c r="A1383">
        <v>4006702</v>
      </c>
      <c r="B1383" t="s">
        <v>115</v>
      </c>
      <c r="C1383" t="s">
        <v>434</v>
      </c>
      <c r="D1383">
        <v>1</v>
      </c>
      <c r="E1383">
        <v>2</v>
      </c>
      <c r="F1383">
        <v>3</v>
      </c>
      <c r="G1383">
        <v>100</v>
      </c>
      <c r="H1383">
        <v>1</v>
      </c>
      <c r="I1383" t="s">
        <v>718</v>
      </c>
      <c r="J1383" s="18">
        <v>0</v>
      </c>
    </row>
    <row r="1384" spans="1:10">
      <c r="A1384">
        <v>4006703</v>
      </c>
      <c r="B1384" t="s">
        <v>480</v>
      </c>
      <c r="C1384" t="s">
        <v>434</v>
      </c>
      <c r="D1384">
        <v>1</v>
      </c>
      <c r="E1384">
        <v>3</v>
      </c>
      <c r="F1384">
        <v>14</v>
      </c>
      <c r="G1384">
        <v>2</v>
      </c>
      <c r="H1384">
        <v>1</v>
      </c>
      <c r="I1384" t="s">
        <v>719</v>
      </c>
      <c r="J1384" s="18">
        <v>0</v>
      </c>
    </row>
    <row r="1385" spans="1:10">
      <c r="A1385">
        <v>4006704</v>
      </c>
      <c r="B1385" t="s">
        <v>481</v>
      </c>
      <c r="C1385" t="s">
        <v>434</v>
      </c>
      <c r="D1385">
        <v>1</v>
      </c>
      <c r="E1385">
        <v>4</v>
      </c>
      <c r="F1385">
        <v>7</v>
      </c>
      <c r="G1385">
        <v>120</v>
      </c>
      <c r="H1385">
        <v>1</v>
      </c>
      <c r="I1385" t="s">
        <v>720</v>
      </c>
      <c r="J1385" s="18">
        <v>0</v>
      </c>
    </row>
    <row r="1386" spans="1:10">
      <c r="A1386">
        <v>4006705</v>
      </c>
      <c r="B1386" t="s">
        <v>249</v>
      </c>
      <c r="C1386" t="s">
        <v>434</v>
      </c>
      <c r="D1386">
        <v>1</v>
      </c>
      <c r="E1386">
        <v>5</v>
      </c>
      <c r="F1386">
        <v>5</v>
      </c>
      <c r="G1386">
        <v>200</v>
      </c>
      <c r="H1386">
        <v>1</v>
      </c>
      <c r="I1386" t="s">
        <v>1096</v>
      </c>
      <c r="J1386" s="18">
        <v>0</v>
      </c>
    </row>
    <row r="1387" spans="1:10">
      <c r="A1387">
        <v>4006706</v>
      </c>
      <c r="B1387" t="s">
        <v>480</v>
      </c>
      <c r="C1387" t="s">
        <v>434</v>
      </c>
      <c r="D1387">
        <v>1</v>
      </c>
      <c r="E1387">
        <v>6</v>
      </c>
      <c r="F1387">
        <v>14</v>
      </c>
      <c r="G1387">
        <v>1</v>
      </c>
      <c r="H1387">
        <v>1</v>
      </c>
      <c r="I1387" t="s">
        <v>730</v>
      </c>
      <c r="J1387" s="18">
        <v>0</v>
      </c>
    </row>
    <row r="1388" spans="1:10">
      <c r="A1388">
        <v>4006707</v>
      </c>
      <c r="B1388" t="s">
        <v>522</v>
      </c>
      <c r="C1388" t="s">
        <v>434</v>
      </c>
      <c r="D1388">
        <v>1</v>
      </c>
      <c r="E1388">
        <v>7</v>
      </c>
      <c r="F1388">
        <v>16</v>
      </c>
      <c r="G1388">
        <v>2200</v>
      </c>
      <c r="H1388">
        <v>1</v>
      </c>
      <c r="I1388" t="s">
        <v>775</v>
      </c>
      <c r="J1388" s="18">
        <v>0</v>
      </c>
    </row>
    <row r="1389" spans="1:10">
      <c r="A1389">
        <v>4006708</v>
      </c>
      <c r="B1389" t="s">
        <v>546</v>
      </c>
      <c r="C1389" t="s">
        <v>434</v>
      </c>
      <c r="D1389">
        <v>1</v>
      </c>
      <c r="E1389">
        <v>8</v>
      </c>
      <c r="F1389">
        <v>3</v>
      </c>
      <c r="G1389">
        <v>150</v>
      </c>
      <c r="H1389">
        <v>2</v>
      </c>
      <c r="I1389" t="s">
        <v>1161</v>
      </c>
      <c r="J1389" s="18">
        <v>0</v>
      </c>
    </row>
    <row r="1390" spans="1:10">
      <c r="A1390">
        <v>4007801</v>
      </c>
      <c r="B1390" t="s">
        <v>485</v>
      </c>
      <c r="C1390" t="s">
        <v>435</v>
      </c>
      <c r="D1390">
        <v>1</v>
      </c>
      <c r="E1390">
        <v>1</v>
      </c>
      <c r="F1390">
        <v>17</v>
      </c>
      <c r="G1390">
        <v>500</v>
      </c>
      <c r="H1390">
        <v>1</v>
      </c>
      <c r="I1390" t="s">
        <v>724</v>
      </c>
      <c r="J1390" s="18">
        <v>0</v>
      </c>
    </row>
    <row r="1391" spans="1:10">
      <c r="A1391">
        <v>4007802</v>
      </c>
      <c r="B1391" t="s">
        <v>114</v>
      </c>
      <c r="C1391" t="s">
        <v>435</v>
      </c>
      <c r="D1391">
        <v>1</v>
      </c>
      <c r="E1391">
        <v>2</v>
      </c>
      <c r="F1391">
        <v>2</v>
      </c>
      <c r="G1391">
        <v>100</v>
      </c>
      <c r="H1391">
        <v>1</v>
      </c>
      <c r="I1391" t="s">
        <v>725</v>
      </c>
      <c r="J1391" s="18">
        <v>0</v>
      </c>
    </row>
    <row r="1392" spans="1:10">
      <c r="A1392">
        <v>4007803</v>
      </c>
      <c r="B1392" t="s">
        <v>480</v>
      </c>
      <c r="C1392" t="s">
        <v>435</v>
      </c>
      <c r="D1392">
        <v>1</v>
      </c>
      <c r="E1392">
        <v>3</v>
      </c>
      <c r="F1392">
        <v>14</v>
      </c>
      <c r="G1392">
        <v>2</v>
      </c>
      <c r="H1392">
        <v>1</v>
      </c>
      <c r="I1392" t="s">
        <v>719</v>
      </c>
      <c r="J1392" s="18">
        <v>0</v>
      </c>
    </row>
    <row r="1393" spans="1:10">
      <c r="A1393">
        <v>4007804</v>
      </c>
      <c r="B1393" t="s">
        <v>206</v>
      </c>
      <c r="C1393" t="s">
        <v>435</v>
      </c>
      <c r="D1393">
        <v>1</v>
      </c>
      <c r="E1393">
        <v>4</v>
      </c>
      <c r="F1393">
        <v>6</v>
      </c>
      <c r="G1393">
        <v>150</v>
      </c>
      <c r="H1393">
        <v>1</v>
      </c>
      <c r="I1393" t="s">
        <v>726</v>
      </c>
      <c r="J1393" s="18">
        <v>0</v>
      </c>
    </row>
    <row r="1394" spans="1:10">
      <c r="A1394">
        <v>4007805</v>
      </c>
      <c r="B1394" t="s">
        <v>486</v>
      </c>
      <c r="C1394" t="s">
        <v>435</v>
      </c>
      <c r="D1394">
        <v>1</v>
      </c>
      <c r="E1394">
        <v>5</v>
      </c>
      <c r="F1394">
        <v>8</v>
      </c>
      <c r="G1394">
        <v>270</v>
      </c>
      <c r="H1394">
        <v>1</v>
      </c>
      <c r="I1394" t="s">
        <v>727</v>
      </c>
      <c r="J1394" s="18">
        <v>0</v>
      </c>
    </row>
    <row r="1395" spans="1:10">
      <c r="A1395">
        <v>4007806</v>
      </c>
      <c r="B1395" t="s">
        <v>507</v>
      </c>
      <c r="C1395" t="s">
        <v>435</v>
      </c>
      <c r="D1395">
        <v>1</v>
      </c>
      <c r="E1395">
        <v>6</v>
      </c>
      <c r="F1395">
        <v>4</v>
      </c>
      <c r="G1395">
        <v>90</v>
      </c>
      <c r="H1395">
        <v>2</v>
      </c>
      <c r="I1395" t="s">
        <v>1099</v>
      </c>
      <c r="J1395" s="18">
        <v>0</v>
      </c>
    </row>
    <row r="1396" spans="1:10">
      <c r="A1396">
        <v>4007807</v>
      </c>
      <c r="B1396" t="s">
        <v>713</v>
      </c>
      <c r="C1396" t="s">
        <v>435</v>
      </c>
      <c r="D1396">
        <v>1</v>
      </c>
      <c r="E1396">
        <v>7</v>
      </c>
      <c r="F1396">
        <v>6</v>
      </c>
      <c r="G1396">
        <v>180</v>
      </c>
      <c r="H1396">
        <v>6</v>
      </c>
      <c r="I1396" t="s">
        <v>1192</v>
      </c>
      <c r="J1396" s="18">
        <v>0</v>
      </c>
    </row>
    <row r="1397" spans="1:10">
      <c r="A1397">
        <v>4007808</v>
      </c>
      <c r="B1397" t="s">
        <v>489</v>
      </c>
      <c r="C1397" t="s">
        <v>435</v>
      </c>
      <c r="D1397">
        <v>1</v>
      </c>
      <c r="E1397">
        <v>8</v>
      </c>
      <c r="F1397">
        <v>17</v>
      </c>
      <c r="G1397">
        <v>30000</v>
      </c>
      <c r="H1397">
        <v>1</v>
      </c>
      <c r="I1397" t="s">
        <v>729</v>
      </c>
      <c r="J1397" s="18">
        <v>0</v>
      </c>
    </row>
    <row r="1398" spans="1:10">
      <c r="A1398">
        <v>4008901</v>
      </c>
      <c r="B1398" t="s">
        <v>485</v>
      </c>
      <c r="C1398" t="s">
        <v>436</v>
      </c>
      <c r="D1398">
        <v>1</v>
      </c>
      <c r="E1398">
        <v>1</v>
      </c>
      <c r="F1398">
        <v>17</v>
      </c>
      <c r="G1398">
        <v>500</v>
      </c>
      <c r="H1398">
        <v>1</v>
      </c>
      <c r="I1398" t="s">
        <v>724</v>
      </c>
      <c r="J1398" s="18">
        <v>0</v>
      </c>
    </row>
    <row r="1399" spans="1:10">
      <c r="A1399">
        <v>4008902</v>
      </c>
      <c r="B1399" t="s">
        <v>114</v>
      </c>
      <c r="C1399" t="s">
        <v>436</v>
      </c>
      <c r="D1399">
        <v>1</v>
      </c>
      <c r="E1399">
        <v>2</v>
      </c>
      <c r="F1399">
        <v>2</v>
      </c>
      <c r="G1399">
        <v>100</v>
      </c>
      <c r="H1399">
        <v>1</v>
      </c>
      <c r="I1399" t="s">
        <v>725</v>
      </c>
      <c r="J1399" s="18">
        <v>0</v>
      </c>
    </row>
    <row r="1400" spans="1:10">
      <c r="A1400">
        <v>4008903</v>
      </c>
      <c r="B1400" t="s">
        <v>480</v>
      </c>
      <c r="C1400" t="s">
        <v>436</v>
      </c>
      <c r="D1400">
        <v>1</v>
      </c>
      <c r="E1400">
        <v>3</v>
      </c>
      <c r="F1400">
        <v>14</v>
      </c>
      <c r="G1400">
        <v>2</v>
      </c>
      <c r="H1400">
        <v>1</v>
      </c>
      <c r="I1400" t="s">
        <v>719</v>
      </c>
      <c r="J1400" s="18">
        <v>0</v>
      </c>
    </row>
    <row r="1401" spans="1:10">
      <c r="A1401">
        <v>4008904</v>
      </c>
      <c r="B1401" t="s">
        <v>492</v>
      </c>
      <c r="C1401" t="s">
        <v>436</v>
      </c>
      <c r="D1401">
        <v>1</v>
      </c>
      <c r="E1401">
        <v>4</v>
      </c>
      <c r="F1401">
        <v>9</v>
      </c>
      <c r="G1401">
        <v>150</v>
      </c>
      <c r="H1401">
        <v>1</v>
      </c>
      <c r="I1401" t="s">
        <v>732</v>
      </c>
      <c r="J1401" s="18">
        <v>0</v>
      </c>
    </row>
    <row r="1402" spans="1:10">
      <c r="A1402">
        <v>4008905</v>
      </c>
      <c r="B1402" t="s">
        <v>249</v>
      </c>
      <c r="C1402" t="s">
        <v>436</v>
      </c>
      <c r="D1402">
        <v>1</v>
      </c>
      <c r="E1402">
        <v>5</v>
      </c>
      <c r="F1402">
        <v>5</v>
      </c>
      <c r="G1402">
        <v>200</v>
      </c>
      <c r="H1402">
        <v>1</v>
      </c>
      <c r="I1402" t="s">
        <v>1096</v>
      </c>
      <c r="J1402" s="18">
        <v>0</v>
      </c>
    </row>
    <row r="1403" spans="1:10">
      <c r="A1403">
        <v>4008906</v>
      </c>
      <c r="B1403" t="s">
        <v>544</v>
      </c>
      <c r="C1403" t="s">
        <v>436</v>
      </c>
      <c r="D1403">
        <v>1</v>
      </c>
      <c r="E1403">
        <v>6</v>
      </c>
      <c r="F1403">
        <v>7</v>
      </c>
      <c r="G1403">
        <v>170</v>
      </c>
      <c r="H1403">
        <v>1</v>
      </c>
      <c r="I1403" t="s">
        <v>772</v>
      </c>
      <c r="J1403" s="18">
        <v>0</v>
      </c>
    </row>
    <row r="1404" spans="1:10">
      <c r="A1404">
        <v>4008907</v>
      </c>
      <c r="B1404" t="s">
        <v>480</v>
      </c>
      <c r="C1404" t="s">
        <v>436</v>
      </c>
      <c r="D1404">
        <v>1</v>
      </c>
      <c r="E1404">
        <v>7</v>
      </c>
      <c r="F1404">
        <v>14</v>
      </c>
      <c r="G1404">
        <v>2</v>
      </c>
      <c r="H1404">
        <v>1</v>
      </c>
      <c r="I1404" t="s">
        <v>756</v>
      </c>
      <c r="J1404" s="18">
        <v>0</v>
      </c>
    </row>
    <row r="1405" spans="1:10">
      <c r="A1405">
        <v>4008908</v>
      </c>
      <c r="B1405" t="s">
        <v>593</v>
      </c>
      <c r="C1405" t="s">
        <v>436</v>
      </c>
      <c r="D1405">
        <v>1</v>
      </c>
      <c r="E1405">
        <v>8</v>
      </c>
      <c r="F1405">
        <v>4</v>
      </c>
      <c r="G1405">
        <v>250</v>
      </c>
      <c r="H1405">
        <v>6</v>
      </c>
      <c r="I1405" t="s">
        <v>1193</v>
      </c>
      <c r="J1405" s="18">
        <v>0</v>
      </c>
    </row>
    <row r="1406" spans="1:10">
      <c r="A1406">
        <v>4010001</v>
      </c>
      <c r="B1406" t="s">
        <v>479</v>
      </c>
      <c r="C1406" t="s">
        <v>437</v>
      </c>
      <c r="D1406">
        <v>1</v>
      </c>
      <c r="E1406">
        <v>1</v>
      </c>
      <c r="F1406">
        <v>16</v>
      </c>
      <c r="G1406">
        <v>100</v>
      </c>
      <c r="H1406">
        <v>1</v>
      </c>
      <c r="I1406" t="s">
        <v>717</v>
      </c>
      <c r="J1406" s="18">
        <v>0</v>
      </c>
    </row>
    <row r="1407" spans="1:10">
      <c r="A1407">
        <v>4010002</v>
      </c>
      <c r="B1407" t="s">
        <v>113</v>
      </c>
      <c r="C1407" t="s">
        <v>437</v>
      </c>
      <c r="D1407">
        <v>1</v>
      </c>
      <c r="E1407">
        <v>2</v>
      </c>
      <c r="F1407">
        <v>1</v>
      </c>
      <c r="G1407">
        <v>100</v>
      </c>
      <c r="H1407">
        <v>1</v>
      </c>
      <c r="I1407" t="s">
        <v>739</v>
      </c>
      <c r="J1407" s="18">
        <v>0</v>
      </c>
    </row>
    <row r="1408" spans="1:10">
      <c r="A1408">
        <v>4010003</v>
      </c>
      <c r="B1408" t="s">
        <v>480</v>
      </c>
      <c r="C1408" t="s">
        <v>437</v>
      </c>
      <c r="D1408">
        <v>1</v>
      </c>
      <c r="E1408">
        <v>3</v>
      </c>
      <c r="F1408">
        <v>14</v>
      </c>
      <c r="G1408">
        <v>2</v>
      </c>
      <c r="H1408">
        <v>1</v>
      </c>
      <c r="I1408" t="s">
        <v>719</v>
      </c>
      <c r="J1408" s="18">
        <v>0</v>
      </c>
    </row>
    <row r="1409" spans="1:10">
      <c r="A1409">
        <v>4010004</v>
      </c>
      <c r="B1409" t="s">
        <v>205</v>
      </c>
      <c r="C1409" t="s">
        <v>437</v>
      </c>
      <c r="D1409">
        <v>1</v>
      </c>
      <c r="E1409">
        <v>4</v>
      </c>
      <c r="F1409">
        <v>5</v>
      </c>
      <c r="G1409">
        <v>150</v>
      </c>
      <c r="H1409">
        <v>1</v>
      </c>
      <c r="I1409" t="s">
        <v>1123</v>
      </c>
      <c r="J1409" s="18">
        <v>0</v>
      </c>
    </row>
    <row r="1410" spans="1:10">
      <c r="A1410">
        <v>4010005</v>
      </c>
      <c r="B1410" t="s">
        <v>250</v>
      </c>
      <c r="C1410" t="s">
        <v>437</v>
      </c>
      <c r="D1410">
        <v>1</v>
      </c>
      <c r="E1410">
        <v>5</v>
      </c>
      <c r="F1410">
        <v>6</v>
      </c>
      <c r="G1410">
        <v>200</v>
      </c>
      <c r="H1410">
        <v>1</v>
      </c>
      <c r="I1410" t="s">
        <v>758</v>
      </c>
      <c r="J1410" s="18">
        <v>0</v>
      </c>
    </row>
    <row r="1411" spans="1:10">
      <c r="A1411">
        <v>4010006</v>
      </c>
      <c r="B1411" t="s">
        <v>594</v>
      </c>
      <c r="C1411" t="s">
        <v>437</v>
      </c>
      <c r="D1411">
        <v>1</v>
      </c>
      <c r="E1411">
        <v>6</v>
      </c>
      <c r="F1411">
        <v>17</v>
      </c>
      <c r="G1411">
        <v>6000</v>
      </c>
      <c r="H1411">
        <v>2</v>
      </c>
      <c r="I1411" t="s">
        <v>1139</v>
      </c>
      <c r="J1411" s="18">
        <v>0</v>
      </c>
    </row>
    <row r="1412" spans="1:10">
      <c r="A1412">
        <v>4010007</v>
      </c>
      <c r="B1412" t="s">
        <v>490</v>
      </c>
      <c r="C1412" t="s">
        <v>437</v>
      </c>
      <c r="D1412">
        <v>1</v>
      </c>
      <c r="E1412">
        <v>7</v>
      </c>
      <c r="F1412">
        <v>1</v>
      </c>
      <c r="G1412">
        <v>250</v>
      </c>
      <c r="H1412">
        <v>1</v>
      </c>
      <c r="I1412" t="s">
        <v>723</v>
      </c>
      <c r="J1412" s="18">
        <v>0</v>
      </c>
    </row>
    <row r="1413" spans="1:10">
      <c r="A1413">
        <v>4010008</v>
      </c>
      <c r="B1413" t="s">
        <v>714</v>
      </c>
      <c r="C1413" t="s">
        <v>437</v>
      </c>
      <c r="D1413">
        <v>1</v>
      </c>
      <c r="E1413">
        <v>8</v>
      </c>
      <c r="F1413">
        <v>7</v>
      </c>
      <c r="G1413">
        <v>210</v>
      </c>
      <c r="H1413">
        <v>6</v>
      </c>
      <c r="I1413" t="s">
        <v>1194</v>
      </c>
      <c r="J1413" s="18">
        <v>0</v>
      </c>
    </row>
    <row r="1414" spans="1:10">
      <c r="A1414">
        <v>4011101</v>
      </c>
      <c r="B1414" t="s">
        <v>479</v>
      </c>
      <c r="C1414" t="s">
        <v>438</v>
      </c>
      <c r="D1414">
        <v>1</v>
      </c>
      <c r="E1414">
        <v>1</v>
      </c>
      <c r="F1414">
        <v>16</v>
      </c>
      <c r="G1414">
        <v>100</v>
      </c>
      <c r="H1414">
        <v>1</v>
      </c>
      <c r="I1414" t="s">
        <v>717</v>
      </c>
      <c r="J1414" s="18">
        <v>0</v>
      </c>
    </row>
    <row r="1415" spans="1:10">
      <c r="A1415">
        <v>4011102</v>
      </c>
      <c r="B1415" t="s">
        <v>115</v>
      </c>
      <c r="C1415" t="s">
        <v>438</v>
      </c>
      <c r="D1415">
        <v>1</v>
      </c>
      <c r="E1415">
        <v>2</v>
      </c>
      <c r="F1415">
        <v>3</v>
      </c>
      <c r="G1415">
        <v>100</v>
      </c>
      <c r="H1415">
        <v>1</v>
      </c>
      <c r="I1415" t="s">
        <v>718</v>
      </c>
      <c r="J1415" s="18">
        <v>0</v>
      </c>
    </row>
    <row r="1416" spans="1:10">
      <c r="A1416">
        <v>4011103</v>
      </c>
      <c r="B1416" t="s">
        <v>480</v>
      </c>
      <c r="C1416" t="s">
        <v>438</v>
      </c>
      <c r="D1416">
        <v>1</v>
      </c>
      <c r="E1416">
        <v>3</v>
      </c>
      <c r="F1416">
        <v>14</v>
      </c>
      <c r="G1416">
        <v>2</v>
      </c>
      <c r="H1416">
        <v>1</v>
      </c>
      <c r="I1416" t="s">
        <v>719</v>
      </c>
      <c r="J1416" s="18">
        <v>0</v>
      </c>
    </row>
    <row r="1417" spans="1:10">
      <c r="A1417">
        <v>4011104</v>
      </c>
      <c r="B1417" t="s">
        <v>481</v>
      </c>
      <c r="C1417" t="s">
        <v>438</v>
      </c>
      <c r="D1417">
        <v>1</v>
      </c>
      <c r="E1417">
        <v>4</v>
      </c>
      <c r="F1417">
        <v>7</v>
      </c>
      <c r="G1417">
        <v>120</v>
      </c>
      <c r="H1417">
        <v>1</v>
      </c>
      <c r="I1417" t="s">
        <v>720</v>
      </c>
      <c r="J1417" s="18">
        <v>0</v>
      </c>
    </row>
    <row r="1418" spans="1:10">
      <c r="A1418">
        <v>4011105</v>
      </c>
      <c r="B1418" t="s">
        <v>249</v>
      </c>
      <c r="C1418" t="s">
        <v>438</v>
      </c>
      <c r="D1418">
        <v>1</v>
      </c>
      <c r="E1418">
        <v>5</v>
      </c>
      <c r="F1418">
        <v>5</v>
      </c>
      <c r="G1418">
        <v>200</v>
      </c>
      <c r="H1418">
        <v>1</v>
      </c>
      <c r="I1418" t="s">
        <v>1096</v>
      </c>
      <c r="J1418" s="18">
        <v>0</v>
      </c>
    </row>
    <row r="1419" spans="1:10">
      <c r="A1419">
        <v>4011106</v>
      </c>
      <c r="B1419" t="s">
        <v>482</v>
      </c>
      <c r="C1419" t="s">
        <v>438</v>
      </c>
      <c r="D1419">
        <v>1</v>
      </c>
      <c r="E1419">
        <v>6</v>
      </c>
      <c r="F1419">
        <v>1</v>
      </c>
      <c r="G1419">
        <v>180</v>
      </c>
      <c r="H1419">
        <v>1</v>
      </c>
      <c r="I1419" t="s">
        <v>1195</v>
      </c>
      <c r="J1419" s="18">
        <v>0</v>
      </c>
    </row>
    <row r="1420" spans="1:10">
      <c r="A1420">
        <v>4011107</v>
      </c>
      <c r="B1420" t="s">
        <v>595</v>
      </c>
      <c r="C1420" t="s">
        <v>438</v>
      </c>
      <c r="D1420">
        <v>1</v>
      </c>
      <c r="E1420">
        <v>7</v>
      </c>
      <c r="F1420">
        <v>5</v>
      </c>
      <c r="G1420">
        <v>180</v>
      </c>
      <c r="H1420">
        <v>6</v>
      </c>
      <c r="I1420" t="s">
        <v>1196</v>
      </c>
      <c r="J1420" s="18">
        <v>0</v>
      </c>
    </row>
    <row r="1421" spans="1:10">
      <c r="A1421">
        <v>4011108</v>
      </c>
      <c r="B1421" t="s">
        <v>489</v>
      </c>
      <c r="C1421" t="s">
        <v>438</v>
      </c>
      <c r="D1421">
        <v>1</v>
      </c>
      <c r="E1421">
        <v>8</v>
      </c>
      <c r="F1421">
        <v>17</v>
      </c>
      <c r="G1421">
        <v>30000</v>
      </c>
      <c r="H1421">
        <v>1</v>
      </c>
      <c r="I1421" t="s">
        <v>729</v>
      </c>
      <c r="J1421" s="18">
        <v>0</v>
      </c>
    </row>
    <row r="1422" spans="1:10">
      <c r="A1422">
        <v>4012201</v>
      </c>
      <c r="B1422" t="s">
        <v>479</v>
      </c>
      <c r="C1422" t="s">
        <v>439</v>
      </c>
      <c r="D1422">
        <v>1</v>
      </c>
      <c r="E1422">
        <v>1</v>
      </c>
      <c r="F1422">
        <v>16</v>
      </c>
      <c r="G1422">
        <v>100</v>
      </c>
      <c r="H1422">
        <v>1</v>
      </c>
      <c r="I1422" t="s">
        <v>717</v>
      </c>
      <c r="J1422" s="18">
        <v>0</v>
      </c>
    </row>
    <row r="1423" spans="1:10">
      <c r="A1423">
        <v>4012202</v>
      </c>
      <c r="B1423" t="s">
        <v>115</v>
      </c>
      <c r="C1423" t="s">
        <v>439</v>
      </c>
      <c r="D1423">
        <v>1</v>
      </c>
      <c r="E1423">
        <v>2</v>
      </c>
      <c r="F1423">
        <v>3</v>
      </c>
      <c r="G1423">
        <v>100</v>
      </c>
      <c r="H1423">
        <v>1</v>
      </c>
      <c r="I1423" t="s">
        <v>718</v>
      </c>
      <c r="J1423" s="18">
        <v>0</v>
      </c>
    </row>
    <row r="1424" spans="1:10">
      <c r="A1424">
        <v>4012203</v>
      </c>
      <c r="B1424" t="s">
        <v>480</v>
      </c>
      <c r="C1424" t="s">
        <v>439</v>
      </c>
      <c r="D1424">
        <v>1</v>
      </c>
      <c r="E1424">
        <v>3</v>
      </c>
      <c r="F1424">
        <v>14</v>
      </c>
      <c r="G1424">
        <v>2</v>
      </c>
      <c r="H1424">
        <v>1</v>
      </c>
      <c r="I1424" t="s">
        <v>719</v>
      </c>
      <c r="J1424" s="18">
        <v>0</v>
      </c>
    </row>
    <row r="1425" spans="1:10">
      <c r="A1425">
        <v>4012204</v>
      </c>
      <c r="B1425" t="s">
        <v>481</v>
      </c>
      <c r="C1425" t="s">
        <v>439</v>
      </c>
      <c r="D1425">
        <v>1</v>
      </c>
      <c r="E1425">
        <v>4</v>
      </c>
      <c r="F1425">
        <v>7</v>
      </c>
      <c r="G1425">
        <v>120</v>
      </c>
      <c r="H1425">
        <v>1</v>
      </c>
      <c r="I1425" t="s">
        <v>720</v>
      </c>
      <c r="J1425" s="18">
        <v>0</v>
      </c>
    </row>
    <row r="1426" spans="1:10">
      <c r="A1426">
        <v>4012205</v>
      </c>
      <c r="B1426" t="s">
        <v>486</v>
      </c>
      <c r="C1426" t="s">
        <v>439</v>
      </c>
      <c r="D1426">
        <v>1</v>
      </c>
      <c r="E1426">
        <v>5</v>
      </c>
      <c r="F1426">
        <v>8</v>
      </c>
      <c r="G1426">
        <v>270</v>
      </c>
      <c r="H1426">
        <v>1</v>
      </c>
      <c r="I1426" t="s">
        <v>727</v>
      </c>
      <c r="J1426" s="18">
        <v>0</v>
      </c>
    </row>
    <row r="1427" spans="1:10">
      <c r="A1427">
        <v>4012206</v>
      </c>
      <c r="B1427" t="s">
        <v>487</v>
      </c>
      <c r="C1427" t="s">
        <v>439</v>
      </c>
      <c r="D1427">
        <v>1</v>
      </c>
      <c r="E1427">
        <v>6</v>
      </c>
      <c r="F1427">
        <v>4</v>
      </c>
      <c r="G1427">
        <v>250</v>
      </c>
      <c r="H1427">
        <v>1</v>
      </c>
      <c r="I1427" t="s">
        <v>1197</v>
      </c>
      <c r="J1427" s="18">
        <v>0</v>
      </c>
    </row>
    <row r="1428" spans="1:10">
      <c r="A1428">
        <v>4012207</v>
      </c>
      <c r="B1428" t="s">
        <v>599</v>
      </c>
      <c r="C1428" t="s">
        <v>439</v>
      </c>
      <c r="D1428">
        <v>1</v>
      </c>
      <c r="E1428">
        <v>7</v>
      </c>
      <c r="F1428">
        <v>7</v>
      </c>
      <c r="G1428">
        <v>100</v>
      </c>
      <c r="H1428">
        <v>2</v>
      </c>
      <c r="I1428" t="s">
        <v>749</v>
      </c>
      <c r="J1428" s="18">
        <v>0</v>
      </c>
    </row>
    <row r="1429" spans="1:10">
      <c r="A1429">
        <v>4012208</v>
      </c>
      <c r="B1429" t="s">
        <v>596</v>
      </c>
      <c r="C1429" t="s">
        <v>439</v>
      </c>
      <c r="D1429">
        <v>1</v>
      </c>
      <c r="E1429">
        <v>8</v>
      </c>
      <c r="F1429">
        <v>6</v>
      </c>
      <c r="G1429">
        <v>250</v>
      </c>
      <c r="H1429">
        <v>6</v>
      </c>
      <c r="I1429" t="s">
        <v>1198</v>
      </c>
      <c r="J1429" s="18">
        <v>0</v>
      </c>
    </row>
    <row r="1430" spans="1:10">
      <c r="A1430">
        <v>4013301</v>
      </c>
      <c r="B1430" t="s">
        <v>485</v>
      </c>
      <c r="C1430" t="s">
        <v>440</v>
      </c>
      <c r="D1430">
        <v>1</v>
      </c>
      <c r="E1430">
        <v>1</v>
      </c>
      <c r="F1430">
        <v>17</v>
      </c>
      <c r="G1430">
        <v>500</v>
      </c>
      <c r="H1430">
        <v>1</v>
      </c>
      <c r="I1430" t="s">
        <v>724</v>
      </c>
      <c r="J1430" s="18">
        <v>0</v>
      </c>
    </row>
    <row r="1431" spans="1:10">
      <c r="A1431">
        <v>4013302</v>
      </c>
      <c r="B1431" t="s">
        <v>114</v>
      </c>
      <c r="C1431" t="s">
        <v>440</v>
      </c>
      <c r="D1431">
        <v>1</v>
      </c>
      <c r="E1431">
        <v>2</v>
      </c>
      <c r="F1431">
        <v>2</v>
      </c>
      <c r="G1431">
        <v>100</v>
      </c>
      <c r="H1431">
        <v>1</v>
      </c>
      <c r="I1431" t="s">
        <v>725</v>
      </c>
      <c r="J1431" s="18">
        <v>0</v>
      </c>
    </row>
    <row r="1432" spans="1:10">
      <c r="A1432">
        <v>4013303</v>
      </c>
      <c r="B1432" t="s">
        <v>480</v>
      </c>
      <c r="C1432" t="s">
        <v>440</v>
      </c>
      <c r="D1432">
        <v>1</v>
      </c>
      <c r="E1432">
        <v>3</v>
      </c>
      <c r="F1432">
        <v>14</v>
      </c>
      <c r="G1432">
        <v>2</v>
      </c>
      <c r="H1432">
        <v>1</v>
      </c>
      <c r="I1432" t="s">
        <v>719</v>
      </c>
      <c r="J1432" s="18">
        <v>0</v>
      </c>
    </row>
    <row r="1433" spans="1:10">
      <c r="A1433">
        <v>4013304</v>
      </c>
      <c r="B1433" t="s">
        <v>232</v>
      </c>
      <c r="C1433" t="s">
        <v>440</v>
      </c>
      <c r="D1433">
        <v>1</v>
      </c>
      <c r="E1433">
        <v>4</v>
      </c>
      <c r="F1433">
        <v>2</v>
      </c>
      <c r="G1433">
        <v>100</v>
      </c>
      <c r="H1433">
        <v>6</v>
      </c>
      <c r="I1433" t="s">
        <v>1199</v>
      </c>
      <c r="J1433" s="18">
        <v>0</v>
      </c>
    </row>
    <row r="1434" spans="1:10">
      <c r="A1434">
        <v>4013305</v>
      </c>
      <c r="B1434" t="s">
        <v>503</v>
      </c>
      <c r="C1434" t="s">
        <v>440</v>
      </c>
      <c r="D1434">
        <v>1</v>
      </c>
      <c r="E1434">
        <v>5</v>
      </c>
      <c r="F1434">
        <v>9</v>
      </c>
      <c r="G1434">
        <v>200</v>
      </c>
      <c r="H1434">
        <v>1</v>
      </c>
      <c r="I1434" t="s">
        <v>745</v>
      </c>
      <c r="J1434" s="18">
        <v>0</v>
      </c>
    </row>
    <row r="1435" spans="1:10">
      <c r="A1435">
        <v>4013306</v>
      </c>
      <c r="B1435" t="s">
        <v>576</v>
      </c>
      <c r="C1435" t="s">
        <v>440</v>
      </c>
      <c r="D1435">
        <v>1</v>
      </c>
      <c r="E1435">
        <v>6</v>
      </c>
      <c r="F1435">
        <v>16</v>
      </c>
      <c r="G1435">
        <v>750</v>
      </c>
      <c r="H1435">
        <v>2</v>
      </c>
      <c r="I1435" t="s">
        <v>722</v>
      </c>
      <c r="J1435" s="18">
        <v>0</v>
      </c>
    </row>
    <row r="1436" spans="1:10">
      <c r="A1436">
        <v>4013307</v>
      </c>
      <c r="B1436" t="s">
        <v>715</v>
      </c>
      <c r="C1436" t="s">
        <v>440</v>
      </c>
      <c r="D1436">
        <v>1</v>
      </c>
      <c r="E1436">
        <v>7</v>
      </c>
      <c r="F1436">
        <v>17</v>
      </c>
      <c r="G1436">
        <v>15000</v>
      </c>
      <c r="H1436">
        <v>6</v>
      </c>
      <c r="I1436" t="s">
        <v>784</v>
      </c>
      <c r="J1436" s="18">
        <v>0</v>
      </c>
    </row>
    <row r="1437" spans="1:10">
      <c r="A1437">
        <v>4013308</v>
      </c>
      <c r="B1437" t="s">
        <v>550</v>
      </c>
      <c r="C1437" t="s">
        <v>440</v>
      </c>
      <c r="D1437">
        <v>1</v>
      </c>
      <c r="E1437">
        <v>8</v>
      </c>
      <c r="F1437">
        <v>7</v>
      </c>
      <c r="G1437">
        <v>120</v>
      </c>
      <c r="H1437">
        <v>2</v>
      </c>
      <c r="I1437" t="s">
        <v>738</v>
      </c>
      <c r="J1437" s="18">
        <v>0</v>
      </c>
    </row>
    <row r="1438" spans="1:10">
      <c r="A1438">
        <v>4013309</v>
      </c>
      <c r="B1438" t="s">
        <v>1213</v>
      </c>
      <c r="C1438" t="s">
        <v>440</v>
      </c>
      <c r="D1438">
        <v>1</v>
      </c>
      <c r="E1438">
        <v>9</v>
      </c>
      <c r="F1438">
        <v>8</v>
      </c>
      <c r="G1438">
        <v>720</v>
      </c>
      <c r="H1438">
        <v>1</v>
      </c>
      <c r="I1438" t="s">
        <v>1214</v>
      </c>
      <c r="J1438" s="18">
        <v>0</v>
      </c>
    </row>
    <row r="1439" spans="1:10">
      <c r="A1439">
        <v>4013310</v>
      </c>
      <c r="B1439" t="s">
        <v>1066</v>
      </c>
      <c r="C1439" t="s">
        <v>440</v>
      </c>
      <c r="D1439">
        <v>1</v>
      </c>
      <c r="E1439">
        <v>10</v>
      </c>
      <c r="F1439">
        <v>17</v>
      </c>
      <c r="G1439">
        <v>58000</v>
      </c>
      <c r="H1439">
        <v>1</v>
      </c>
      <c r="I1439" t="s">
        <v>1101</v>
      </c>
      <c r="J1439" s="18">
        <v>0</v>
      </c>
    </row>
    <row r="1440" spans="1:10">
      <c r="A1440">
        <v>4013311</v>
      </c>
      <c r="B1440" t="s">
        <v>1470</v>
      </c>
      <c r="C1440" t="s">
        <v>440</v>
      </c>
      <c r="D1440">
        <v>1</v>
      </c>
      <c r="E1440">
        <v>11</v>
      </c>
      <c r="F1440">
        <v>16</v>
      </c>
      <c r="G1440">
        <v>2700</v>
      </c>
      <c r="H1440">
        <v>2</v>
      </c>
      <c r="I1440" t="s">
        <v>1471</v>
      </c>
      <c r="J1440" s="18">
        <v>0</v>
      </c>
    </row>
    <row r="1441" spans="1:10">
      <c r="A1441">
        <v>4013312</v>
      </c>
      <c r="B1441" t="s">
        <v>1468</v>
      </c>
      <c r="C1441" t="s">
        <v>440</v>
      </c>
      <c r="D1441">
        <v>1</v>
      </c>
      <c r="E1441">
        <v>12</v>
      </c>
      <c r="F1441">
        <v>16</v>
      </c>
      <c r="G1441">
        <v>6800</v>
      </c>
      <c r="H1441">
        <v>1</v>
      </c>
      <c r="I1441" t="s">
        <v>1469</v>
      </c>
      <c r="J1441" s="18">
        <v>0</v>
      </c>
    </row>
    <row r="1442" spans="1:10">
      <c r="A1442">
        <v>4014401</v>
      </c>
      <c r="B1442" t="s">
        <v>485</v>
      </c>
      <c r="C1442" t="s">
        <v>441</v>
      </c>
      <c r="D1442">
        <v>1</v>
      </c>
      <c r="E1442">
        <v>1</v>
      </c>
      <c r="F1442">
        <v>17</v>
      </c>
      <c r="G1442">
        <v>500</v>
      </c>
      <c r="H1442">
        <v>1</v>
      </c>
      <c r="I1442" t="s">
        <v>724</v>
      </c>
      <c r="J1442" s="18">
        <v>0</v>
      </c>
    </row>
    <row r="1443" spans="1:10">
      <c r="A1443">
        <v>4014402</v>
      </c>
      <c r="B1443" t="s">
        <v>114</v>
      </c>
      <c r="C1443" t="s">
        <v>441</v>
      </c>
      <c r="D1443">
        <v>1</v>
      </c>
      <c r="E1443">
        <v>2</v>
      </c>
      <c r="F1443">
        <v>2</v>
      </c>
      <c r="G1443">
        <v>100</v>
      </c>
      <c r="H1443">
        <v>1</v>
      </c>
      <c r="I1443" t="s">
        <v>725</v>
      </c>
      <c r="J1443" s="18">
        <v>0</v>
      </c>
    </row>
    <row r="1444" spans="1:10">
      <c r="A1444">
        <v>4014403</v>
      </c>
      <c r="B1444" t="s">
        <v>480</v>
      </c>
      <c r="C1444" t="s">
        <v>441</v>
      </c>
      <c r="D1444">
        <v>1</v>
      </c>
      <c r="E1444">
        <v>3</v>
      </c>
      <c r="F1444">
        <v>14</v>
      </c>
      <c r="G1444">
        <v>2</v>
      </c>
      <c r="H1444">
        <v>1</v>
      </c>
      <c r="I1444" t="s">
        <v>719</v>
      </c>
      <c r="J1444" s="18">
        <v>0</v>
      </c>
    </row>
    <row r="1445" spans="1:10">
      <c r="A1445">
        <v>4014404</v>
      </c>
      <c r="B1445" t="s">
        <v>206</v>
      </c>
      <c r="C1445" t="s">
        <v>441</v>
      </c>
      <c r="D1445">
        <v>1</v>
      </c>
      <c r="E1445">
        <v>4</v>
      </c>
      <c r="F1445">
        <v>6</v>
      </c>
      <c r="G1445">
        <v>150</v>
      </c>
      <c r="H1445">
        <v>1</v>
      </c>
      <c r="I1445" t="s">
        <v>726</v>
      </c>
      <c r="J1445" s="18">
        <v>0</v>
      </c>
    </row>
    <row r="1446" spans="1:10">
      <c r="A1446">
        <v>4014405</v>
      </c>
      <c r="B1446" t="s">
        <v>486</v>
      </c>
      <c r="C1446" t="s">
        <v>441</v>
      </c>
      <c r="D1446">
        <v>1</v>
      </c>
      <c r="E1446">
        <v>5</v>
      </c>
      <c r="F1446">
        <v>8</v>
      </c>
      <c r="G1446">
        <v>270</v>
      </c>
      <c r="H1446">
        <v>1</v>
      </c>
      <c r="I1446" t="s">
        <v>727</v>
      </c>
      <c r="J1446" s="18">
        <v>0</v>
      </c>
    </row>
    <row r="1447" spans="1:10">
      <c r="A1447">
        <v>4014406</v>
      </c>
      <c r="B1447" t="s">
        <v>512</v>
      </c>
      <c r="C1447" t="s">
        <v>441</v>
      </c>
      <c r="D1447">
        <v>1</v>
      </c>
      <c r="E1447">
        <v>6</v>
      </c>
      <c r="F1447">
        <v>9</v>
      </c>
      <c r="G1447">
        <v>250</v>
      </c>
      <c r="H1447">
        <v>1</v>
      </c>
      <c r="I1447" t="s">
        <v>778</v>
      </c>
      <c r="J1447" s="18">
        <v>0</v>
      </c>
    </row>
    <row r="1448" spans="1:10">
      <c r="A1448">
        <v>4014407</v>
      </c>
      <c r="B1448" t="s">
        <v>715</v>
      </c>
      <c r="C1448" t="s">
        <v>441</v>
      </c>
      <c r="D1448">
        <v>1</v>
      </c>
      <c r="E1448">
        <v>7</v>
      </c>
      <c r="F1448">
        <v>17</v>
      </c>
      <c r="G1448">
        <v>15000</v>
      </c>
      <c r="H1448">
        <v>6</v>
      </c>
      <c r="I1448" t="s">
        <v>784</v>
      </c>
      <c r="J1448" s="18">
        <v>0</v>
      </c>
    </row>
    <row r="1449" spans="1:10">
      <c r="A1449">
        <v>4014408</v>
      </c>
      <c r="B1449" t="s">
        <v>699</v>
      </c>
      <c r="C1449" t="s">
        <v>441</v>
      </c>
      <c r="D1449">
        <v>1</v>
      </c>
      <c r="E1449">
        <v>8</v>
      </c>
      <c r="F1449">
        <v>6</v>
      </c>
      <c r="G1449">
        <v>150</v>
      </c>
      <c r="H1449">
        <v>2</v>
      </c>
      <c r="I1449" t="s">
        <v>743</v>
      </c>
      <c r="J1449" s="18">
        <v>0</v>
      </c>
    </row>
    <row r="1450" spans="1:10">
      <c r="A1450">
        <v>4014409</v>
      </c>
      <c r="B1450" t="s">
        <v>1211</v>
      </c>
      <c r="C1450" t="s">
        <v>441</v>
      </c>
      <c r="D1450">
        <v>1</v>
      </c>
      <c r="E1450">
        <v>9</v>
      </c>
      <c r="F1450">
        <v>17</v>
      </c>
      <c r="G1450">
        <v>40000</v>
      </c>
      <c r="H1450">
        <v>1</v>
      </c>
      <c r="I1450" t="s">
        <v>1212</v>
      </c>
      <c r="J1450" s="18">
        <v>0</v>
      </c>
    </row>
    <row r="1451" spans="1:10">
      <c r="A1451">
        <v>4014410</v>
      </c>
      <c r="B1451" t="s">
        <v>1079</v>
      </c>
      <c r="C1451" t="s">
        <v>441</v>
      </c>
      <c r="D1451">
        <v>1</v>
      </c>
      <c r="E1451">
        <v>10</v>
      </c>
      <c r="F1451">
        <v>18</v>
      </c>
      <c r="G1451">
        <v>1600</v>
      </c>
      <c r="H1451">
        <v>1</v>
      </c>
      <c r="I1451" t="s">
        <v>1200</v>
      </c>
      <c r="J1451" s="18">
        <v>0</v>
      </c>
    </row>
    <row r="1452" spans="1:10">
      <c r="A1452">
        <v>4014411</v>
      </c>
      <c r="B1452" t="s">
        <v>1476</v>
      </c>
      <c r="C1452" t="s">
        <v>441</v>
      </c>
      <c r="D1452">
        <v>1</v>
      </c>
      <c r="E1452">
        <v>11</v>
      </c>
      <c r="F1452">
        <v>5</v>
      </c>
      <c r="G1452">
        <v>230</v>
      </c>
      <c r="H1452">
        <v>2</v>
      </c>
      <c r="I1452" t="s">
        <v>1539</v>
      </c>
      <c r="J1452" s="18">
        <v>0</v>
      </c>
    </row>
    <row r="1453" spans="1:10">
      <c r="A1453">
        <v>4014412</v>
      </c>
      <c r="B1453" t="s">
        <v>1468</v>
      </c>
      <c r="C1453" t="s">
        <v>441</v>
      </c>
      <c r="D1453">
        <v>1</v>
      </c>
      <c r="E1453">
        <v>12</v>
      </c>
      <c r="F1453">
        <v>16</v>
      </c>
      <c r="G1453">
        <v>6800</v>
      </c>
      <c r="H1453">
        <v>1</v>
      </c>
      <c r="I1453" t="s">
        <v>1469</v>
      </c>
      <c r="J1453" s="18">
        <v>0</v>
      </c>
    </row>
    <row r="1454" spans="1:10">
      <c r="A1454">
        <v>4015501</v>
      </c>
      <c r="B1454" t="s">
        <v>485</v>
      </c>
      <c r="C1454" t="s">
        <v>442</v>
      </c>
      <c r="D1454">
        <v>1</v>
      </c>
      <c r="E1454">
        <v>1</v>
      </c>
      <c r="F1454">
        <v>17</v>
      </c>
      <c r="G1454">
        <v>500</v>
      </c>
      <c r="H1454">
        <v>1</v>
      </c>
      <c r="I1454" t="s">
        <v>724</v>
      </c>
      <c r="J1454" s="18">
        <v>0</v>
      </c>
    </row>
    <row r="1455" spans="1:10">
      <c r="A1455">
        <v>4015502</v>
      </c>
      <c r="B1455" t="s">
        <v>116</v>
      </c>
      <c r="C1455" t="s">
        <v>442</v>
      </c>
      <c r="D1455">
        <v>1</v>
      </c>
      <c r="E1455">
        <v>2</v>
      </c>
      <c r="F1455">
        <v>4</v>
      </c>
      <c r="G1455">
        <v>100</v>
      </c>
      <c r="H1455">
        <v>1</v>
      </c>
      <c r="I1455" t="s">
        <v>741</v>
      </c>
      <c r="J1455" s="18">
        <v>0</v>
      </c>
    </row>
    <row r="1456" spans="1:10">
      <c r="A1456">
        <v>4015503</v>
      </c>
      <c r="B1456" t="s">
        <v>480</v>
      </c>
      <c r="C1456" t="s">
        <v>442</v>
      </c>
      <c r="D1456">
        <v>1</v>
      </c>
      <c r="E1456">
        <v>3</v>
      </c>
      <c r="F1456">
        <v>14</v>
      </c>
      <c r="G1456">
        <v>2</v>
      </c>
      <c r="H1456">
        <v>1</v>
      </c>
      <c r="I1456" t="s">
        <v>719</v>
      </c>
      <c r="J1456" s="18">
        <v>0</v>
      </c>
    </row>
    <row r="1457" spans="1:10">
      <c r="A1457">
        <v>4015504</v>
      </c>
      <c r="B1457" t="s">
        <v>205</v>
      </c>
      <c r="C1457" t="s">
        <v>442</v>
      </c>
      <c r="D1457">
        <v>1</v>
      </c>
      <c r="E1457">
        <v>4</v>
      </c>
      <c r="F1457">
        <v>5</v>
      </c>
      <c r="G1457">
        <v>150</v>
      </c>
      <c r="H1457">
        <v>1</v>
      </c>
      <c r="I1457" t="s">
        <v>1123</v>
      </c>
      <c r="J1457" s="18">
        <v>0</v>
      </c>
    </row>
    <row r="1458" spans="1:10">
      <c r="A1458">
        <v>4015505</v>
      </c>
      <c r="B1458" t="s">
        <v>250</v>
      </c>
      <c r="C1458" t="s">
        <v>442</v>
      </c>
      <c r="D1458">
        <v>1</v>
      </c>
      <c r="E1458">
        <v>5</v>
      </c>
      <c r="F1458">
        <v>6</v>
      </c>
      <c r="G1458">
        <v>200</v>
      </c>
      <c r="H1458">
        <v>1</v>
      </c>
      <c r="I1458" t="s">
        <v>758</v>
      </c>
      <c r="J1458" s="18">
        <v>0</v>
      </c>
    </row>
    <row r="1459" spans="1:10">
      <c r="A1459">
        <v>4015506</v>
      </c>
      <c r="B1459" t="s">
        <v>554</v>
      </c>
      <c r="C1459" t="s">
        <v>442</v>
      </c>
      <c r="D1459">
        <v>1</v>
      </c>
      <c r="E1459">
        <v>6</v>
      </c>
      <c r="F1459">
        <v>7</v>
      </c>
      <c r="G1459">
        <v>80</v>
      </c>
      <c r="H1459">
        <v>2</v>
      </c>
      <c r="I1459" t="s">
        <v>762</v>
      </c>
      <c r="J1459" s="18">
        <v>0</v>
      </c>
    </row>
    <row r="1460" spans="1:10">
      <c r="A1460">
        <v>4015507</v>
      </c>
      <c r="B1460" t="s">
        <v>716</v>
      </c>
      <c r="C1460" t="s">
        <v>442</v>
      </c>
      <c r="D1460">
        <v>1</v>
      </c>
      <c r="E1460">
        <v>7</v>
      </c>
      <c r="F1460">
        <v>2</v>
      </c>
      <c r="G1460">
        <v>200</v>
      </c>
      <c r="H1460">
        <v>6</v>
      </c>
      <c r="I1460" t="s">
        <v>1201</v>
      </c>
      <c r="J1460" s="18">
        <v>0</v>
      </c>
    </row>
    <row r="1461" spans="1:10">
      <c r="A1461">
        <v>4015508</v>
      </c>
      <c r="B1461" t="s">
        <v>496</v>
      </c>
      <c r="C1461" t="s">
        <v>442</v>
      </c>
      <c r="D1461">
        <v>1</v>
      </c>
      <c r="E1461">
        <v>8</v>
      </c>
      <c r="F1461">
        <v>1</v>
      </c>
      <c r="G1461">
        <v>150</v>
      </c>
      <c r="H1461">
        <v>2</v>
      </c>
      <c r="I1461" t="s">
        <v>769</v>
      </c>
      <c r="J1461" s="18">
        <v>0</v>
      </c>
    </row>
    <row r="1462" spans="1:10">
      <c r="A1462">
        <v>4015509</v>
      </c>
      <c r="B1462" t="s">
        <v>1065</v>
      </c>
      <c r="C1462" t="s">
        <v>442</v>
      </c>
      <c r="D1462">
        <v>1</v>
      </c>
      <c r="E1462">
        <v>9</v>
      </c>
      <c r="F1462">
        <v>16</v>
      </c>
      <c r="G1462">
        <v>3800</v>
      </c>
      <c r="H1462">
        <v>1</v>
      </c>
      <c r="I1462" t="s">
        <v>1100</v>
      </c>
      <c r="J1462" s="18">
        <v>0</v>
      </c>
    </row>
    <row r="1463" spans="1:10">
      <c r="A1463">
        <v>4015510</v>
      </c>
      <c r="B1463" t="s">
        <v>1068</v>
      </c>
      <c r="C1463" t="s">
        <v>442</v>
      </c>
      <c r="D1463">
        <v>1</v>
      </c>
      <c r="E1463">
        <v>10</v>
      </c>
      <c r="F1463">
        <v>7</v>
      </c>
      <c r="G1463">
        <v>330</v>
      </c>
      <c r="H1463">
        <v>1</v>
      </c>
      <c r="I1463" t="s">
        <v>1104</v>
      </c>
      <c r="J1463" s="18">
        <v>0</v>
      </c>
    </row>
    <row r="1464" spans="1:10">
      <c r="A1464">
        <v>4015511</v>
      </c>
      <c r="B1464" t="s">
        <v>1470</v>
      </c>
      <c r="C1464" t="s">
        <v>442</v>
      </c>
      <c r="D1464">
        <v>1</v>
      </c>
      <c r="E1464">
        <v>11</v>
      </c>
      <c r="F1464">
        <v>16</v>
      </c>
      <c r="G1464">
        <v>2700</v>
      </c>
      <c r="H1464">
        <v>2</v>
      </c>
      <c r="I1464" t="s">
        <v>1471</v>
      </c>
      <c r="J1464" s="18">
        <v>0</v>
      </c>
    </row>
    <row r="1465" spans="1:10">
      <c r="A1465">
        <v>4015512</v>
      </c>
      <c r="B1465" t="s">
        <v>1468</v>
      </c>
      <c r="C1465" t="s">
        <v>442</v>
      </c>
      <c r="D1465">
        <v>1</v>
      </c>
      <c r="E1465">
        <v>12</v>
      </c>
      <c r="F1465">
        <v>16</v>
      </c>
      <c r="G1465">
        <v>6800</v>
      </c>
      <c r="H1465">
        <v>1</v>
      </c>
      <c r="I1465" t="s">
        <v>1469</v>
      </c>
      <c r="J1465" s="18">
        <v>0</v>
      </c>
    </row>
    <row r="1466" spans="1:10">
      <c r="A1466">
        <v>4016601</v>
      </c>
      <c r="B1466" t="s">
        <v>479</v>
      </c>
      <c r="C1466" t="s">
        <v>443</v>
      </c>
      <c r="D1466">
        <v>1</v>
      </c>
      <c r="E1466">
        <v>1</v>
      </c>
      <c r="F1466">
        <v>16</v>
      </c>
      <c r="G1466">
        <v>100</v>
      </c>
      <c r="H1466">
        <v>1</v>
      </c>
      <c r="I1466" t="s">
        <v>717</v>
      </c>
      <c r="J1466" s="18">
        <v>0</v>
      </c>
    </row>
    <row r="1467" spans="1:10">
      <c r="A1467">
        <v>4016602</v>
      </c>
      <c r="B1467" t="s">
        <v>113</v>
      </c>
      <c r="C1467" t="s">
        <v>443</v>
      </c>
      <c r="D1467">
        <v>1</v>
      </c>
      <c r="E1467">
        <v>2</v>
      </c>
      <c r="F1467">
        <v>1</v>
      </c>
      <c r="G1467">
        <v>100</v>
      </c>
      <c r="H1467">
        <v>1</v>
      </c>
      <c r="I1467" t="s">
        <v>739</v>
      </c>
      <c r="J1467" s="18">
        <v>0</v>
      </c>
    </row>
    <row r="1468" spans="1:10">
      <c r="A1468">
        <v>4016603</v>
      </c>
      <c r="B1468" t="s">
        <v>480</v>
      </c>
      <c r="C1468" t="s">
        <v>443</v>
      </c>
      <c r="D1468">
        <v>1</v>
      </c>
      <c r="E1468">
        <v>3</v>
      </c>
      <c r="F1468">
        <v>14</v>
      </c>
      <c r="G1468">
        <v>2</v>
      </c>
      <c r="H1468">
        <v>1</v>
      </c>
      <c r="I1468" t="s">
        <v>719</v>
      </c>
      <c r="J1468" s="18">
        <v>0</v>
      </c>
    </row>
    <row r="1469" spans="1:10">
      <c r="A1469">
        <v>4016604</v>
      </c>
      <c r="B1469" t="s">
        <v>205</v>
      </c>
      <c r="C1469" t="s">
        <v>443</v>
      </c>
      <c r="D1469">
        <v>1</v>
      </c>
      <c r="E1469">
        <v>4</v>
      </c>
      <c r="F1469">
        <v>5</v>
      </c>
      <c r="G1469">
        <v>150</v>
      </c>
      <c r="H1469">
        <v>1</v>
      </c>
      <c r="I1469" t="s">
        <v>1123</v>
      </c>
      <c r="J1469" s="18">
        <v>0</v>
      </c>
    </row>
    <row r="1470" spans="1:10">
      <c r="A1470">
        <v>4016605</v>
      </c>
      <c r="B1470" t="s">
        <v>497</v>
      </c>
      <c r="C1470" t="s">
        <v>443</v>
      </c>
      <c r="D1470">
        <v>1</v>
      </c>
      <c r="E1470">
        <v>5</v>
      </c>
      <c r="F1470">
        <v>7</v>
      </c>
      <c r="G1470">
        <v>140</v>
      </c>
      <c r="H1470">
        <v>1</v>
      </c>
      <c r="I1470" t="s">
        <v>740</v>
      </c>
      <c r="J1470" s="18">
        <v>0</v>
      </c>
    </row>
    <row r="1471" spans="1:10">
      <c r="A1471">
        <v>4016606</v>
      </c>
      <c r="B1471" t="s">
        <v>1061</v>
      </c>
      <c r="C1471" t="s">
        <v>443</v>
      </c>
      <c r="D1471">
        <v>1</v>
      </c>
      <c r="E1471">
        <v>6</v>
      </c>
      <c r="F1471">
        <v>3</v>
      </c>
      <c r="G1471">
        <v>150</v>
      </c>
      <c r="H1471">
        <v>6</v>
      </c>
      <c r="I1471" t="s">
        <v>1202</v>
      </c>
      <c r="J1471" s="18">
        <v>0</v>
      </c>
    </row>
    <row r="1472" spans="1:10">
      <c r="A1472">
        <v>4016607</v>
      </c>
      <c r="B1472" t="s">
        <v>513</v>
      </c>
      <c r="C1472" t="s">
        <v>443</v>
      </c>
      <c r="D1472">
        <v>1</v>
      </c>
      <c r="E1472">
        <v>7</v>
      </c>
      <c r="F1472">
        <v>1</v>
      </c>
      <c r="G1472">
        <v>120</v>
      </c>
      <c r="H1472">
        <v>2</v>
      </c>
      <c r="I1472" t="s">
        <v>1183</v>
      </c>
      <c r="J1472" s="18">
        <v>0</v>
      </c>
    </row>
    <row r="1473" spans="1:10">
      <c r="A1473">
        <v>4016608</v>
      </c>
      <c r="B1473" t="s">
        <v>518</v>
      </c>
      <c r="C1473" t="s">
        <v>443</v>
      </c>
      <c r="D1473">
        <v>1</v>
      </c>
      <c r="E1473">
        <v>8</v>
      </c>
      <c r="F1473">
        <v>7</v>
      </c>
      <c r="G1473">
        <v>250</v>
      </c>
      <c r="H1473">
        <v>1</v>
      </c>
      <c r="I1473" t="s">
        <v>735</v>
      </c>
      <c r="J1473" s="18">
        <v>0</v>
      </c>
    </row>
    <row r="1474" spans="1:10">
      <c r="A1474">
        <v>4016609</v>
      </c>
      <c r="B1474" t="s">
        <v>1074</v>
      </c>
      <c r="C1474" t="s">
        <v>443</v>
      </c>
      <c r="D1474">
        <v>1</v>
      </c>
      <c r="E1474">
        <v>9</v>
      </c>
      <c r="F1474">
        <v>18</v>
      </c>
      <c r="G1474">
        <v>1300</v>
      </c>
      <c r="H1474">
        <v>1</v>
      </c>
      <c r="I1474" t="s">
        <v>1145</v>
      </c>
      <c r="J1474" s="18">
        <v>0</v>
      </c>
    </row>
    <row r="1475" spans="1:10">
      <c r="A1475">
        <v>4016610</v>
      </c>
      <c r="B1475" t="s">
        <v>1073</v>
      </c>
      <c r="C1475" t="s">
        <v>443</v>
      </c>
      <c r="D1475">
        <v>1</v>
      </c>
      <c r="E1475">
        <v>10</v>
      </c>
      <c r="F1475">
        <v>16</v>
      </c>
      <c r="G1475">
        <v>4800</v>
      </c>
      <c r="H1475">
        <v>1</v>
      </c>
      <c r="I1475" t="s">
        <v>1142</v>
      </c>
      <c r="J1475" s="18">
        <v>0</v>
      </c>
    </row>
    <row r="1476" spans="1:10">
      <c r="A1476">
        <v>4016611</v>
      </c>
      <c r="B1476" t="s">
        <v>1474</v>
      </c>
      <c r="C1476" t="s">
        <v>443</v>
      </c>
      <c r="D1476">
        <v>1</v>
      </c>
      <c r="E1476">
        <v>11</v>
      </c>
      <c r="F1476">
        <v>18</v>
      </c>
      <c r="G1476">
        <v>950</v>
      </c>
      <c r="H1476">
        <v>2</v>
      </c>
      <c r="I1476" t="s">
        <v>1475</v>
      </c>
      <c r="J1476" s="18">
        <v>0</v>
      </c>
    </row>
    <row r="1477" spans="1:10">
      <c r="A1477">
        <v>4016612</v>
      </c>
      <c r="B1477" t="s">
        <v>1468</v>
      </c>
      <c r="C1477" t="s">
        <v>443</v>
      </c>
      <c r="D1477">
        <v>1</v>
      </c>
      <c r="E1477">
        <v>12</v>
      </c>
      <c r="F1477">
        <v>16</v>
      </c>
      <c r="G1477">
        <v>6800</v>
      </c>
      <c r="H1477">
        <v>1</v>
      </c>
      <c r="I1477" t="s">
        <v>1469</v>
      </c>
      <c r="J1477" s="18">
        <v>0</v>
      </c>
    </row>
    <row r="1478" spans="1:10">
      <c r="A1478">
        <v>4017701</v>
      </c>
      <c r="B1478" t="s">
        <v>479</v>
      </c>
      <c r="C1478" t="s">
        <v>444</v>
      </c>
      <c r="D1478">
        <v>1</v>
      </c>
      <c r="E1478">
        <v>1</v>
      </c>
      <c r="F1478">
        <v>16</v>
      </c>
      <c r="G1478">
        <v>100</v>
      </c>
      <c r="H1478">
        <v>1</v>
      </c>
      <c r="I1478" t="s">
        <v>717</v>
      </c>
      <c r="J1478" s="18">
        <v>0</v>
      </c>
    </row>
    <row r="1479" spans="1:10">
      <c r="A1479">
        <v>4017702</v>
      </c>
      <c r="B1479" t="s">
        <v>116</v>
      </c>
      <c r="C1479" t="s">
        <v>444</v>
      </c>
      <c r="D1479">
        <v>1</v>
      </c>
      <c r="E1479">
        <v>2</v>
      </c>
      <c r="F1479">
        <v>4</v>
      </c>
      <c r="G1479">
        <v>100</v>
      </c>
      <c r="H1479">
        <v>1</v>
      </c>
      <c r="I1479" t="s">
        <v>741</v>
      </c>
      <c r="J1479" s="18">
        <v>0</v>
      </c>
    </row>
    <row r="1480" spans="1:10">
      <c r="A1480">
        <v>4017703</v>
      </c>
      <c r="B1480" t="s">
        <v>480</v>
      </c>
      <c r="C1480" t="s">
        <v>444</v>
      </c>
      <c r="D1480">
        <v>1</v>
      </c>
      <c r="E1480">
        <v>3</v>
      </c>
      <c r="F1480">
        <v>14</v>
      </c>
      <c r="G1480">
        <v>2</v>
      </c>
      <c r="H1480">
        <v>1</v>
      </c>
      <c r="I1480" t="s">
        <v>719</v>
      </c>
      <c r="J1480" s="18">
        <v>0</v>
      </c>
    </row>
    <row r="1481" spans="1:10">
      <c r="A1481">
        <v>4017704</v>
      </c>
      <c r="B1481" t="s">
        <v>502</v>
      </c>
      <c r="C1481" t="s">
        <v>444</v>
      </c>
      <c r="D1481">
        <v>1</v>
      </c>
      <c r="E1481">
        <v>4</v>
      </c>
      <c r="F1481">
        <v>8</v>
      </c>
      <c r="G1481">
        <v>180</v>
      </c>
      <c r="H1481">
        <v>1</v>
      </c>
      <c r="I1481" t="s">
        <v>744</v>
      </c>
      <c r="J1481" s="18">
        <v>0</v>
      </c>
    </row>
    <row r="1482" spans="1:10">
      <c r="A1482">
        <v>4017705</v>
      </c>
      <c r="B1482" t="s">
        <v>503</v>
      </c>
      <c r="C1482" t="s">
        <v>444</v>
      </c>
      <c r="D1482">
        <v>1</v>
      </c>
      <c r="E1482">
        <v>5</v>
      </c>
      <c r="F1482">
        <v>9</v>
      </c>
      <c r="G1482">
        <v>200</v>
      </c>
      <c r="H1482">
        <v>1</v>
      </c>
      <c r="I1482" t="s">
        <v>745</v>
      </c>
      <c r="J1482" s="18">
        <v>0</v>
      </c>
    </row>
    <row r="1483" spans="1:10">
      <c r="A1483">
        <v>4017706</v>
      </c>
      <c r="B1483" t="s">
        <v>708</v>
      </c>
      <c r="C1483" t="s">
        <v>444</v>
      </c>
      <c r="D1483">
        <v>1</v>
      </c>
      <c r="E1483">
        <v>6</v>
      </c>
      <c r="F1483">
        <v>8</v>
      </c>
      <c r="G1483">
        <v>360</v>
      </c>
      <c r="H1483">
        <v>1</v>
      </c>
      <c r="I1483" t="s">
        <v>1157</v>
      </c>
      <c r="J1483" s="18">
        <v>0</v>
      </c>
    </row>
    <row r="1484" spans="1:10">
      <c r="A1484">
        <v>4017707</v>
      </c>
      <c r="B1484" t="s">
        <v>707</v>
      </c>
      <c r="C1484" t="s">
        <v>444</v>
      </c>
      <c r="D1484">
        <v>1</v>
      </c>
      <c r="E1484">
        <v>7</v>
      </c>
      <c r="F1484">
        <v>6</v>
      </c>
      <c r="G1484">
        <v>120</v>
      </c>
      <c r="H1484">
        <v>2</v>
      </c>
      <c r="I1484" t="s">
        <v>770</v>
      </c>
      <c r="J1484" s="18">
        <v>0</v>
      </c>
    </row>
    <row r="1485" spans="1:10">
      <c r="A1485">
        <v>4017708</v>
      </c>
      <c r="B1485" t="s">
        <v>1060</v>
      </c>
      <c r="C1485" t="s">
        <v>444</v>
      </c>
      <c r="D1485">
        <v>1</v>
      </c>
      <c r="E1485">
        <v>8</v>
      </c>
      <c r="F1485">
        <v>2</v>
      </c>
      <c r="G1485">
        <v>250</v>
      </c>
      <c r="H1485">
        <v>6</v>
      </c>
      <c r="I1485" t="s">
        <v>1203</v>
      </c>
      <c r="J1485" s="18">
        <v>0</v>
      </c>
    </row>
    <row r="1486" spans="1:10">
      <c r="A1486">
        <v>4017709</v>
      </c>
      <c r="B1486" t="s">
        <v>1065</v>
      </c>
      <c r="C1486" t="s">
        <v>444</v>
      </c>
      <c r="D1486">
        <v>1</v>
      </c>
      <c r="E1486">
        <v>9</v>
      </c>
      <c r="F1486">
        <v>16</v>
      </c>
      <c r="G1486">
        <v>3800</v>
      </c>
      <c r="H1486">
        <v>1</v>
      </c>
      <c r="I1486" t="s">
        <v>1100</v>
      </c>
      <c r="J1486" s="18">
        <v>0</v>
      </c>
    </row>
    <row r="1487" spans="1:10">
      <c r="A1487">
        <v>4017710</v>
      </c>
      <c r="B1487" t="s">
        <v>1066</v>
      </c>
      <c r="C1487" t="s">
        <v>444</v>
      </c>
      <c r="D1487">
        <v>1</v>
      </c>
      <c r="E1487">
        <v>10</v>
      </c>
      <c r="F1487">
        <v>17</v>
      </c>
      <c r="G1487">
        <v>58000</v>
      </c>
      <c r="H1487">
        <v>1</v>
      </c>
      <c r="I1487" t="s">
        <v>1101</v>
      </c>
      <c r="J1487" s="18">
        <v>0</v>
      </c>
    </row>
    <row r="1488" spans="1:10">
      <c r="A1488">
        <v>4017711</v>
      </c>
      <c r="B1488" t="s">
        <v>1474</v>
      </c>
      <c r="C1488" t="s">
        <v>444</v>
      </c>
      <c r="D1488">
        <v>1</v>
      </c>
      <c r="E1488">
        <v>11</v>
      </c>
      <c r="F1488">
        <v>18</v>
      </c>
      <c r="G1488">
        <v>950</v>
      </c>
      <c r="H1488">
        <v>2</v>
      </c>
      <c r="I1488" t="s">
        <v>1475</v>
      </c>
      <c r="J1488" s="18">
        <v>0</v>
      </c>
    </row>
    <row r="1489" spans="1:10">
      <c r="A1489">
        <v>4017712</v>
      </c>
      <c r="B1489" t="s">
        <v>1468</v>
      </c>
      <c r="C1489" t="s">
        <v>444</v>
      </c>
      <c r="D1489">
        <v>1</v>
      </c>
      <c r="E1489">
        <v>12</v>
      </c>
      <c r="F1489">
        <v>16</v>
      </c>
      <c r="G1489">
        <v>6800</v>
      </c>
      <c r="H1489">
        <v>1</v>
      </c>
      <c r="I1489" t="s">
        <v>1469</v>
      </c>
      <c r="J1489" s="18">
        <v>0</v>
      </c>
    </row>
    <row r="1490" spans="1:10">
      <c r="A1490">
        <v>4018801</v>
      </c>
      <c r="B1490" t="s">
        <v>479</v>
      </c>
      <c r="C1490" t="s">
        <v>445</v>
      </c>
      <c r="D1490">
        <v>1</v>
      </c>
      <c r="E1490">
        <v>1</v>
      </c>
      <c r="F1490">
        <v>16</v>
      </c>
      <c r="G1490">
        <v>100</v>
      </c>
      <c r="H1490">
        <v>1</v>
      </c>
      <c r="I1490" t="s">
        <v>717</v>
      </c>
      <c r="J1490" s="18">
        <v>0</v>
      </c>
    </row>
    <row r="1491" spans="1:10">
      <c r="A1491">
        <v>4018802</v>
      </c>
      <c r="B1491" t="s">
        <v>113</v>
      </c>
      <c r="C1491" t="s">
        <v>445</v>
      </c>
      <c r="D1491">
        <v>1</v>
      </c>
      <c r="E1491">
        <v>2</v>
      </c>
      <c r="F1491">
        <v>1</v>
      </c>
      <c r="G1491">
        <v>100</v>
      </c>
      <c r="H1491">
        <v>1</v>
      </c>
      <c r="I1491" t="s">
        <v>739</v>
      </c>
      <c r="J1491" s="18">
        <v>0</v>
      </c>
    </row>
    <row r="1492" spans="1:10">
      <c r="A1492">
        <v>4018803</v>
      </c>
      <c r="B1492" t="s">
        <v>480</v>
      </c>
      <c r="C1492" t="s">
        <v>445</v>
      </c>
      <c r="D1492">
        <v>1</v>
      </c>
      <c r="E1492">
        <v>3</v>
      </c>
      <c r="F1492">
        <v>14</v>
      </c>
      <c r="G1492">
        <v>2</v>
      </c>
      <c r="H1492">
        <v>1</v>
      </c>
      <c r="I1492" t="s">
        <v>719</v>
      </c>
      <c r="J1492" s="18">
        <v>0</v>
      </c>
    </row>
    <row r="1493" spans="1:10">
      <c r="A1493">
        <v>4018804</v>
      </c>
      <c r="B1493" t="s">
        <v>205</v>
      </c>
      <c r="C1493" t="s">
        <v>445</v>
      </c>
      <c r="D1493">
        <v>1</v>
      </c>
      <c r="E1493">
        <v>4</v>
      </c>
      <c r="F1493">
        <v>5</v>
      </c>
      <c r="G1493">
        <v>150</v>
      </c>
      <c r="H1493">
        <v>1</v>
      </c>
      <c r="I1493" t="s">
        <v>1123</v>
      </c>
      <c r="J1493" s="18">
        <v>0</v>
      </c>
    </row>
    <row r="1494" spans="1:10">
      <c r="A1494">
        <v>4018805</v>
      </c>
      <c r="B1494" t="s">
        <v>497</v>
      </c>
      <c r="C1494" t="s">
        <v>445</v>
      </c>
      <c r="D1494">
        <v>1</v>
      </c>
      <c r="E1494">
        <v>5</v>
      </c>
      <c r="F1494">
        <v>7</v>
      </c>
      <c r="G1494">
        <v>140</v>
      </c>
      <c r="H1494">
        <v>1</v>
      </c>
      <c r="I1494" t="s">
        <v>740</v>
      </c>
      <c r="J1494" s="18">
        <v>0</v>
      </c>
    </row>
    <row r="1495" spans="1:10">
      <c r="A1495">
        <v>4018806</v>
      </c>
      <c r="B1495" t="s">
        <v>523</v>
      </c>
      <c r="C1495" t="s">
        <v>445</v>
      </c>
      <c r="D1495">
        <v>1</v>
      </c>
      <c r="E1495">
        <v>6</v>
      </c>
      <c r="F1495">
        <v>15</v>
      </c>
      <c r="G1495">
        <v>1</v>
      </c>
      <c r="H1495">
        <v>1</v>
      </c>
      <c r="I1495" t="s">
        <v>787</v>
      </c>
      <c r="J1495" s="18">
        <v>0</v>
      </c>
    </row>
    <row r="1496" spans="1:10">
      <c r="A1496">
        <v>4018807</v>
      </c>
      <c r="B1496" t="s">
        <v>716</v>
      </c>
      <c r="C1496" t="s">
        <v>445</v>
      </c>
      <c r="D1496">
        <v>1</v>
      </c>
      <c r="E1496">
        <v>7</v>
      </c>
      <c r="F1496">
        <v>2</v>
      </c>
      <c r="G1496">
        <v>200</v>
      </c>
      <c r="H1496">
        <v>6</v>
      </c>
      <c r="I1496" t="s">
        <v>1201</v>
      </c>
      <c r="J1496" s="18">
        <v>0</v>
      </c>
    </row>
    <row r="1497" spans="1:10">
      <c r="A1497">
        <v>4018808</v>
      </c>
      <c r="B1497" t="s">
        <v>545</v>
      </c>
      <c r="C1497" t="s">
        <v>445</v>
      </c>
      <c r="D1497">
        <v>1</v>
      </c>
      <c r="E1497">
        <v>8</v>
      </c>
      <c r="F1497">
        <v>5</v>
      </c>
      <c r="G1497">
        <v>400</v>
      </c>
      <c r="H1497">
        <v>1</v>
      </c>
      <c r="I1497" t="s">
        <v>1119</v>
      </c>
      <c r="J1497" s="18">
        <v>0</v>
      </c>
    </row>
    <row r="1498" spans="1:10">
      <c r="A1498">
        <v>4018809</v>
      </c>
      <c r="B1498" t="s">
        <v>1065</v>
      </c>
      <c r="C1498" t="s">
        <v>445</v>
      </c>
      <c r="D1498">
        <v>1</v>
      </c>
      <c r="E1498">
        <v>9</v>
      </c>
      <c r="F1498">
        <v>16</v>
      </c>
      <c r="G1498">
        <v>3800</v>
      </c>
      <c r="H1498">
        <v>1</v>
      </c>
      <c r="I1498" t="s">
        <v>1100</v>
      </c>
      <c r="J1498" s="18">
        <v>0</v>
      </c>
    </row>
    <row r="1499" spans="1:10">
      <c r="A1499">
        <v>4018810</v>
      </c>
      <c r="B1499" t="s">
        <v>1072</v>
      </c>
      <c r="C1499" t="s">
        <v>445</v>
      </c>
      <c r="D1499">
        <v>1</v>
      </c>
      <c r="E1499">
        <v>10</v>
      </c>
      <c r="F1499">
        <v>5</v>
      </c>
      <c r="G1499">
        <v>600</v>
      </c>
      <c r="H1499">
        <v>1</v>
      </c>
      <c r="I1499" t="s">
        <v>1115</v>
      </c>
      <c r="J1499" s="18">
        <v>0</v>
      </c>
    </row>
    <row r="1500" spans="1:10">
      <c r="A1500">
        <v>4018811</v>
      </c>
      <c r="B1500" t="s">
        <v>1470</v>
      </c>
      <c r="C1500" t="s">
        <v>445</v>
      </c>
      <c r="D1500">
        <v>1</v>
      </c>
      <c r="E1500">
        <v>11</v>
      </c>
      <c r="F1500">
        <v>16</v>
      </c>
      <c r="G1500">
        <v>2700</v>
      </c>
      <c r="H1500">
        <v>2</v>
      </c>
      <c r="I1500" t="s">
        <v>1471</v>
      </c>
      <c r="J1500" s="18">
        <v>0</v>
      </c>
    </row>
    <row r="1501" spans="1:10">
      <c r="A1501">
        <v>4018812</v>
      </c>
      <c r="B1501" t="s">
        <v>1472</v>
      </c>
      <c r="C1501" t="s">
        <v>445</v>
      </c>
      <c r="D1501">
        <v>1</v>
      </c>
      <c r="E1501">
        <v>12</v>
      </c>
      <c r="F1501">
        <v>17</v>
      </c>
      <c r="G1501">
        <v>94000</v>
      </c>
      <c r="H1501">
        <v>1</v>
      </c>
      <c r="I1501" t="s">
        <v>1473</v>
      </c>
      <c r="J1501" s="18">
        <v>0</v>
      </c>
    </row>
    <row r="1502" spans="1:10">
      <c r="A1502">
        <v>4019901</v>
      </c>
      <c r="B1502" t="s">
        <v>479</v>
      </c>
      <c r="C1502" t="s">
        <v>446</v>
      </c>
      <c r="D1502">
        <v>1</v>
      </c>
      <c r="E1502">
        <v>1</v>
      </c>
      <c r="F1502">
        <v>16</v>
      </c>
      <c r="G1502">
        <v>100</v>
      </c>
      <c r="H1502">
        <v>1</v>
      </c>
      <c r="I1502" t="s">
        <v>717</v>
      </c>
      <c r="J1502" s="18">
        <v>0</v>
      </c>
    </row>
    <row r="1503" spans="1:10">
      <c r="A1503">
        <v>4019902</v>
      </c>
      <c r="B1503" t="s">
        <v>115</v>
      </c>
      <c r="C1503" t="s">
        <v>446</v>
      </c>
      <c r="D1503">
        <v>1</v>
      </c>
      <c r="E1503">
        <v>2</v>
      </c>
      <c r="F1503">
        <v>3</v>
      </c>
      <c r="G1503">
        <v>100</v>
      </c>
      <c r="H1503">
        <v>1</v>
      </c>
      <c r="I1503" t="s">
        <v>718</v>
      </c>
      <c r="J1503" s="18">
        <v>0</v>
      </c>
    </row>
    <row r="1504" spans="1:10">
      <c r="A1504">
        <v>4019903</v>
      </c>
      <c r="B1504" t="s">
        <v>480</v>
      </c>
      <c r="C1504" t="s">
        <v>446</v>
      </c>
      <c r="D1504">
        <v>1</v>
      </c>
      <c r="E1504">
        <v>3</v>
      </c>
      <c r="F1504">
        <v>14</v>
      </c>
      <c r="G1504">
        <v>2</v>
      </c>
      <c r="H1504">
        <v>1</v>
      </c>
      <c r="I1504" t="s">
        <v>719</v>
      </c>
      <c r="J1504" s="18">
        <v>0</v>
      </c>
    </row>
    <row r="1505" spans="1:10">
      <c r="A1505">
        <v>4019904</v>
      </c>
      <c r="B1505" t="s">
        <v>481</v>
      </c>
      <c r="C1505" t="s">
        <v>446</v>
      </c>
      <c r="D1505">
        <v>1</v>
      </c>
      <c r="E1505">
        <v>4</v>
      </c>
      <c r="F1505">
        <v>7</v>
      </c>
      <c r="G1505">
        <v>120</v>
      </c>
      <c r="H1505">
        <v>1</v>
      </c>
      <c r="I1505" t="s">
        <v>720</v>
      </c>
      <c r="J1505" s="18">
        <v>0</v>
      </c>
    </row>
    <row r="1506" spans="1:10">
      <c r="A1506">
        <v>4019905</v>
      </c>
      <c r="B1506" t="s">
        <v>249</v>
      </c>
      <c r="C1506" t="s">
        <v>446</v>
      </c>
      <c r="D1506">
        <v>1</v>
      </c>
      <c r="E1506">
        <v>5</v>
      </c>
      <c r="F1506">
        <v>5</v>
      </c>
      <c r="G1506">
        <v>200</v>
      </c>
      <c r="H1506">
        <v>1</v>
      </c>
      <c r="I1506" t="s">
        <v>1096</v>
      </c>
      <c r="J1506" s="18">
        <v>0</v>
      </c>
    </row>
    <row r="1507" spans="1:10">
      <c r="A1507">
        <v>4021001</v>
      </c>
      <c r="B1507" t="s">
        <v>479</v>
      </c>
      <c r="C1507" t="s">
        <v>447</v>
      </c>
      <c r="D1507">
        <v>1</v>
      </c>
      <c r="E1507">
        <v>1</v>
      </c>
      <c r="F1507">
        <v>16</v>
      </c>
      <c r="G1507">
        <v>100</v>
      </c>
      <c r="H1507">
        <v>1</v>
      </c>
      <c r="I1507" t="s">
        <v>717</v>
      </c>
      <c r="J1507" s="18">
        <v>0</v>
      </c>
    </row>
    <row r="1508" spans="1:10">
      <c r="A1508">
        <v>4021002</v>
      </c>
      <c r="B1508" t="s">
        <v>115</v>
      </c>
      <c r="C1508" t="s">
        <v>447</v>
      </c>
      <c r="D1508">
        <v>1</v>
      </c>
      <c r="E1508">
        <v>2</v>
      </c>
      <c r="F1508">
        <v>3</v>
      </c>
      <c r="G1508">
        <v>100</v>
      </c>
      <c r="H1508">
        <v>1</v>
      </c>
      <c r="I1508" t="s">
        <v>718</v>
      </c>
      <c r="J1508" s="18">
        <v>0</v>
      </c>
    </row>
    <row r="1509" spans="1:10">
      <c r="A1509">
        <v>4021003</v>
      </c>
      <c r="B1509" t="s">
        <v>480</v>
      </c>
      <c r="C1509" t="s">
        <v>447</v>
      </c>
      <c r="D1509">
        <v>1</v>
      </c>
      <c r="E1509">
        <v>3</v>
      </c>
      <c r="F1509">
        <v>14</v>
      </c>
      <c r="G1509">
        <v>2</v>
      </c>
      <c r="H1509">
        <v>1</v>
      </c>
      <c r="I1509" t="s">
        <v>719</v>
      </c>
      <c r="J1509" s="18">
        <v>0</v>
      </c>
    </row>
    <row r="1510" spans="1:10">
      <c r="A1510">
        <v>4021004</v>
      </c>
      <c r="B1510" t="s">
        <v>205</v>
      </c>
      <c r="C1510" t="s">
        <v>447</v>
      </c>
      <c r="D1510">
        <v>1</v>
      </c>
      <c r="E1510">
        <v>4</v>
      </c>
      <c r="F1510">
        <v>5</v>
      </c>
      <c r="G1510">
        <v>150</v>
      </c>
      <c r="H1510">
        <v>1</v>
      </c>
      <c r="I1510" t="s">
        <v>1123</v>
      </c>
      <c r="J1510" s="18">
        <v>0</v>
      </c>
    </row>
    <row r="1511" spans="1:10">
      <c r="A1511">
        <v>4021005</v>
      </c>
      <c r="B1511" t="s">
        <v>250</v>
      </c>
      <c r="C1511" t="s">
        <v>447</v>
      </c>
      <c r="D1511">
        <v>1</v>
      </c>
      <c r="E1511">
        <v>5</v>
      </c>
      <c r="F1511">
        <v>6</v>
      </c>
      <c r="G1511">
        <v>200</v>
      </c>
      <c r="H1511">
        <v>1</v>
      </c>
      <c r="I1511" t="s">
        <v>758</v>
      </c>
      <c r="J1511" s="18">
        <v>0</v>
      </c>
    </row>
    <row r="1512" spans="1:10">
      <c r="A1512">
        <v>4022101</v>
      </c>
      <c r="B1512" t="s">
        <v>485</v>
      </c>
      <c r="C1512" t="s">
        <v>448</v>
      </c>
      <c r="D1512">
        <v>1</v>
      </c>
      <c r="E1512">
        <v>1</v>
      </c>
      <c r="F1512">
        <v>17</v>
      </c>
      <c r="G1512">
        <v>500</v>
      </c>
      <c r="H1512">
        <v>1</v>
      </c>
      <c r="I1512" t="s">
        <v>724</v>
      </c>
      <c r="J1512" s="18">
        <v>0</v>
      </c>
    </row>
    <row r="1513" spans="1:10">
      <c r="A1513">
        <v>4022102</v>
      </c>
      <c r="B1513" t="s">
        <v>114</v>
      </c>
      <c r="C1513" t="s">
        <v>448</v>
      </c>
      <c r="D1513">
        <v>1</v>
      </c>
      <c r="E1513">
        <v>2</v>
      </c>
      <c r="F1513">
        <v>2</v>
      </c>
      <c r="G1513">
        <v>100</v>
      </c>
      <c r="H1513">
        <v>1</v>
      </c>
      <c r="I1513" t="s">
        <v>725</v>
      </c>
      <c r="J1513" s="18">
        <v>0</v>
      </c>
    </row>
    <row r="1514" spans="1:10">
      <c r="A1514">
        <v>4022103</v>
      </c>
      <c r="B1514" t="s">
        <v>480</v>
      </c>
      <c r="C1514" t="s">
        <v>448</v>
      </c>
      <c r="D1514">
        <v>1</v>
      </c>
      <c r="E1514">
        <v>3</v>
      </c>
      <c r="F1514">
        <v>14</v>
      </c>
      <c r="G1514">
        <v>2</v>
      </c>
      <c r="H1514">
        <v>1</v>
      </c>
      <c r="I1514" t="s">
        <v>719</v>
      </c>
      <c r="J1514" s="18">
        <v>0</v>
      </c>
    </row>
    <row r="1515" spans="1:10">
      <c r="A1515">
        <v>4022104</v>
      </c>
      <c r="B1515" t="s">
        <v>206</v>
      </c>
      <c r="C1515" t="s">
        <v>448</v>
      </c>
      <c r="D1515">
        <v>1</v>
      </c>
      <c r="E1515">
        <v>4</v>
      </c>
      <c r="F1515">
        <v>6</v>
      </c>
      <c r="G1515">
        <v>150</v>
      </c>
      <c r="H1515">
        <v>1</v>
      </c>
      <c r="I1515" t="s">
        <v>726</v>
      </c>
      <c r="J1515" s="18">
        <v>0</v>
      </c>
    </row>
    <row r="1516" spans="1:10">
      <c r="A1516">
        <v>4022105</v>
      </c>
      <c r="B1516" t="s">
        <v>497</v>
      </c>
      <c r="C1516" t="s">
        <v>448</v>
      </c>
      <c r="D1516">
        <v>1</v>
      </c>
      <c r="E1516">
        <v>5</v>
      </c>
      <c r="F1516">
        <v>7</v>
      </c>
      <c r="G1516">
        <v>140</v>
      </c>
      <c r="H1516">
        <v>1</v>
      </c>
      <c r="I1516" t="s">
        <v>740</v>
      </c>
      <c r="J1516" s="18">
        <v>0</v>
      </c>
    </row>
    <row r="1517" spans="1:10">
      <c r="A1517">
        <v>4023201</v>
      </c>
      <c r="B1517" t="s">
        <v>479</v>
      </c>
      <c r="C1517" t="s">
        <v>449</v>
      </c>
      <c r="D1517">
        <v>1</v>
      </c>
      <c r="E1517">
        <v>1</v>
      </c>
      <c r="F1517">
        <v>16</v>
      </c>
      <c r="G1517">
        <v>100</v>
      </c>
      <c r="H1517">
        <v>1</v>
      </c>
      <c r="I1517" t="s">
        <v>717</v>
      </c>
      <c r="J1517" s="18">
        <v>0</v>
      </c>
    </row>
    <row r="1518" spans="1:10">
      <c r="A1518">
        <v>4023202</v>
      </c>
      <c r="B1518" t="s">
        <v>113</v>
      </c>
      <c r="C1518" t="s">
        <v>449</v>
      </c>
      <c r="D1518">
        <v>1</v>
      </c>
      <c r="E1518">
        <v>2</v>
      </c>
      <c r="F1518">
        <v>1</v>
      </c>
      <c r="G1518">
        <v>100</v>
      </c>
      <c r="H1518">
        <v>1</v>
      </c>
      <c r="I1518" t="s">
        <v>739</v>
      </c>
      <c r="J1518" s="18">
        <v>0</v>
      </c>
    </row>
    <row r="1519" spans="1:10">
      <c r="A1519">
        <v>4023203</v>
      </c>
      <c r="B1519" t="s">
        <v>480</v>
      </c>
      <c r="C1519" t="s">
        <v>449</v>
      </c>
      <c r="D1519">
        <v>1</v>
      </c>
      <c r="E1519">
        <v>3</v>
      </c>
      <c r="F1519">
        <v>14</v>
      </c>
      <c r="G1519">
        <v>2</v>
      </c>
      <c r="H1519">
        <v>1</v>
      </c>
      <c r="I1519" t="s">
        <v>719</v>
      </c>
      <c r="J1519" s="18">
        <v>0</v>
      </c>
    </row>
    <row r="1520" spans="1:10">
      <c r="A1520">
        <v>4023204</v>
      </c>
      <c r="B1520" t="s">
        <v>205</v>
      </c>
      <c r="C1520" t="s">
        <v>449</v>
      </c>
      <c r="D1520">
        <v>1</v>
      </c>
      <c r="E1520">
        <v>4</v>
      </c>
      <c r="F1520">
        <v>5</v>
      </c>
      <c r="G1520">
        <v>150</v>
      </c>
      <c r="H1520">
        <v>1</v>
      </c>
      <c r="I1520" t="s">
        <v>1123</v>
      </c>
      <c r="J1520" s="18">
        <v>0</v>
      </c>
    </row>
    <row r="1521" spans="1:10">
      <c r="A1521">
        <v>4023205</v>
      </c>
      <c r="B1521" t="s">
        <v>497</v>
      </c>
      <c r="C1521" t="s">
        <v>449</v>
      </c>
      <c r="D1521">
        <v>1</v>
      </c>
      <c r="E1521">
        <v>5</v>
      </c>
      <c r="F1521">
        <v>7</v>
      </c>
      <c r="G1521">
        <v>140</v>
      </c>
      <c r="H1521">
        <v>1</v>
      </c>
      <c r="I1521" t="s">
        <v>740</v>
      </c>
      <c r="J1521" s="18">
        <v>0</v>
      </c>
    </row>
    <row r="1522" spans="1:10">
      <c r="A1522">
        <v>4024301</v>
      </c>
      <c r="B1522" t="s">
        <v>485</v>
      </c>
      <c r="C1522" t="s">
        <v>450</v>
      </c>
      <c r="D1522">
        <v>1</v>
      </c>
      <c r="E1522">
        <v>1</v>
      </c>
      <c r="F1522">
        <v>17</v>
      </c>
      <c r="G1522">
        <v>500</v>
      </c>
      <c r="H1522">
        <v>1</v>
      </c>
      <c r="I1522" t="s">
        <v>724</v>
      </c>
      <c r="J1522" s="18">
        <v>0</v>
      </c>
    </row>
    <row r="1523" spans="1:10">
      <c r="A1523">
        <v>4024302</v>
      </c>
      <c r="B1523" t="s">
        <v>116</v>
      </c>
      <c r="C1523" t="s">
        <v>450</v>
      </c>
      <c r="D1523">
        <v>1</v>
      </c>
      <c r="E1523">
        <v>2</v>
      </c>
      <c r="F1523">
        <v>4</v>
      </c>
      <c r="G1523">
        <v>100</v>
      </c>
      <c r="H1523">
        <v>1</v>
      </c>
      <c r="I1523" t="s">
        <v>741</v>
      </c>
      <c r="J1523" s="18">
        <v>0</v>
      </c>
    </row>
    <row r="1524" spans="1:10">
      <c r="A1524">
        <v>4024303</v>
      </c>
      <c r="B1524" t="s">
        <v>480</v>
      </c>
      <c r="C1524" t="s">
        <v>450</v>
      </c>
      <c r="D1524">
        <v>1</v>
      </c>
      <c r="E1524">
        <v>3</v>
      </c>
      <c r="F1524">
        <v>14</v>
      </c>
      <c r="G1524">
        <v>2</v>
      </c>
      <c r="H1524">
        <v>1</v>
      </c>
      <c r="I1524" t="s">
        <v>719</v>
      </c>
      <c r="J1524" s="18">
        <v>0</v>
      </c>
    </row>
    <row r="1525" spans="1:10">
      <c r="A1525">
        <v>4024304</v>
      </c>
      <c r="B1525" t="s">
        <v>502</v>
      </c>
      <c r="C1525" t="s">
        <v>450</v>
      </c>
      <c r="D1525">
        <v>1</v>
      </c>
      <c r="E1525">
        <v>4</v>
      </c>
      <c r="F1525">
        <v>8</v>
      </c>
      <c r="G1525">
        <v>180</v>
      </c>
      <c r="H1525">
        <v>1</v>
      </c>
      <c r="I1525" t="s">
        <v>744</v>
      </c>
      <c r="J1525" s="18">
        <v>0</v>
      </c>
    </row>
    <row r="1526" spans="1:10">
      <c r="A1526">
        <v>4024305</v>
      </c>
      <c r="B1526" t="s">
        <v>503</v>
      </c>
      <c r="C1526" t="s">
        <v>450</v>
      </c>
      <c r="D1526">
        <v>1</v>
      </c>
      <c r="E1526">
        <v>5</v>
      </c>
      <c r="F1526">
        <v>9</v>
      </c>
      <c r="G1526">
        <v>200</v>
      </c>
      <c r="H1526">
        <v>1</v>
      </c>
      <c r="I1526" t="s">
        <v>745</v>
      </c>
      <c r="J1526" s="18">
        <v>0</v>
      </c>
    </row>
    <row r="1527" spans="1:10">
      <c r="A1527">
        <v>4025401</v>
      </c>
      <c r="B1527" t="s">
        <v>479</v>
      </c>
      <c r="C1527" t="s">
        <v>451</v>
      </c>
      <c r="D1527">
        <v>1</v>
      </c>
      <c r="E1527">
        <v>1</v>
      </c>
      <c r="F1527">
        <v>16</v>
      </c>
      <c r="G1527">
        <v>100</v>
      </c>
      <c r="H1527">
        <v>1</v>
      </c>
      <c r="I1527" t="s">
        <v>717</v>
      </c>
      <c r="J1527" s="18">
        <v>0</v>
      </c>
    </row>
    <row r="1528" spans="1:10">
      <c r="A1528">
        <v>4025402</v>
      </c>
      <c r="B1528" t="s">
        <v>115</v>
      </c>
      <c r="C1528" t="s">
        <v>451</v>
      </c>
      <c r="D1528">
        <v>1</v>
      </c>
      <c r="E1528">
        <v>2</v>
      </c>
      <c r="F1528">
        <v>3</v>
      </c>
      <c r="G1528">
        <v>100</v>
      </c>
      <c r="H1528">
        <v>1</v>
      </c>
      <c r="I1528" t="s">
        <v>718</v>
      </c>
      <c r="J1528" s="18">
        <v>0</v>
      </c>
    </row>
    <row r="1529" spans="1:10">
      <c r="A1529">
        <v>4025403</v>
      </c>
      <c r="B1529" t="s">
        <v>480</v>
      </c>
      <c r="C1529" t="s">
        <v>451</v>
      </c>
      <c r="D1529">
        <v>1</v>
      </c>
      <c r="E1529">
        <v>3</v>
      </c>
      <c r="F1529">
        <v>14</v>
      </c>
      <c r="G1529">
        <v>2</v>
      </c>
      <c r="H1529">
        <v>1</v>
      </c>
      <c r="I1529" t="s">
        <v>719</v>
      </c>
      <c r="J1529" s="18">
        <v>0</v>
      </c>
    </row>
    <row r="1530" spans="1:10">
      <c r="A1530">
        <v>4025404</v>
      </c>
      <c r="B1530" t="s">
        <v>492</v>
      </c>
      <c r="C1530" t="s">
        <v>451</v>
      </c>
      <c r="D1530">
        <v>1</v>
      </c>
      <c r="E1530">
        <v>4</v>
      </c>
      <c r="F1530">
        <v>9</v>
      </c>
      <c r="G1530">
        <v>150</v>
      </c>
      <c r="H1530">
        <v>1</v>
      </c>
      <c r="I1530" t="s">
        <v>732</v>
      </c>
      <c r="J1530" s="18">
        <v>0</v>
      </c>
    </row>
    <row r="1531" spans="1:10">
      <c r="A1531">
        <v>4025405</v>
      </c>
      <c r="B1531" t="s">
        <v>249</v>
      </c>
      <c r="C1531" t="s">
        <v>451</v>
      </c>
      <c r="D1531">
        <v>1</v>
      </c>
      <c r="E1531">
        <v>5</v>
      </c>
      <c r="F1531">
        <v>5</v>
      </c>
      <c r="G1531">
        <v>200</v>
      </c>
      <c r="H1531">
        <v>1</v>
      </c>
      <c r="I1531" t="s">
        <v>1096</v>
      </c>
      <c r="J1531" s="18">
        <v>0</v>
      </c>
    </row>
    <row r="1532" spans="1:10">
      <c r="A1532">
        <v>4026501</v>
      </c>
      <c r="B1532" t="s">
        <v>479</v>
      </c>
      <c r="C1532" t="s">
        <v>452</v>
      </c>
      <c r="D1532">
        <v>1</v>
      </c>
      <c r="E1532">
        <v>1</v>
      </c>
      <c r="F1532">
        <v>16</v>
      </c>
      <c r="G1532">
        <v>100</v>
      </c>
      <c r="H1532">
        <v>1</v>
      </c>
      <c r="I1532" t="s">
        <v>717</v>
      </c>
      <c r="J1532" s="18">
        <v>0</v>
      </c>
    </row>
    <row r="1533" spans="1:10">
      <c r="A1533">
        <v>4026502</v>
      </c>
      <c r="B1533" t="s">
        <v>115</v>
      </c>
      <c r="C1533" t="s">
        <v>452</v>
      </c>
      <c r="D1533">
        <v>1</v>
      </c>
      <c r="E1533">
        <v>2</v>
      </c>
      <c r="F1533">
        <v>3</v>
      </c>
      <c r="G1533">
        <v>100</v>
      </c>
      <c r="H1533">
        <v>1</v>
      </c>
      <c r="I1533" t="s">
        <v>718</v>
      </c>
      <c r="J1533" s="18">
        <v>0</v>
      </c>
    </row>
    <row r="1534" spans="1:10">
      <c r="A1534">
        <v>4026503</v>
      </c>
      <c r="B1534" t="s">
        <v>480</v>
      </c>
      <c r="C1534" t="s">
        <v>452</v>
      </c>
      <c r="D1534">
        <v>1</v>
      </c>
      <c r="E1534">
        <v>3</v>
      </c>
      <c r="F1534">
        <v>14</v>
      </c>
      <c r="G1534">
        <v>2</v>
      </c>
      <c r="H1534">
        <v>1</v>
      </c>
      <c r="I1534" t="s">
        <v>719</v>
      </c>
      <c r="J1534" s="18">
        <v>0</v>
      </c>
    </row>
    <row r="1535" spans="1:10">
      <c r="A1535">
        <v>4026504</v>
      </c>
      <c r="B1535" t="s">
        <v>481</v>
      </c>
      <c r="C1535" t="s">
        <v>452</v>
      </c>
      <c r="D1535">
        <v>1</v>
      </c>
      <c r="E1535">
        <v>4</v>
      </c>
      <c r="F1535">
        <v>7</v>
      </c>
      <c r="G1535">
        <v>120</v>
      </c>
      <c r="H1535">
        <v>1</v>
      </c>
      <c r="I1535" t="s">
        <v>720</v>
      </c>
      <c r="J1535" s="18">
        <v>0</v>
      </c>
    </row>
    <row r="1536" spans="1:10">
      <c r="A1536">
        <v>4026505</v>
      </c>
      <c r="B1536" t="s">
        <v>249</v>
      </c>
      <c r="C1536" t="s">
        <v>452</v>
      </c>
      <c r="D1536">
        <v>1</v>
      </c>
      <c r="E1536">
        <v>5</v>
      </c>
      <c r="F1536">
        <v>5</v>
      </c>
      <c r="G1536">
        <v>200</v>
      </c>
      <c r="H1536">
        <v>1</v>
      </c>
      <c r="I1536" t="s">
        <v>1096</v>
      </c>
      <c r="J1536" s="18">
        <v>0</v>
      </c>
    </row>
    <row r="1537" spans="1:10">
      <c r="A1537">
        <v>4027601</v>
      </c>
      <c r="B1537" t="s">
        <v>479</v>
      </c>
      <c r="C1537" t="s">
        <v>453</v>
      </c>
      <c r="D1537">
        <v>1</v>
      </c>
      <c r="E1537">
        <v>1</v>
      </c>
      <c r="F1537">
        <v>16</v>
      </c>
      <c r="G1537">
        <v>100</v>
      </c>
      <c r="H1537">
        <v>1</v>
      </c>
      <c r="I1537" t="s">
        <v>717</v>
      </c>
      <c r="J1537" s="18">
        <v>0</v>
      </c>
    </row>
    <row r="1538" spans="1:10">
      <c r="A1538">
        <v>4027602</v>
      </c>
      <c r="B1538" t="s">
        <v>113</v>
      </c>
      <c r="C1538" t="s">
        <v>453</v>
      </c>
      <c r="D1538">
        <v>1</v>
      </c>
      <c r="E1538">
        <v>2</v>
      </c>
      <c r="F1538">
        <v>1</v>
      </c>
      <c r="G1538">
        <v>100</v>
      </c>
      <c r="H1538">
        <v>1</v>
      </c>
      <c r="I1538" t="s">
        <v>739</v>
      </c>
      <c r="J1538" s="18">
        <v>0</v>
      </c>
    </row>
    <row r="1539" spans="1:10">
      <c r="A1539">
        <v>4027603</v>
      </c>
      <c r="B1539" t="s">
        <v>480</v>
      </c>
      <c r="C1539" t="s">
        <v>453</v>
      </c>
      <c r="D1539">
        <v>1</v>
      </c>
      <c r="E1539">
        <v>3</v>
      </c>
      <c r="F1539">
        <v>14</v>
      </c>
      <c r="G1539">
        <v>2</v>
      </c>
      <c r="H1539">
        <v>1</v>
      </c>
      <c r="I1539" t="s">
        <v>719</v>
      </c>
      <c r="J1539" s="18">
        <v>0</v>
      </c>
    </row>
    <row r="1540" spans="1:10">
      <c r="A1540">
        <v>4027604</v>
      </c>
      <c r="B1540" t="s">
        <v>206</v>
      </c>
      <c r="C1540" t="s">
        <v>453</v>
      </c>
      <c r="D1540">
        <v>1</v>
      </c>
      <c r="E1540">
        <v>4</v>
      </c>
      <c r="F1540">
        <v>6</v>
      </c>
      <c r="G1540">
        <v>150</v>
      </c>
      <c r="H1540">
        <v>1</v>
      </c>
      <c r="I1540" t="s">
        <v>726</v>
      </c>
      <c r="J1540" s="18">
        <v>0</v>
      </c>
    </row>
    <row r="1541" spans="1:10">
      <c r="A1541">
        <v>4027605</v>
      </c>
      <c r="B1541" t="s">
        <v>497</v>
      </c>
      <c r="C1541" t="s">
        <v>453</v>
      </c>
      <c r="D1541">
        <v>1</v>
      </c>
      <c r="E1541">
        <v>5</v>
      </c>
      <c r="F1541">
        <v>7</v>
      </c>
      <c r="G1541">
        <v>140</v>
      </c>
      <c r="H1541">
        <v>1</v>
      </c>
      <c r="I1541" t="s">
        <v>740</v>
      </c>
      <c r="J1541" s="18">
        <v>0</v>
      </c>
    </row>
    <row r="1542" spans="1:10">
      <c r="A1542">
        <v>4028701</v>
      </c>
      <c r="B1542" t="s">
        <v>485</v>
      </c>
      <c r="C1542" t="s">
        <v>454</v>
      </c>
      <c r="D1542">
        <v>1</v>
      </c>
      <c r="E1542">
        <v>1</v>
      </c>
      <c r="F1542">
        <v>17</v>
      </c>
      <c r="G1542">
        <v>500</v>
      </c>
      <c r="H1542">
        <v>1</v>
      </c>
      <c r="I1542" t="s">
        <v>724</v>
      </c>
      <c r="J1542" s="18">
        <v>0</v>
      </c>
    </row>
    <row r="1543" spans="1:10">
      <c r="A1543">
        <v>4028702</v>
      </c>
      <c r="B1543" t="s">
        <v>116</v>
      </c>
      <c r="C1543" t="s">
        <v>454</v>
      </c>
      <c r="D1543">
        <v>1</v>
      </c>
      <c r="E1543">
        <v>2</v>
      </c>
      <c r="F1543">
        <v>4</v>
      </c>
      <c r="G1543">
        <v>100</v>
      </c>
      <c r="H1543">
        <v>1</v>
      </c>
      <c r="I1543" t="s">
        <v>741</v>
      </c>
      <c r="J1543" s="18">
        <v>0</v>
      </c>
    </row>
    <row r="1544" spans="1:10">
      <c r="A1544">
        <v>4028703</v>
      </c>
      <c r="B1544" t="s">
        <v>480</v>
      </c>
      <c r="C1544" t="s">
        <v>454</v>
      </c>
      <c r="D1544">
        <v>1</v>
      </c>
      <c r="E1544">
        <v>3</v>
      </c>
      <c r="F1544">
        <v>14</v>
      </c>
      <c r="G1544">
        <v>2</v>
      </c>
      <c r="H1544">
        <v>1</v>
      </c>
      <c r="I1544" t="s">
        <v>719</v>
      </c>
      <c r="J1544" s="18">
        <v>0</v>
      </c>
    </row>
    <row r="1545" spans="1:10">
      <c r="A1545">
        <v>4028704</v>
      </c>
      <c r="B1545" t="s">
        <v>481</v>
      </c>
      <c r="C1545" t="s">
        <v>454</v>
      </c>
      <c r="D1545">
        <v>1</v>
      </c>
      <c r="E1545">
        <v>4</v>
      </c>
      <c r="F1545">
        <v>7</v>
      </c>
      <c r="G1545">
        <v>120</v>
      </c>
      <c r="H1545">
        <v>1</v>
      </c>
      <c r="I1545" t="s">
        <v>720</v>
      </c>
      <c r="J1545" s="18">
        <v>0</v>
      </c>
    </row>
    <row r="1546" spans="1:10">
      <c r="A1546">
        <v>4028705</v>
      </c>
      <c r="B1546" t="s">
        <v>486</v>
      </c>
      <c r="C1546" t="s">
        <v>454</v>
      </c>
      <c r="D1546">
        <v>1</v>
      </c>
      <c r="E1546">
        <v>5</v>
      </c>
      <c r="F1546">
        <v>8</v>
      </c>
      <c r="G1546">
        <v>270</v>
      </c>
      <c r="H1546">
        <v>1</v>
      </c>
      <c r="I1546" t="s">
        <v>727</v>
      </c>
      <c r="J1546" s="18">
        <v>0</v>
      </c>
    </row>
    <row r="1547" spans="1:10">
      <c r="A1547">
        <v>4029801</v>
      </c>
      <c r="B1547" t="s">
        <v>479</v>
      </c>
      <c r="C1547" t="s">
        <v>455</v>
      </c>
      <c r="D1547">
        <v>1</v>
      </c>
      <c r="E1547">
        <v>1</v>
      </c>
      <c r="F1547">
        <v>16</v>
      </c>
      <c r="G1547">
        <v>100</v>
      </c>
      <c r="H1547">
        <v>1</v>
      </c>
      <c r="I1547" t="s">
        <v>717</v>
      </c>
      <c r="J1547" s="18">
        <v>0</v>
      </c>
    </row>
    <row r="1548" spans="1:10">
      <c r="A1548">
        <v>4029802</v>
      </c>
      <c r="B1548" t="s">
        <v>113</v>
      </c>
      <c r="C1548" t="s">
        <v>455</v>
      </c>
      <c r="D1548">
        <v>1</v>
      </c>
      <c r="E1548">
        <v>2</v>
      </c>
      <c r="F1548">
        <v>1</v>
      </c>
      <c r="G1548">
        <v>100</v>
      </c>
      <c r="H1548">
        <v>1</v>
      </c>
      <c r="I1548" t="s">
        <v>739</v>
      </c>
      <c r="J1548" s="18">
        <v>0</v>
      </c>
    </row>
    <row r="1549" spans="1:10">
      <c r="A1549">
        <v>4029803</v>
      </c>
      <c r="B1549" t="s">
        <v>480</v>
      </c>
      <c r="C1549" t="s">
        <v>455</v>
      </c>
      <c r="D1549">
        <v>1</v>
      </c>
      <c r="E1549">
        <v>3</v>
      </c>
      <c r="F1549">
        <v>14</v>
      </c>
      <c r="G1549">
        <v>2</v>
      </c>
      <c r="H1549">
        <v>1</v>
      </c>
      <c r="I1549" t="s">
        <v>719</v>
      </c>
      <c r="J1549" s="18">
        <v>0</v>
      </c>
    </row>
    <row r="1550" spans="1:10">
      <c r="A1550">
        <v>4029804</v>
      </c>
      <c r="B1550" t="s">
        <v>205</v>
      </c>
      <c r="C1550" t="s">
        <v>455</v>
      </c>
      <c r="D1550">
        <v>1</v>
      </c>
      <c r="E1550">
        <v>4</v>
      </c>
      <c r="F1550">
        <v>5</v>
      </c>
      <c r="G1550">
        <v>150</v>
      </c>
      <c r="H1550">
        <v>1</v>
      </c>
      <c r="I1550" t="s">
        <v>1123</v>
      </c>
      <c r="J1550" s="18">
        <v>0</v>
      </c>
    </row>
    <row r="1551" spans="1:10">
      <c r="A1551">
        <v>4029805</v>
      </c>
      <c r="B1551" t="s">
        <v>497</v>
      </c>
      <c r="C1551" t="s">
        <v>455</v>
      </c>
      <c r="D1551">
        <v>1</v>
      </c>
      <c r="E1551">
        <v>5</v>
      </c>
      <c r="F1551">
        <v>7</v>
      </c>
      <c r="G1551">
        <v>140</v>
      </c>
      <c r="H1551">
        <v>1</v>
      </c>
      <c r="I1551" t="s">
        <v>740</v>
      </c>
      <c r="J1551" s="18">
        <v>0</v>
      </c>
    </row>
    <row r="1552" spans="1:10">
      <c r="A1552">
        <v>4030901</v>
      </c>
      <c r="B1552" t="s">
        <v>485</v>
      </c>
      <c r="C1552" t="s">
        <v>456</v>
      </c>
      <c r="D1552">
        <v>1</v>
      </c>
      <c r="E1552">
        <v>1</v>
      </c>
      <c r="F1552">
        <v>17</v>
      </c>
      <c r="G1552">
        <v>500</v>
      </c>
      <c r="H1552">
        <v>1</v>
      </c>
      <c r="I1552" t="s">
        <v>724</v>
      </c>
      <c r="J1552" s="18">
        <v>0</v>
      </c>
    </row>
    <row r="1553" spans="1:10">
      <c r="A1553">
        <v>4030902</v>
      </c>
      <c r="B1553" t="s">
        <v>114</v>
      </c>
      <c r="C1553" t="s">
        <v>456</v>
      </c>
      <c r="D1553">
        <v>1</v>
      </c>
      <c r="E1553">
        <v>2</v>
      </c>
      <c r="F1553">
        <v>2</v>
      </c>
      <c r="G1553">
        <v>100</v>
      </c>
      <c r="H1553">
        <v>1</v>
      </c>
      <c r="I1553" t="s">
        <v>725</v>
      </c>
      <c r="J1553" s="18">
        <v>0</v>
      </c>
    </row>
    <row r="1554" spans="1:10">
      <c r="A1554">
        <v>4030903</v>
      </c>
      <c r="B1554" t="s">
        <v>480</v>
      </c>
      <c r="C1554" t="s">
        <v>456</v>
      </c>
      <c r="D1554">
        <v>1</v>
      </c>
      <c r="E1554">
        <v>3</v>
      </c>
      <c r="F1554">
        <v>14</v>
      </c>
      <c r="G1554">
        <v>2</v>
      </c>
      <c r="H1554">
        <v>1</v>
      </c>
      <c r="I1554" t="s">
        <v>719</v>
      </c>
      <c r="J1554" s="18">
        <v>0</v>
      </c>
    </row>
    <row r="1555" spans="1:10">
      <c r="A1555">
        <v>4030904</v>
      </c>
      <c r="B1555" t="s">
        <v>492</v>
      </c>
      <c r="C1555" t="s">
        <v>456</v>
      </c>
      <c r="D1555">
        <v>1</v>
      </c>
      <c r="E1555">
        <v>4</v>
      </c>
      <c r="F1555">
        <v>9</v>
      </c>
      <c r="G1555">
        <v>150</v>
      </c>
      <c r="H1555">
        <v>1</v>
      </c>
      <c r="I1555" t="s">
        <v>732</v>
      </c>
      <c r="J1555" s="18">
        <v>0</v>
      </c>
    </row>
    <row r="1556" spans="1:10">
      <c r="A1556">
        <v>4030905</v>
      </c>
      <c r="B1556" t="s">
        <v>249</v>
      </c>
      <c r="C1556" t="s">
        <v>456</v>
      </c>
      <c r="D1556">
        <v>1</v>
      </c>
      <c r="E1556">
        <v>5</v>
      </c>
      <c r="F1556">
        <v>5</v>
      </c>
      <c r="G1556">
        <v>200</v>
      </c>
      <c r="H1556">
        <v>1</v>
      </c>
      <c r="I1556" t="s">
        <v>1096</v>
      </c>
      <c r="J1556" s="18">
        <v>0</v>
      </c>
    </row>
    <row r="1557" spans="1:10">
      <c r="A1557">
        <v>4032001</v>
      </c>
      <c r="B1557" t="s">
        <v>479</v>
      </c>
      <c r="C1557" t="s">
        <v>457</v>
      </c>
      <c r="D1557">
        <v>1</v>
      </c>
      <c r="E1557">
        <v>1</v>
      </c>
      <c r="F1557">
        <v>16</v>
      </c>
      <c r="G1557">
        <v>100</v>
      </c>
      <c r="H1557">
        <v>1</v>
      </c>
      <c r="I1557" t="s">
        <v>717</v>
      </c>
      <c r="J1557" s="18">
        <v>0</v>
      </c>
    </row>
    <row r="1558" spans="1:10">
      <c r="A1558">
        <v>4032002</v>
      </c>
      <c r="B1558" t="s">
        <v>113</v>
      </c>
      <c r="C1558" t="s">
        <v>457</v>
      </c>
      <c r="D1558">
        <v>1</v>
      </c>
      <c r="E1558">
        <v>2</v>
      </c>
      <c r="F1558">
        <v>1</v>
      </c>
      <c r="G1558">
        <v>100</v>
      </c>
      <c r="H1558">
        <v>1</v>
      </c>
      <c r="I1558" t="s">
        <v>739</v>
      </c>
      <c r="J1558" s="18">
        <v>0</v>
      </c>
    </row>
    <row r="1559" spans="1:10">
      <c r="A1559">
        <v>4032003</v>
      </c>
      <c r="B1559" t="s">
        <v>480</v>
      </c>
      <c r="C1559" t="s">
        <v>457</v>
      </c>
      <c r="D1559">
        <v>1</v>
      </c>
      <c r="E1559">
        <v>3</v>
      </c>
      <c r="F1559">
        <v>14</v>
      </c>
      <c r="G1559">
        <v>2</v>
      </c>
      <c r="H1559">
        <v>1</v>
      </c>
      <c r="I1559" t="s">
        <v>719</v>
      </c>
      <c r="J1559" s="18">
        <v>0</v>
      </c>
    </row>
    <row r="1560" spans="1:10">
      <c r="A1560">
        <v>4032004</v>
      </c>
      <c r="B1560" t="s">
        <v>205</v>
      </c>
      <c r="C1560" t="s">
        <v>457</v>
      </c>
      <c r="D1560">
        <v>1</v>
      </c>
      <c r="E1560">
        <v>4</v>
      </c>
      <c r="F1560">
        <v>5</v>
      </c>
      <c r="G1560">
        <v>150</v>
      </c>
      <c r="H1560">
        <v>1</v>
      </c>
      <c r="I1560" t="s">
        <v>1123</v>
      </c>
      <c r="J1560" s="18">
        <v>0</v>
      </c>
    </row>
    <row r="1561" spans="1:10">
      <c r="A1561">
        <v>4032005</v>
      </c>
      <c r="B1561" t="s">
        <v>250</v>
      </c>
      <c r="C1561" t="s">
        <v>457</v>
      </c>
      <c r="D1561">
        <v>1</v>
      </c>
      <c r="E1561">
        <v>5</v>
      </c>
      <c r="F1561">
        <v>6</v>
      </c>
      <c r="G1561">
        <v>200</v>
      </c>
      <c r="H1561">
        <v>1</v>
      </c>
      <c r="I1561" t="s">
        <v>758</v>
      </c>
      <c r="J1561" s="18">
        <v>0</v>
      </c>
    </row>
    <row r="1562" spans="1:10">
      <c r="A1562">
        <v>4033101</v>
      </c>
      <c r="B1562" t="s">
        <v>479</v>
      </c>
      <c r="C1562" t="s">
        <v>458</v>
      </c>
      <c r="D1562">
        <v>1</v>
      </c>
      <c r="E1562">
        <v>1</v>
      </c>
      <c r="F1562">
        <v>16</v>
      </c>
      <c r="G1562">
        <v>100</v>
      </c>
      <c r="H1562">
        <v>1</v>
      </c>
      <c r="I1562" t="s">
        <v>717</v>
      </c>
      <c r="J1562" s="18">
        <v>0</v>
      </c>
    </row>
    <row r="1563" spans="1:10">
      <c r="A1563">
        <v>4033102</v>
      </c>
      <c r="B1563" t="s">
        <v>115</v>
      </c>
      <c r="C1563" t="s">
        <v>458</v>
      </c>
      <c r="D1563">
        <v>1</v>
      </c>
      <c r="E1563">
        <v>2</v>
      </c>
      <c r="F1563">
        <v>3</v>
      </c>
      <c r="G1563">
        <v>100</v>
      </c>
      <c r="H1563">
        <v>1</v>
      </c>
      <c r="I1563" t="s">
        <v>718</v>
      </c>
      <c r="J1563" s="18">
        <v>0</v>
      </c>
    </row>
    <row r="1564" spans="1:10">
      <c r="A1564">
        <v>4033103</v>
      </c>
      <c r="B1564" t="s">
        <v>480</v>
      </c>
      <c r="C1564" t="s">
        <v>458</v>
      </c>
      <c r="D1564">
        <v>1</v>
      </c>
      <c r="E1564">
        <v>3</v>
      </c>
      <c r="F1564">
        <v>14</v>
      </c>
      <c r="G1564">
        <v>2</v>
      </c>
      <c r="H1564">
        <v>1</v>
      </c>
      <c r="I1564" t="s">
        <v>719</v>
      </c>
      <c r="J1564" s="18">
        <v>0</v>
      </c>
    </row>
    <row r="1565" spans="1:10">
      <c r="A1565">
        <v>4033104</v>
      </c>
      <c r="B1565" t="s">
        <v>481</v>
      </c>
      <c r="C1565" t="s">
        <v>458</v>
      </c>
      <c r="D1565">
        <v>1</v>
      </c>
      <c r="E1565">
        <v>4</v>
      </c>
      <c r="F1565">
        <v>7</v>
      </c>
      <c r="G1565">
        <v>120</v>
      </c>
      <c r="H1565">
        <v>1</v>
      </c>
      <c r="I1565" t="s">
        <v>720</v>
      </c>
      <c r="J1565" s="18">
        <v>0</v>
      </c>
    </row>
    <row r="1566" spans="1:10">
      <c r="A1566">
        <v>4033105</v>
      </c>
      <c r="B1566" t="s">
        <v>249</v>
      </c>
      <c r="C1566" t="s">
        <v>458</v>
      </c>
      <c r="D1566">
        <v>1</v>
      </c>
      <c r="E1566">
        <v>5</v>
      </c>
      <c r="F1566">
        <v>5</v>
      </c>
      <c r="G1566">
        <v>200</v>
      </c>
      <c r="H1566">
        <v>1</v>
      </c>
      <c r="I1566" t="s">
        <v>1096</v>
      </c>
      <c r="J1566" s="18">
        <v>0</v>
      </c>
    </row>
    <row r="1567" spans="1:10">
      <c r="A1567">
        <v>4034201</v>
      </c>
      <c r="B1567" t="s">
        <v>479</v>
      </c>
      <c r="C1567" t="s">
        <v>459</v>
      </c>
      <c r="D1567">
        <v>1</v>
      </c>
      <c r="E1567">
        <v>1</v>
      </c>
      <c r="F1567">
        <v>16</v>
      </c>
      <c r="G1567">
        <v>100</v>
      </c>
      <c r="H1567">
        <v>1</v>
      </c>
      <c r="I1567" t="s">
        <v>717</v>
      </c>
      <c r="J1567" s="18">
        <v>0</v>
      </c>
    </row>
    <row r="1568" spans="1:10">
      <c r="A1568">
        <v>4034202</v>
      </c>
      <c r="B1568" t="s">
        <v>115</v>
      </c>
      <c r="C1568" t="s">
        <v>459</v>
      </c>
      <c r="D1568">
        <v>1</v>
      </c>
      <c r="E1568">
        <v>2</v>
      </c>
      <c r="F1568">
        <v>3</v>
      </c>
      <c r="G1568">
        <v>100</v>
      </c>
      <c r="H1568">
        <v>1</v>
      </c>
      <c r="I1568" t="s">
        <v>718</v>
      </c>
      <c r="J1568" s="18">
        <v>0</v>
      </c>
    </row>
    <row r="1569" spans="1:10">
      <c r="A1569">
        <v>4034203</v>
      </c>
      <c r="B1569" t="s">
        <v>480</v>
      </c>
      <c r="C1569" t="s">
        <v>459</v>
      </c>
      <c r="D1569">
        <v>1</v>
      </c>
      <c r="E1569">
        <v>3</v>
      </c>
      <c r="F1569">
        <v>14</v>
      </c>
      <c r="G1569">
        <v>2</v>
      </c>
      <c r="H1569">
        <v>1</v>
      </c>
      <c r="I1569" t="s">
        <v>719</v>
      </c>
      <c r="J1569" s="18">
        <v>0</v>
      </c>
    </row>
    <row r="1570" spans="1:10">
      <c r="A1570">
        <v>4034204</v>
      </c>
      <c r="B1570" t="s">
        <v>481</v>
      </c>
      <c r="C1570" t="s">
        <v>459</v>
      </c>
      <c r="D1570">
        <v>1</v>
      </c>
      <c r="E1570">
        <v>4</v>
      </c>
      <c r="F1570">
        <v>7</v>
      </c>
      <c r="G1570">
        <v>120</v>
      </c>
      <c r="H1570">
        <v>1</v>
      </c>
      <c r="I1570" t="s">
        <v>720</v>
      </c>
      <c r="J1570" s="18">
        <v>0</v>
      </c>
    </row>
    <row r="1571" spans="1:10">
      <c r="A1571">
        <v>4034205</v>
      </c>
      <c r="B1571" t="s">
        <v>486</v>
      </c>
      <c r="C1571" t="s">
        <v>459</v>
      </c>
      <c r="D1571">
        <v>1</v>
      </c>
      <c r="E1571">
        <v>5</v>
      </c>
      <c r="F1571">
        <v>8</v>
      </c>
      <c r="G1571">
        <v>270</v>
      </c>
      <c r="H1571">
        <v>1</v>
      </c>
      <c r="I1571" t="s">
        <v>727</v>
      </c>
      <c r="J1571" s="18">
        <v>0</v>
      </c>
    </row>
    <row r="1572" spans="1:10">
      <c r="A1572">
        <v>4035301</v>
      </c>
      <c r="B1572" t="s">
        <v>485</v>
      </c>
      <c r="C1572" t="s">
        <v>460</v>
      </c>
      <c r="D1572">
        <v>1</v>
      </c>
      <c r="E1572">
        <v>1</v>
      </c>
      <c r="F1572">
        <v>17</v>
      </c>
      <c r="G1572">
        <v>500</v>
      </c>
      <c r="H1572">
        <v>1</v>
      </c>
      <c r="I1572" t="s">
        <v>724</v>
      </c>
      <c r="J1572" s="18">
        <v>0</v>
      </c>
    </row>
    <row r="1573" spans="1:10">
      <c r="A1573">
        <v>4035302</v>
      </c>
      <c r="B1573" t="s">
        <v>114</v>
      </c>
      <c r="C1573" t="s">
        <v>460</v>
      </c>
      <c r="D1573">
        <v>1</v>
      </c>
      <c r="E1573">
        <v>2</v>
      </c>
      <c r="F1573">
        <v>2</v>
      </c>
      <c r="G1573">
        <v>100</v>
      </c>
      <c r="H1573">
        <v>1</v>
      </c>
      <c r="I1573" t="s">
        <v>725</v>
      </c>
      <c r="J1573" s="18">
        <v>0</v>
      </c>
    </row>
    <row r="1574" spans="1:10">
      <c r="A1574">
        <v>4035303</v>
      </c>
      <c r="B1574" t="s">
        <v>480</v>
      </c>
      <c r="C1574" t="s">
        <v>460</v>
      </c>
      <c r="D1574">
        <v>1</v>
      </c>
      <c r="E1574">
        <v>3</v>
      </c>
      <c r="F1574">
        <v>14</v>
      </c>
      <c r="G1574">
        <v>2</v>
      </c>
      <c r="H1574">
        <v>1</v>
      </c>
      <c r="I1574" t="s">
        <v>719</v>
      </c>
      <c r="J1574" s="18">
        <v>0</v>
      </c>
    </row>
    <row r="1575" spans="1:10">
      <c r="A1575">
        <v>4035304</v>
      </c>
      <c r="B1575" t="s">
        <v>502</v>
      </c>
      <c r="C1575" t="s">
        <v>460</v>
      </c>
      <c r="D1575">
        <v>1</v>
      </c>
      <c r="E1575">
        <v>4</v>
      </c>
      <c r="F1575">
        <v>8</v>
      </c>
      <c r="G1575">
        <v>180</v>
      </c>
      <c r="H1575">
        <v>1</v>
      </c>
      <c r="I1575" t="s">
        <v>744</v>
      </c>
      <c r="J1575" s="18">
        <v>0</v>
      </c>
    </row>
    <row r="1576" spans="1:10">
      <c r="A1576">
        <v>4035305</v>
      </c>
      <c r="B1576" t="s">
        <v>503</v>
      </c>
      <c r="C1576" t="s">
        <v>460</v>
      </c>
      <c r="D1576">
        <v>1</v>
      </c>
      <c r="E1576">
        <v>5</v>
      </c>
      <c r="F1576">
        <v>9</v>
      </c>
      <c r="G1576">
        <v>200</v>
      </c>
      <c r="H1576">
        <v>1</v>
      </c>
      <c r="I1576" t="s">
        <v>745</v>
      </c>
      <c r="J1576" s="18">
        <v>0</v>
      </c>
    </row>
    <row r="1577" spans="1:10">
      <c r="A1577">
        <v>4036401</v>
      </c>
      <c r="B1577" t="s">
        <v>479</v>
      </c>
      <c r="C1577" t="s">
        <v>461</v>
      </c>
      <c r="D1577">
        <v>1</v>
      </c>
      <c r="E1577">
        <v>1</v>
      </c>
      <c r="F1577">
        <v>16</v>
      </c>
      <c r="G1577">
        <v>100</v>
      </c>
      <c r="H1577">
        <v>1</v>
      </c>
      <c r="I1577" t="s">
        <v>717</v>
      </c>
      <c r="J1577" s="18">
        <v>0</v>
      </c>
    </row>
    <row r="1578" spans="1:10">
      <c r="A1578">
        <v>4036402</v>
      </c>
      <c r="B1578" t="s">
        <v>113</v>
      </c>
      <c r="C1578" t="s">
        <v>461</v>
      </c>
      <c r="D1578">
        <v>1</v>
      </c>
      <c r="E1578">
        <v>2</v>
      </c>
      <c r="F1578">
        <v>1</v>
      </c>
      <c r="G1578">
        <v>100</v>
      </c>
      <c r="H1578">
        <v>1</v>
      </c>
      <c r="I1578" t="s">
        <v>739</v>
      </c>
      <c r="J1578" s="18">
        <v>0</v>
      </c>
    </row>
    <row r="1579" spans="1:10">
      <c r="A1579">
        <v>4036403</v>
      </c>
      <c r="B1579" t="s">
        <v>480</v>
      </c>
      <c r="C1579" t="s">
        <v>461</v>
      </c>
      <c r="D1579">
        <v>1</v>
      </c>
      <c r="E1579">
        <v>3</v>
      </c>
      <c r="F1579">
        <v>14</v>
      </c>
      <c r="G1579">
        <v>2</v>
      </c>
      <c r="H1579">
        <v>1</v>
      </c>
      <c r="I1579" t="s">
        <v>719</v>
      </c>
      <c r="J1579" s="18">
        <v>0</v>
      </c>
    </row>
    <row r="1580" spans="1:10">
      <c r="A1580">
        <v>4036404</v>
      </c>
      <c r="B1580" t="s">
        <v>205</v>
      </c>
      <c r="C1580" t="s">
        <v>461</v>
      </c>
      <c r="D1580">
        <v>1</v>
      </c>
      <c r="E1580">
        <v>4</v>
      </c>
      <c r="F1580">
        <v>5</v>
      </c>
      <c r="G1580">
        <v>150</v>
      </c>
      <c r="H1580">
        <v>1</v>
      </c>
      <c r="I1580" t="s">
        <v>1123</v>
      </c>
      <c r="J1580" s="18">
        <v>0</v>
      </c>
    </row>
    <row r="1581" spans="1:10">
      <c r="A1581">
        <v>4036405</v>
      </c>
      <c r="B1581" t="s">
        <v>497</v>
      </c>
      <c r="C1581" t="s">
        <v>461</v>
      </c>
      <c r="D1581">
        <v>1</v>
      </c>
      <c r="E1581">
        <v>5</v>
      </c>
      <c r="F1581">
        <v>7</v>
      </c>
      <c r="G1581">
        <v>140</v>
      </c>
      <c r="H1581">
        <v>1</v>
      </c>
      <c r="I1581" t="s">
        <v>740</v>
      </c>
      <c r="J1581" s="18">
        <v>0</v>
      </c>
    </row>
    <row r="1582" spans="1:10">
      <c r="A1582">
        <v>4037501</v>
      </c>
      <c r="B1582" t="s">
        <v>485</v>
      </c>
      <c r="C1582" t="s">
        <v>462</v>
      </c>
      <c r="D1582">
        <v>1</v>
      </c>
      <c r="E1582">
        <v>1</v>
      </c>
      <c r="F1582">
        <v>17</v>
      </c>
      <c r="G1582">
        <v>500</v>
      </c>
      <c r="H1582">
        <v>1</v>
      </c>
      <c r="I1582" t="s">
        <v>724</v>
      </c>
      <c r="J1582" s="18">
        <v>0</v>
      </c>
    </row>
    <row r="1583" spans="1:10">
      <c r="A1583">
        <v>4037502</v>
      </c>
      <c r="B1583" t="s">
        <v>116</v>
      </c>
      <c r="C1583" t="s">
        <v>462</v>
      </c>
      <c r="D1583">
        <v>1</v>
      </c>
      <c r="E1583">
        <v>2</v>
      </c>
      <c r="F1583">
        <v>4</v>
      </c>
      <c r="G1583">
        <v>100</v>
      </c>
      <c r="H1583">
        <v>1</v>
      </c>
      <c r="I1583" t="s">
        <v>741</v>
      </c>
      <c r="J1583" s="18">
        <v>0</v>
      </c>
    </row>
    <row r="1584" spans="1:10">
      <c r="A1584">
        <v>4037503</v>
      </c>
      <c r="B1584" t="s">
        <v>480</v>
      </c>
      <c r="C1584" t="s">
        <v>462</v>
      </c>
      <c r="D1584">
        <v>1</v>
      </c>
      <c r="E1584">
        <v>3</v>
      </c>
      <c r="F1584">
        <v>14</v>
      </c>
      <c r="G1584">
        <v>2</v>
      </c>
      <c r="H1584">
        <v>1</v>
      </c>
      <c r="I1584" t="s">
        <v>719</v>
      </c>
      <c r="J1584" s="18">
        <v>0</v>
      </c>
    </row>
    <row r="1585" spans="1:10">
      <c r="A1585">
        <v>4037504</v>
      </c>
      <c r="B1585" t="s">
        <v>205</v>
      </c>
      <c r="C1585" t="s">
        <v>462</v>
      </c>
      <c r="D1585">
        <v>1</v>
      </c>
      <c r="E1585">
        <v>4</v>
      </c>
      <c r="F1585">
        <v>5</v>
      </c>
      <c r="G1585">
        <v>150</v>
      </c>
      <c r="H1585">
        <v>1</v>
      </c>
      <c r="I1585" t="s">
        <v>1123</v>
      </c>
      <c r="J1585" s="18">
        <v>0</v>
      </c>
    </row>
    <row r="1586" spans="1:10">
      <c r="A1586">
        <v>4037505</v>
      </c>
      <c r="B1586" t="s">
        <v>250</v>
      </c>
      <c r="C1586" t="s">
        <v>462</v>
      </c>
      <c r="D1586">
        <v>1</v>
      </c>
      <c r="E1586">
        <v>5</v>
      </c>
      <c r="F1586">
        <v>6</v>
      </c>
      <c r="G1586">
        <v>200</v>
      </c>
      <c r="H1586">
        <v>1</v>
      </c>
      <c r="I1586" t="s">
        <v>758</v>
      </c>
      <c r="J1586" s="18">
        <v>0</v>
      </c>
    </row>
    <row r="1587" spans="1:10">
      <c r="A1587">
        <v>4038601</v>
      </c>
      <c r="B1587" t="s">
        <v>479</v>
      </c>
      <c r="C1587" t="s">
        <v>463</v>
      </c>
      <c r="D1587">
        <v>1</v>
      </c>
      <c r="E1587">
        <v>1</v>
      </c>
      <c r="F1587">
        <v>16</v>
      </c>
      <c r="G1587">
        <v>100</v>
      </c>
      <c r="H1587">
        <v>1</v>
      </c>
      <c r="I1587" t="s">
        <v>717</v>
      </c>
      <c r="J1587" s="18">
        <v>0</v>
      </c>
    </row>
    <row r="1588" spans="1:10">
      <c r="A1588">
        <v>4038602</v>
      </c>
      <c r="B1588" t="s">
        <v>115</v>
      </c>
      <c r="C1588" t="s">
        <v>463</v>
      </c>
      <c r="D1588">
        <v>1</v>
      </c>
      <c r="E1588">
        <v>2</v>
      </c>
      <c r="F1588">
        <v>3</v>
      </c>
      <c r="G1588">
        <v>100</v>
      </c>
      <c r="H1588">
        <v>1</v>
      </c>
      <c r="I1588" t="s">
        <v>718</v>
      </c>
      <c r="J1588" s="18">
        <v>0</v>
      </c>
    </row>
    <row r="1589" spans="1:10">
      <c r="A1589">
        <v>4038603</v>
      </c>
      <c r="B1589" t="s">
        <v>480</v>
      </c>
      <c r="C1589" t="s">
        <v>463</v>
      </c>
      <c r="D1589">
        <v>1</v>
      </c>
      <c r="E1589">
        <v>3</v>
      </c>
      <c r="F1589">
        <v>14</v>
      </c>
      <c r="G1589">
        <v>2</v>
      </c>
      <c r="H1589">
        <v>1</v>
      </c>
      <c r="I1589" t="s">
        <v>719</v>
      </c>
      <c r="J1589" s="18">
        <v>0</v>
      </c>
    </row>
    <row r="1590" spans="1:10">
      <c r="A1590">
        <v>4038604</v>
      </c>
      <c r="B1590" t="s">
        <v>206</v>
      </c>
      <c r="C1590" t="s">
        <v>463</v>
      </c>
      <c r="D1590">
        <v>1</v>
      </c>
      <c r="E1590">
        <v>4</v>
      </c>
      <c r="F1590">
        <v>6</v>
      </c>
      <c r="G1590">
        <v>150</v>
      </c>
      <c r="H1590">
        <v>1</v>
      </c>
      <c r="I1590" t="s">
        <v>726</v>
      </c>
      <c r="J1590" s="18">
        <v>0</v>
      </c>
    </row>
    <row r="1591" spans="1:10">
      <c r="A1591">
        <v>4038605</v>
      </c>
      <c r="B1591" t="s">
        <v>497</v>
      </c>
      <c r="C1591" t="s">
        <v>463</v>
      </c>
      <c r="D1591">
        <v>1</v>
      </c>
      <c r="E1591">
        <v>5</v>
      </c>
      <c r="F1591">
        <v>7</v>
      </c>
      <c r="G1591">
        <v>140</v>
      </c>
      <c r="H1591">
        <v>1</v>
      </c>
      <c r="I1591" t="s">
        <v>740</v>
      </c>
      <c r="J1591" s="18">
        <v>0</v>
      </c>
    </row>
    <row r="1592" spans="1:10">
      <c r="A1592">
        <v>4039701</v>
      </c>
      <c r="B1592" t="s">
        <v>479</v>
      </c>
      <c r="C1592" t="s">
        <v>464</v>
      </c>
      <c r="D1592">
        <v>1</v>
      </c>
      <c r="E1592">
        <v>1</v>
      </c>
      <c r="F1592">
        <v>16</v>
      </c>
      <c r="G1592">
        <v>100</v>
      </c>
      <c r="H1592">
        <v>1</v>
      </c>
      <c r="I1592" t="s">
        <v>717</v>
      </c>
      <c r="J1592" s="18">
        <v>0</v>
      </c>
    </row>
    <row r="1593" spans="1:10">
      <c r="A1593">
        <v>4039702</v>
      </c>
      <c r="B1593" t="s">
        <v>115</v>
      </c>
      <c r="C1593" t="s">
        <v>464</v>
      </c>
      <c r="D1593">
        <v>1</v>
      </c>
      <c r="E1593">
        <v>2</v>
      </c>
      <c r="F1593">
        <v>3</v>
      </c>
      <c r="G1593">
        <v>100</v>
      </c>
      <c r="H1593">
        <v>1</v>
      </c>
      <c r="I1593" t="s">
        <v>718</v>
      </c>
      <c r="J1593" s="18">
        <v>0</v>
      </c>
    </row>
    <row r="1594" spans="1:10">
      <c r="A1594">
        <v>4039703</v>
      </c>
      <c r="B1594" t="s">
        <v>480</v>
      </c>
      <c r="C1594" t="s">
        <v>464</v>
      </c>
      <c r="D1594">
        <v>1</v>
      </c>
      <c r="E1594">
        <v>3</v>
      </c>
      <c r="F1594">
        <v>14</v>
      </c>
      <c r="G1594">
        <v>2</v>
      </c>
      <c r="H1594">
        <v>1</v>
      </c>
      <c r="I1594" t="s">
        <v>719</v>
      </c>
      <c r="J1594" s="18">
        <v>0</v>
      </c>
    </row>
    <row r="1595" spans="1:10">
      <c r="A1595">
        <v>4039704</v>
      </c>
      <c r="B1595" t="s">
        <v>481</v>
      </c>
      <c r="C1595" t="s">
        <v>464</v>
      </c>
      <c r="D1595">
        <v>1</v>
      </c>
      <c r="E1595">
        <v>4</v>
      </c>
      <c r="F1595">
        <v>7</v>
      </c>
      <c r="G1595">
        <v>120</v>
      </c>
      <c r="H1595">
        <v>1</v>
      </c>
      <c r="I1595" t="s">
        <v>720</v>
      </c>
      <c r="J1595" s="18">
        <v>0</v>
      </c>
    </row>
    <row r="1596" spans="1:10">
      <c r="A1596">
        <v>4039705</v>
      </c>
      <c r="B1596" t="s">
        <v>249</v>
      </c>
      <c r="C1596" t="s">
        <v>464</v>
      </c>
      <c r="D1596">
        <v>1</v>
      </c>
      <c r="E1596">
        <v>5</v>
      </c>
      <c r="F1596">
        <v>5</v>
      </c>
      <c r="G1596">
        <v>200</v>
      </c>
      <c r="H1596">
        <v>1</v>
      </c>
      <c r="I1596" t="s">
        <v>1096</v>
      </c>
      <c r="J1596" s="18">
        <v>0</v>
      </c>
    </row>
    <row r="1597" spans="1:10">
      <c r="A1597">
        <v>4040801</v>
      </c>
      <c r="B1597" t="s">
        <v>479</v>
      </c>
      <c r="C1597" t="s">
        <v>465</v>
      </c>
      <c r="D1597">
        <v>1</v>
      </c>
      <c r="E1597">
        <v>1</v>
      </c>
      <c r="F1597">
        <v>16</v>
      </c>
      <c r="G1597">
        <v>100</v>
      </c>
      <c r="H1597">
        <v>1</v>
      </c>
      <c r="I1597" t="s">
        <v>717</v>
      </c>
      <c r="J1597" s="18">
        <v>0</v>
      </c>
    </row>
    <row r="1598" spans="1:10">
      <c r="A1598">
        <v>4040802</v>
      </c>
      <c r="B1598" t="s">
        <v>113</v>
      </c>
      <c r="C1598" t="s">
        <v>465</v>
      </c>
      <c r="D1598">
        <v>1</v>
      </c>
      <c r="E1598">
        <v>2</v>
      </c>
      <c r="F1598">
        <v>1</v>
      </c>
      <c r="G1598">
        <v>100</v>
      </c>
      <c r="H1598">
        <v>1</v>
      </c>
      <c r="I1598" t="s">
        <v>739</v>
      </c>
      <c r="J1598" s="18">
        <v>0</v>
      </c>
    </row>
    <row r="1599" spans="1:10">
      <c r="A1599">
        <v>4040803</v>
      </c>
      <c r="B1599" t="s">
        <v>480</v>
      </c>
      <c r="C1599" t="s">
        <v>465</v>
      </c>
      <c r="D1599">
        <v>1</v>
      </c>
      <c r="E1599">
        <v>3</v>
      </c>
      <c r="F1599">
        <v>14</v>
      </c>
      <c r="G1599">
        <v>2</v>
      </c>
      <c r="H1599">
        <v>1</v>
      </c>
      <c r="I1599" t="s">
        <v>719</v>
      </c>
      <c r="J1599" s="18">
        <v>0</v>
      </c>
    </row>
    <row r="1600" spans="1:10">
      <c r="A1600">
        <v>4040804</v>
      </c>
      <c r="B1600" t="s">
        <v>502</v>
      </c>
      <c r="C1600" t="s">
        <v>465</v>
      </c>
      <c r="D1600">
        <v>1</v>
      </c>
      <c r="E1600">
        <v>4</v>
      </c>
      <c r="F1600">
        <v>8</v>
      </c>
      <c r="G1600">
        <v>180</v>
      </c>
      <c r="H1600">
        <v>1</v>
      </c>
      <c r="I1600" t="s">
        <v>744</v>
      </c>
      <c r="J1600" s="18">
        <v>0</v>
      </c>
    </row>
    <row r="1601" spans="1:10">
      <c r="A1601">
        <v>4040805</v>
      </c>
      <c r="B1601" t="s">
        <v>503</v>
      </c>
      <c r="C1601" t="s">
        <v>465</v>
      </c>
      <c r="D1601">
        <v>1</v>
      </c>
      <c r="E1601">
        <v>5</v>
      </c>
      <c r="F1601">
        <v>9</v>
      </c>
      <c r="G1601">
        <v>200</v>
      </c>
      <c r="H1601">
        <v>1</v>
      </c>
      <c r="I1601" t="s">
        <v>745</v>
      </c>
      <c r="J1601" s="18">
        <v>0</v>
      </c>
    </row>
    <row r="1602" spans="1:10">
      <c r="A1602">
        <v>4041901</v>
      </c>
      <c r="B1602" t="s">
        <v>485</v>
      </c>
      <c r="C1602" t="s">
        <v>466</v>
      </c>
      <c r="D1602">
        <v>1</v>
      </c>
      <c r="E1602">
        <v>1</v>
      </c>
      <c r="F1602">
        <v>17</v>
      </c>
      <c r="G1602">
        <v>500</v>
      </c>
      <c r="H1602">
        <v>1</v>
      </c>
      <c r="I1602" t="s">
        <v>724</v>
      </c>
      <c r="J1602" s="18">
        <v>0</v>
      </c>
    </row>
    <row r="1603" spans="1:10">
      <c r="A1603">
        <v>4041902</v>
      </c>
      <c r="B1603" t="s">
        <v>116</v>
      </c>
      <c r="C1603" t="s">
        <v>466</v>
      </c>
      <c r="D1603">
        <v>1</v>
      </c>
      <c r="E1603">
        <v>2</v>
      </c>
      <c r="F1603">
        <v>4</v>
      </c>
      <c r="G1603">
        <v>100</v>
      </c>
      <c r="H1603">
        <v>1</v>
      </c>
      <c r="I1603" t="s">
        <v>741</v>
      </c>
      <c r="J1603" s="18">
        <v>0</v>
      </c>
    </row>
    <row r="1604" spans="1:10">
      <c r="A1604">
        <v>4041903</v>
      </c>
      <c r="B1604" t="s">
        <v>480</v>
      </c>
      <c r="C1604" t="s">
        <v>466</v>
      </c>
      <c r="D1604">
        <v>1</v>
      </c>
      <c r="E1604">
        <v>3</v>
      </c>
      <c r="F1604">
        <v>14</v>
      </c>
      <c r="G1604">
        <v>2</v>
      </c>
      <c r="H1604">
        <v>1</v>
      </c>
      <c r="I1604" t="s">
        <v>719</v>
      </c>
      <c r="J1604" s="18">
        <v>0</v>
      </c>
    </row>
    <row r="1605" spans="1:10">
      <c r="A1605">
        <v>4041904</v>
      </c>
      <c r="B1605" t="s">
        <v>492</v>
      </c>
      <c r="C1605" t="s">
        <v>466</v>
      </c>
      <c r="D1605">
        <v>1</v>
      </c>
      <c r="E1605">
        <v>4</v>
      </c>
      <c r="F1605">
        <v>9</v>
      </c>
      <c r="G1605">
        <v>150</v>
      </c>
      <c r="H1605">
        <v>1</v>
      </c>
      <c r="I1605" t="s">
        <v>732</v>
      </c>
      <c r="J1605" s="18">
        <v>0</v>
      </c>
    </row>
    <row r="1606" spans="1:10">
      <c r="A1606">
        <v>4041905</v>
      </c>
      <c r="B1606" t="s">
        <v>249</v>
      </c>
      <c r="C1606" t="s">
        <v>466</v>
      </c>
      <c r="D1606">
        <v>1</v>
      </c>
      <c r="E1606">
        <v>5</v>
      </c>
      <c r="F1606">
        <v>5</v>
      </c>
      <c r="G1606">
        <v>200</v>
      </c>
      <c r="H1606">
        <v>1</v>
      </c>
      <c r="I1606" t="s">
        <v>1096</v>
      </c>
      <c r="J1606" s="18">
        <v>0</v>
      </c>
    </row>
    <row r="1607" spans="1:10">
      <c r="A1607">
        <v>4043001</v>
      </c>
      <c r="B1607" t="s">
        <v>479</v>
      </c>
      <c r="C1607" t="s">
        <v>467</v>
      </c>
      <c r="D1607">
        <v>1</v>
      </c>
      <c r="E1607">
        <v>1</v>
      </c>
      <c r="F1607">
        <v>16</v>
      </c>
      <c r="G1607">
        <v>100</v>
      </c>
      <c r="H1607">
        <v>1</v>
      </c>
      <c r="I1607" t="s">
        <v>717</v>
      </c>
      <c r="J1607" s="18">
        <v>0</v>
      </c>
    </row>
    <row r="1608" spans="1:10">
      <c r="A1608">
        <v>4043002</v>
      </c>
      <c r="B1608" t="s">
        <v>113</v>
      </c>
      <c r="C1608" t="s">
        <v>467</v>
      </c>
      <c r="D1608">
        <v>1</v>
      </c>
      <c r="E1608">
        <v>2</v>
      </c>
      <c r="F1608">
        <v>1</v>
      </c>
      <c r="G1608">
        <v>100</v>
      </c>
      <c r="H1608">
        <v>1</v>
      </c>
      <c r="I1608" t="s">
        <v>739</v>
      </c>
      <c r="J1608" s="18">
        <v>0</v>
      </c>
    </row>
    <row r="1609" spans="1:10">
      <c r="A1609">
        <v>4043003</v>
      </c>
      <c r="B1609" t="s">
        <v>480</v>
      </c>
      <c r="C1609" t="s">
        <v>467</v>
      </c>
      <c r="D1609">
        <v>1</v>
      </c>
      <c r="E1609">
        <v>3</v>
      </c>
      <c r="F1609">
        <v>14</v>
      </c>
      <c r="G1609">
        <v>2</v>
      </c>
      <c r="H1609">
        <v>1</v>
      </c>
      <c r="I1609" t="s">
        <v>719</v>
      </c>
      <c r="J1609" s="18">
        <v>0</v>
      </c>
    </row>
    <row r="1610" spans="1:10">
      <c r="A1610">
        <v>4043004</v>
      </c>
      <c r="B1610" t="s">
        <v>205</v>
      </c>
      <c r="C1610" t="s">
        <v>467</v>
      </c>
      <c r="D1610">
        <v>1</v>
      </c>
      <c r="E1610">
        <v>4</v>
      </c>
      <c r="F1610">
        <v>5</v>
      </c>
      <c r="G1610">
        <v>150</v>
      </c>
      <c r="H1610">
        <v>1</v>
      </c>
      <c r="I1610" t="s">
        <v>1123</v>
      </c>
      <c r="J1610" s="18">
        <v>0</v>
      </c>
    </row>
    <row r="1611" spans="1:10">
      <c r="A1611">
        <v>4043005</v>
      </c>
      <c r="B1611" t="s">
        <v>497</v>
      </c>
      <c r="C1611" t="s">
        <v>467</v>
      </c>
      <c r="D1611">
        <v>1</v>
      </c>
      <c r="E1611">
        <v>5</v>
      </c>
      <c r="F1611">
        <v>7</v>
      </c>
      <c r="G1611">
        <v>140</v>
      </c>
      <c r="H1611">
        <v>1</v>
      </c>
      <c r="I1611" t="s">
        <v>740</v>
      </c>
      <c r="J1611" s="18">
        <v>0</v>
      </c>
    </row>
    <row r="1612" spans="1:10">
      <c r="A1612">
        <v>4044101</v>
      </c>
      <c r="B1612" t="s">
        <v>485</v>
      </c>
      <c r="C1612" t="s">
        <v>468</v>
      </c>
      <c r="D1612">
        <v>1</v>
      </c>
      <c r="E1612">
        <v>1</v>
      </c>
      <c r="F1612">
        <v>17</v>
      </c>
      <c r="G1612">
        <v>500</v>
      </c>
      <c r="H1612">
        <v>1</v>
      </c>
      <c r="I1612" t="s">
        <v>724</v>
      </c>
      <c r="J1612" s="18">
        <v>0</v>
      </c>
    </row>
    <row r="1613" spans="1:10">
      <c r="A1613">
        <v>4044102</v>
      </c>
      <c r="B1613" t="s">
        <v>114</v>
      </c>
      <c r="C1613" t="s">
        <v>468</v>
      </c>
      <c r="D1613">
        <v>1</v>
      </c>
      <c r="E1613">
        <v>2</v>
      </c>
      <c r="F1613">
        <v>2</v>
      </c>
      <c r="G1613">
        <v>100</v>
      </c>
      <c r="H1613">
        <v>1</v>
      </c>
      <c r="I1613" t="s">
        <v>725</v>
      </c>
      <c r="J1613" s="18">
        <v>0</v>
      </c>
    </row>
    <row r="1614" spans="1:10">
      <c r="A1614">
        <v>4044103</v>
      </c>
      <c r="B1614" t="s">
        <v>480</v>
      </c>
      <c r="C1614" t="s">
        <v>468</v>
      </c>
      <c r="D1614">
        <v>1</v>
      </c>
      <c r="E1614">
        <v>3</v>
      </c>
      <c r="F1614">
        <v>14</v>
      </c>
      <c r="G1614">
        <v>2</v>
      </c>
      <c r="H1614">
        <v>1</v>
      </c>
      <c r="I1614" t="s">
        <v>719</v>
      </c>
      <c r="J1614" s="18">
        <v>0</v>
      </c>
    </row>
    <row r="1615" spans="1:10">
      <c r="A1615">
        <v>4044104</v>
      </c>
      <c r="B1615" t="s">
        <v>206</v>
      </c>
      <c r="C1615" t="s">
        <v>468</v>
      </c>
      <c r="D1615">
        <v>1</v>
      </c>
      <c r="E1615">
        <v>4</v>
      </c>
      <c r="F1615">
        <v>6</v>
      </c>
      <c r="G1615">
        <v>150</v>
      </c>
      <c r="H1615">
        <v>1</v>
      </c>
      <c r="I1615" t="s">
        <v>726</v>
      </c>
      <c r="J1615" s="18">
        <v>0</v>
      </c>
    </row>
    <row r="1616" spans="1:10">
      <c r="A1616">
        <v>4044105</v>
      </c>
      <c r="B1616" t="s">
        <v>497</v>
      </c>
      <c r="C1616" t="s">
        <v>468</v>
      </c>
      <c r="D1616">
        <v>1</v>
      </c>
      <c r="E1616">
        <v>5</v>
      </c>
      <c r="F1616">
        <v>7</v>
      </c>
      <c r="G1616">
        <v>140</v>
      </c>
      <c r="H1616">
        <v>1</v>
      </c>
      <c r="I1616" t="s">
        <v>740</v>
      </c>
      <c r="J1616" s="18">
        <v>0</v>
      </c>
    </row>
    <row r="1617" spans="1:10">
      <c r="A1617">
        <v>4045201</v>
      </c>
      <c r="B1617" t="s">
        <v>479</v>
      </c>
      <c r="C1617" t="s">
        <v>469</v>
      </c>
      <c r="D1617">
        <v>1</v>
      </c>
      <c r="E1617">
        <v>1</v>
      </c>
      <c r="F1617">
        <v>16</v>
      </c>
      <c r="G1617">
        <v>100</v>
      </c>
      <c r="H1617">
        <v>1</v>
      </c>
      <c r="I1617" t="s">
        <v>717</v>
      </c>
      <c r="J1617" s="18">
        <v>0</v>
      </c>
    </row>
    <row r="1618" spans="1:10">
      <c r="A1618">
        <v>4045202</v>
      </c>
      <c r="B1618" t="s">
        <v>113</v>
      </c>
      <c r="C1618" t="s">
        <v>469</v>
      </c>
      <c r="D1618">
        <v>1</v>
      </c>
      <c r="E1618">
        <v>2</v>
      </c>
      <c r="F1618">
        <v>1</v>
      </c>
      <c r="G1618">
        <v>100</v>
      </c>
      <c r="H1618">
        <v>1</v>
      </c>
      <c r="I1618" t="s">
        <v>739</v>
      </c>
      <c r="J1618" s="18">
        <v>0</v>
      </c>
    </row>
    <row r="1619" spans="1:10">
      <c r="A1619">
        <v>4045203</v>
      </c>
      <c r="B1619" t="s">
        <v>480</v>
      </c>
      <c r="C1619" t="s">
        <v>469</v>
      </c>
      <c r="D1619">
        <v>1</v>
      </c>
      <c r="E1619">
        <v>3</v>
      </c>
      <c r="F1619">
        <v>14</v>
      </c>
      <c r="G1619">
        <v>2</v>
      </c>
      <c r="H1619">
        <v>1</v>
      </c>
      <c r="I1619" t="s">
        <v>719</v>
      </c>
      <c r="J1619" s="18">
        <v>0</v>
      </c>
    </row>
    <row r="1620" spans="1:10">
      <c r="A1620">
        <v>4045204</v>
      </c>
      <c r="B1620" t="s">
        <v>481</v>
      </c>
      <c r="C1620" t="s">
        <v>469</v>
      </c>
      <c r="D1620">
        <v>1</v>
      </c>
      <c r="E1620">
        <v>4</v>
      </c>
      <c r="F1620">
        <v>7</v>
      </c>
      <c r="G1620">
        <v>120</v>
      </c>
      <c r="H1620">
        <v>1</v>
      </c>
      <c r="I1620" t="s">
        <v>720</v>
      </c>
      <c r="J1620" s="18">
        <v>0</v>
      </c>
    </row>
    <row r="1621" spans="1:10">
      <c r="A1621">
        <v>4045205</v>
      </c>
      <c r="B1621" t="s">
        <v>486</v>
      </c>
      <c r="C1621" t="s">
        <v>469</v>
      </c>
      <c r="D1621">
        <v>1</v>
      </c>
      <c r="E1621">
        <v>5</v>
      </c>
      <c r="F1621">
        <v>8</v>
      </c>
      <c r="G1621">
        <v>270</v>
      </c>
      <c r="H1621">
        <v>1</v>
      </c>
      <c r="I1621" t="s">
        <v>727</v>
      </c>
      <c r="J1621" s="18">
        <v>0</v>
      </c>
    </row>
    <row r="1622" spans="1:10">
      <c r="A1622">
        <v>4046301</v>
      </c>
      <c r="B1622" t="s">
        <v>479</v>
      </c>
      <c r="C1622" t="s">
        <v>601</v>
      </c>
      <c r="D1622">
        <v>1</v>
      </c>
      <c r="E1622">
        <v>1</v>
      </c>
      <c r="F1622">
        <v>16</v>
      </c>
      <c r="G1622">
        <v>100</v>
      </c>
      <c r="H1622">
        <v>1</v>
      </c>
      <c r="I1622" t="s">
        <v>717</v>
      </c>
      <c r="J1622" s="18">
        <v>0</v>
      </c>
    </row>
    <row r="1623" spans="1:10">
      <c r="A1623">
        <v>4046302</v>
      </c>
      <c r="B1623" t="s">
        <v>115</v>
      </c>
      <c r="C1623" t="s">
        <v>601</v>
      </c>
      <c r="D1623">
        <v>1</v>
      </c>
      <c r="E1623">
        <v>2</v>
      </c>
      <c r="F1623">
        <v>3</v>
      </c>
      <c r="G1623">
        <v>100</v>
      </c>
      <c r="H1623">
        <v>1</v>
      </c>
      <c r="I1623" t="s">
        <v>718</v>
      </c>
      <c r="J1623" s="18">
        <v>0</v>
      </c>
    </row>
    <row r="1624" spans="1:10">
      <c r="A1624">
        <v>4046303</v>
      </c>
      <c r="B1624" t="s">
        <v>480</v>
      </c>
      <c r="C1624" t="s">
        <v>601</v>
      </c>
      <c r="D1624">
        <v>1</v>
      </c>
      <c r="E1624">
        <v>3</v>
      </c>
      <c r="F1624">
        <v>14</v>
      </c>
      <c r="G1624">
        <v>2</v>
      </c>
      <c r="H1624">
        <v>1</v>
      </c>
      <c r="I1624" t="s">
        <v>719</v>
      </c>
      <c r="J1624" s="18">
        <v>0</v>
      </c>
    </row>
    <row r="1625" spans="1:10">
      <c r="A1625">
        <v>4046304</v>
      </c>
      <c r="B1625" t="s">
        <v>481</v>
      </c>
      <c r="C1625" t="s">
        <v>601</v>
      </c>
      <c r="D1625">
        <v>1</v>
      </c>
      <c r="E1625">
        <v>4</v>
      </c>
      <c r="F1625">
        <v>7</v>
      </c>
      <c r="G1625">
        <v>120</v>
      </c>
      <c r="H1625">
        <v>1</v>
      </c>
      <c r="I1625" t="s">
        <v>720</v>
      </c>
      <c r="J1625" s="18">
        <v>0</v>
      </c>
    </row>
    <row r="1626" spans="1:10">
      <c r="A1626">
        <v>4046305</v>
      </c>
      <c r="B1626" t="s">
        <v>249</v>
      </c>
      <c r="C1626" t="s">
        <v>601</v>
      </c>
      <c r="D1626">
        <v>1</v>
      </c>
      <c r="E1626">
        <v>5</v>
      </c>
      <c r="F1626">
        <v>5</v>
      </c>
      <c r="G1626">
        <v>200</v>
      </c>
      <c r="H1626">
        <v>1</v>
      </c>
      <c r="I1626" t="s">
        <v>1096</v>
      </c>
      <c r="J1626" s="18">
        <v>0</v>
      </c>
    </row>
    <row r="1627" spans="1:10">
      <c r="A1627">
        <v>4047401</v>
      </c>
      <c r="B1627" t="s">
        <v>479</v>
      </c>
      <c r="C1627" t="s">
        <v>602</v>
      </c>
      <c r="D1627">
        <v>1</v>
      </c>
      <c r="E1627">
        <v>1</v>
      </c>
      <c r="F1627">
        <v>16</v>
      </c>
      <c r="G1627">
        <v>100</v>
      </c>
      <c r="H1627">
        <v>1</v>
      </c>
      <c r="I1627" t="s">
        <v>717</v>
      </c>
      <c r="J1627" s="18">
        <v>0</v>
      </c>
    </row>
    <row r="1628" spans="1:10">
      <c r="A1628">
        <v>4047402</v>
      </c>
      <c r="B1628" t="s">
        <v>115</v>
      </c>
      <c r="C1628" t="s">
        <v>602</v>
      </c>
      <c r="D1628">
        <v>1</v>
      </c>
      <c r="E1628">
        <v>2</v>
      </c>
      <c r="F1628">
        <v>3</v>
      </c>
      <c r="G1628">
        <v>100</v>
      </c>
      <c r="H1628">
        <v>1</v>
      </c>
      <c r="I1628" t="s">
        <v>718</v>
      </c>
      <c r="J1628" s="18">
        <v>0</v>
      </c>
    </row>
    <row r="1629" spans="1:10">
      <c r="A1629">
        <v>4047403</v>
      </c>
      <c r="B1629" t="s">
        <v>480</v>
      </c>
      <c r="C1629" t="s">
        <v>602</v>
      </c>
      <c r="D1629">
        <v>1</v>
      </c>
      <c r="E1629">
        <v>3</v>
      </c>
      <c r="F1629">
        <v>14</v>
      </c>
      <c r="G1629">
        <v>2</v>
      </c>
      <c r="H1629">
        <v>1</v>
      </c>
      <c r="I1629" t="s">
        <v>719</v>
      </c>
      <c r="J1629" s="18">
        <v>0</v>
      </c>
    </row>
    <row r="1630" spans="1:10">
      <c r="A1630">
        <v>4047404</v>
      </c>
      <c r="B1630" t="s">
        <v>492</v>
      </c>
      <c r="C1630" t="s">
        <v>602</v>
      </c>
      <c r="D1630">
        <v>1</v>
      </c>
      <c r="E1630">
        <v>4</v>
      </c>
      <c r="F1630">
        <v>9</v>
      </c>
      <c r="G1630">
        <v>150</v>
      </c>
      <c r="H1630">
        <v>1</v>
      </c>
      <c r="I1630" t="s">
        <v>732</v>
      </c>
      <c r="J1630" s="18">
        <v>0</v>
      </c>
    </row>
    <row r="1631" spans="1:10">
      <c r="A1631">
        <v>4047405</v>
      </c>
      <c r="B1631" t="s">
        <v>249</v>
      </c>
      <c r="C1631" t="s">
        <v>602</v>
      </c>
      <c r="D1631">
        <v>1</v>
      </c>
      <c r="E1631">
        <v>5</v>
      </c>
      <c r="F1631">
        <v>5</v>
      </c>
      <c r="G1631">
        <v>200</v>
      </c>
      <c r="H1631">
        <v>1</v>
      </c>
      <c r="I1631" t="s">
        <v>1096</v>
      </c>
      <c r="J1631" s="18">
        <v>0</v>
      </c>
    </row>
    <row r="1632" spans="1:10">
      <c r="A1632">
        <v>4048501</v>
      </c>
      <c r="B1632" t="s">
        <v>485</v>
      </c>
      <c r="C1632" t="s">
        <v>603</v>
      </c>
      <c r="D1632">
        <v>1</v>
      </c>
      <c r="E1632">
        <v>1</v>
      </c>
      <c r="F1632">
        <v>17</v>
      </c>
      <c r="G1632">
        <v>500</v>
      </c>
      <c r="H1632">
        <v>1</v>
      </c>
      <c r="I1632" t="s">
        <v>724</v>
      </c>
      <c r="J1632" s="18">
        <v>0</v>
      </c>
    </row>
    <row r="1633" spans="1:10">
      <c r="A1633">
        <v>4048502</v>
      </c>
      <c r="B1633" t="s">
        <v>114</v>
      </c>
      <c r="C1633" t="s">
        <v>603</v>
      </c>
      <c r="D1633">
        <v>1</v>
      </c>
      <c r="E1633">
        <v>2</v>
      </c>
      <c r="F1633">
        <v>2</v>
      </c>
      <c r="G1633">
        <v>100</v>
      </c>
      <c r="H1633">
        <v>1</v>
      </c>
      <c r="I1633" t="s">
        <v>725</v>
      </c>
      <c r="J1633" s="18">
        <v>0</v>
      </c>
    </row>
    <row r="1634" spans="1:10">
      <c r="A1634">
        <v>4048503</v>
      </c>
      <c r="B1634" t="s">
        <v>480</v>
      </c>
      <c r="C1634" t="s">
        <v>603</v>
      </c>
      <c r="D1634">
        <v>1</v>
      </c>
      <c r="E1634">
        <v>3</v>
      </c>
      <c r="F1634">
        <v>14</v>
      </c>
      <c r="G1634">
        <v>2</v>
      </c>
      <c r="H1634">
        <v>1</v>
      </c>
      <c r="I1634" t="s">
        <v>719</v>
      </c>
      <c r="J1634" s="18">
        <v>0</v>
      </c>
    </row>
    <row r="1635" spans="1:10">
      <c r="A1635">
        <v>4048504</v>
      </c>
      <c r="B1635" t="s">
        <v>205</v>
      </c>
      <c r="C1635" t="s">
        <v>603</v>
      </c>
      <c r="D1635">
        <v>1</v>
      </c>
      <c r="E1635">
        <v>4</v>
      </c>
      <c r="F1635">
        <v>5</v>
      </c>
      <c r="G1635">
        <v>150</v>
      </c>
      <c r="H1635">
        <v>1</v>
      </c>
      <c r="I1635" t="s">
        <v>1123</v>
      </c>
      <c r="J1635" s="18">
        <v>0</v>
      </c>
    </row>
    <row r="1636" spans="1:10">
      <c r="A1636">
        <v>4048505</v>
      </c>
      <c r="B1636" t="s">
        <v>250</v>
      </c>
      <c r="C1636" t="s">
        <v>603</v>
      </c>
      <c r="D1636">
        <v>1</v>
      </c>
      <c r="E1636">
        <v>5</v>
      </c>
      <c r="F1636">
        <v>6</v>
      </c>
      <c r="G1636">
        <v>200</v>
      </c>
      <c r="H1636">
        <v>1</v>
      </c>
      <c r="I1636" t="s">
        <v>758</v>
      </c>
      <c r="J1636" s="18">
        <v>0</v>
      </c>
    </row>
    <row r="1637" spans="1:10">
      <c r="A1637">
        <v>4049601</v>
      </c>
      <c r="B1637" t="s">
        <v>479</v>
      </c>
      <c r="C1637" t="s">
        <v>604</v>
      </c>
      <c r="D1637">
        <v>1</v>
      </c>
      <c r="E1637">
        <v>1</v>
      </c>
      <c r="F1637">
        <v>16</v>
      </c>
      <c r="G1637">
        <v>100</v>
      </c>
      <c r="H1637">
        <v>1</v>
      </c>
      <c r="I1637" t="s">
        <v>717</v>
      </c>
      <c r="J1637" s="18">
        <v>0</v>
      </c>
    </row>
    <row r="1638" spans="1:10">
      <c r="A1638">
        <v>4049602</v>
      </c>
      <c r="B1638" t="s">
        <v>113</v>
      </c>
      <c r="C1638" t="s">
        <v>604</v>
      </c>
      <c r="D1638">
        <v>1</v>
      </c>
      <c r="E1638">
        <v>2</v>
      </c>
      <c r="F1638">
        <v>1</v>
      </c>
      <c r="G1638">
        <v>100</v>
      </c>
      <c r="H1638">
        <v>1</v>
      </c>
      <c r="I1638" t="s">
        <v>739</v>
      </c>
      <c r="J1638" s="18">
        <v>0</v>
      </c>
    </row>
    <row r="1639" spans="1:10">
      <c r="A1639">
        <v>4049603</v>
      </c>
      <c r="B1639" t="s">
        <v>480</v>
      </c>
      <c r="C1639" t="s">
        <v>604</v>
      </c>
      <c r="D1639">
        <v>1</v>
      </c>
      <c r="E1639">
        <v>3</v>
      </c>
      <c r="F1639">
        <v>14</v>
      </c>
      <c r="G1639">
        <v>2</v>
      </c>
      <c r="H1639">
        <v>1</v>
      </c>
      <c r="I1639" t="s">
        <v>719</v>
      </c>
      <c r="J1639" s="18">
        <v>0</v>
      </c>
    </row>
    <row r="1640" spans="1:10">
      <c r="A1640">
        <v>4049604</v>
      </c>
      <c r="B1640" t="s">
        <v>205</v>
      </c>
      <c r="C1640" t="s">
        <v>604</v>
      </c>
      <c r="D1640">
        <v>1</v>
      </c>
      <c r="E1640">
        <v>4</v>
      </c>
      <c r="F1640">
        <v>5</v>
      </c>
      <c r="G1640">
        <v>150</v>
      </c>
      <c r="H1640">
        <v>1</v>
      </c>
      <c r="I1640" t="s">
        <v>1123</v>
      </c>
      <c r="J1640" s="18">
        <v>0</v>
      </c>
    </row>
    <row r="1641" spans="1:10">
      <c r="A1641">
        <v>4049605</v>
      </c>
      <c r="B1641" t="s">
        <v>497</v>
      </c>
      <c r="C1641" t="s">
        <v>604</v>
      </c>
      <c r="D1641">
        <v>1</v>
      </c>
      <c r="E1641">
        <v>5</v>
      </c>
      <c r="F1641">
        <v>7</v>
      </c>
      <c r="G1641">
        <v>140</v>
      </c>
      <c r="H1641">
        <v>1</v>
      </c>
      <c r="I1641" t="s">
        <v>740</v>
      </c>
      <c r="J1641" s="18">
        <v>0</v>
      </c>
    </row>
    <row r="1642" spans="1:10">
      <c r="A1642">
        <v>101</v>
      </c>
      <c r="B1642" t="s">
        <v>479</v>
      </c>
      <c r="C1642" t="s">
        <v>1427</v>
      </c>
      <c r="D1642">
        <v>1</v>
      </c>
      <c r="E1642">
        <v>1</v>
      </c>
      <c r="F1642">
        <v>16</v>
      </c>
      <c r="G1642">
        <v>100</v>
      </c>
      <c r="H1642">
        <v>1</v>
      </c>
      <c r="I1642" t="s">
        <v>717</v>
      </c>
      <c r="J1642" s="18">
        <v>0</v>
      </c>
    </row>
    <row r="1643" spans="1:10">
      <c r="A1643">
        <v>102</v>
      </c>
      <c r="B1643" t="s">
        <v>114</v>
      </c>
      <c r="C1643" t="s">
        <v>1427</v>
      </c>
      <c r="D1643">
        <v>1</v>
      </c>
      <c r="E1643">
        <v>2</v>
      </c>
      <c r="F1643">
        <v>2</v>
      </c>
      <c r="G1643">
        <v>100</v>
      </c>
      <c r="H1643">
        <v>1</v>
      </c>
      <c r="I1643" t="s">
        <v>725</v>
      </c>
      <c r="J1643" s="18">
        <v>0</v>
      </c>
    </row>
    <row r="1644" spans="1:10">
      <c r="A1644">
        <v>103</v>
      </c>
      <c r="B1644" t="s">
        <v>480</v>
      </c>
      <c r="C1644" t="s">
        <v>1427</v>
      </c>
      <c r="D1644">
        <v>1</v>
      </c>
      <c r="E1644">
        <v>3</v>
      </c>
      <c r="F1644">
        <v>14</v>
      </c>
      <c r="G1644">
        <v>2</v>
      </c>
      <c r="H1644">
        <v>1</v>
      </c>
      <c r="I1644" t="s">
        <v>719</v>
      </c>
      <c r="J1644" s="18">
        <v>0</v>
      </c>
    </row>
    <row r="1645" spans="1:10">
      <c r="A1645">
        <v>104</v>
      </c>
      <c r="B1645" t="s">
        <v>206</v>
      </c>
      <c r="C1645" t="s">
        <v>1427</v>
      </c>
      <c r="D1645">
        <v>1</v>
      </c>
      <c r="E1645">
        <v>4</v>
      </c>
      <c r="F1645">
        <v>6</v>
      </c>
      <c r="G1645">
        <v>150</v>
      </c>
      <c r="H1645">
        <v>1</v>
      </c>
      <c r="I1645" t="s">
        <v>726</v>
      </c>
      <c r="J1645" s="18">
        <v>0</v>
      </c>
    </row>
    <row r="1646" spans="1:10">
      <c r="A1646">
        <v>105</v>
      </c>
      <c r="B1646" t="s">
        <v>503</v>
      </c>
      <c r="C1646" t="s">
        <v>1427</v>
      </c>
      <c r="D1646">
        <v>1</v>
      </c>
      <c r="E1646">
        <v>5</v>
      </c>
      <c r="F1646">
        <v>9</v>
      </c>
      <c r="G1646">
        <v>200</v>
      </c>
      <c r="H1646">
        <v>1</v>
      </c>
      <c r="I1646" t="s">
        <v>745</v>
      </c>
      <c r="J1646" s="18">
        <v>0</v>
      </c>
    </row>
    <row r="1647" spans="1:10">
      <c r="A1647">
        <v>106</v>
      </c>
      <c r="B1647" t="s">
        <v>544</v>
      </c>
      <c r="C1647" t="s">
        <v>1427</v>
      </c>
      <c r="D1647">
        <v>1</v>
      </c>
      <c r="E1647">
        <v>6</v>
      </c>
      <c r="F1647">
        <v>7</v>
      </c>
      <c r="G1647">
        <v>170</v>
      </c>
      <c r="H1647">
        <v>1</v>
      </c>
      <c r="I1647" t="s">
        <v>772</v>
      </c>
      <c r="J1647" s="18">
        <v>0</v>
      </c>
    </row>
    <row r="1648" spans="1:10">
      <c r="A1648">
        <v>107</v>
      </c>
      <c r="B1648" t="s">
        <v>513</v>
      </c>
      <c r="C1648" t="s">
        <v>1427</v>
      </c>
      <c r="D1648">
        <v>1</v>
      </c>
      <c r="E1648">
        <v>7</v>
      </c>
      <c r="F1648">
        <v>1</v>
      </c>
      <c r="G1648">
        <v>120</v>
      </c>
      <c r="H1648">
        <v>2</v>
      </c>
      <c r="I1648" t="s">
        <v>1183</v>
      </c>
      <c r="J1648" s="18">
        <v>0</v>
      </c>
    </row>
    <row r="1649" spans="1:10">
      <c r="A1649">
        <v>108</v>
      </c>
      <c r="B1649" t="s">
        <v>579</v>
      </c>
      <c r="C1649" t="s">
        <v>1427</v>
      </c>
      <c r="D1649">
        <v>1</v>
      </c>
      <c r="E1649">
        <v>8</v>
      </c>
      <c r="F1649">
        <v>9</v>
      </c>
      <c r="G1649">
        <v>180</v>
      </c>
      <c r="H1649">
        <v>2</v>
      </c>
      <c r="I1649" t="s">
        <v>1302</v>
      </c>
      <c r="J1649" s="18">
        <v>0</v>
      </c>
    </row>
    <row r="1650" spans="1:10">
      <c r="A1650">
        <v>109</v>
      </c>
      <c r="B1650" t="s">
        <v>1428</v>
      </c>
      <c r="C1650" t="s">
        <v>1427</v>
      </c>
      <c r="D1650">
        <v>1</v>
      </c>
      <c r="E1650">
        <v>9</v>
      </c>
      <c r="F1650">
        <v>4</v>
      </c>
      <c r="G1650">
        <v>210</v>
      </c>
      <c r="H1650">
        <v>2</v>
      </c>
      <c r="I1650" t="s">
        <v>1303</v>
      </c>
      <c r="J1650" s="18">
        <v>0</v>
      </c>
    </row>
    <row r="1651" spans="1:10">
      <c r="A1651">
        <v>110</v>
      </c>
      <c r="B1651" t="s">
        <v>1429</v>
      </c>
      <c r="C1651" t="s">
        <v>1427</v>
      </c>
      <c r="D1651">
        <v>1</v>
      </c>
      <c r="E1651">
        <v>10</v>
      </c>
      <c r="F1651">
        <v>8</v>
      </c>
      <c r="G1651">
        <v>420</v>
      </c>
      <c r="H1651">
        <v>2</v>
      </c>
      <c r="I1651" t="s">
        <v>1430</v>
      </c>
      <c r="J1651" s="18">
        <v>0</v>
      </c>
    </row>
    <row r="1652" spans="1:10">
      <c r="A1652">
        <v>111</v>
      </c>
      <c r="B1652" t="s">
        <v>1466</v>
      </c>
      <c r="C1652" t="s">
        <v>1427</v>
      </c>
      <c r="D1652">
        <v>1</v>
      </c>
      <c r="E1652">
        <v>11</v>
      </c>
      <c r="F1652">
        <v>17</v>
      </c>
      <c r="G1652">
        <v>30000</v>
      </c>
      <c r="H1652">
        <v>2</v>
      </c>
      <c r="I1652" t="s">
        <v>1467</v>
      </c>
      <c r="J1652" s="18">
        <v>0</v>
      </c>
    </row>
    <row r="1653" spans="1:10">
      <c r="A1653">
        <v>112</v>
      </c>
      <c r="B1653" t="s">
        <v>1468</v>
      </c>
      <c r="C1653" t="s">
        <v>1427</v>
      </c>
      <c r="D1653">
        <v>1</v>
      </c>
      <c r="E1653">
        <v>12</v>
      </c>
      <c r="F1653">
        <v>16</v>
      </c>
      <c r="G1653">
        <v>6800</v>
      </c>
      <c r="H1653">
        <v>1</v>
      </c>
      <c r="I1653" t="s">
        <v>1469</v>
      </c>
      <c r="J1653" s="18">
        <v>0</v>
      </c>
    </row>
    <row r="1654" spans="1:10">
      <c r="A1654">
        <v>201</v>
      </c>
      <c r="B1654" t="s">
        <v>1395</v>
      </c>
      <c r="C1654" t="s">
        <v>1431</v>
      </c>
      <c r="D1654">
        <v>1</v>
      </c>
      <c r="E1654">
        <v>1</v>
      </c>
      <c r="F1654">
        <v>16</v>
      </c>
      <c r="G1654">
        <v>1200</v>
      </c>
      <c r="H1654">
        <v>1</v>
      </c>
      <c r="I1654" t="s">
        <v>1405</v>
      </c>
      <c r="J1654" s="18">
        <v>0</v>
      </c>
    </row>
    <row r="1655" spans="1:10">
      <c r="A1655">
        <v>202</v>
      </c>
      <c r="B1655" t="s">
        <v>1403</v>
      </c>
      <c r="C1655" t="s">
        <v>1431</v>
      </c>
      <c r="D1655">
        <v>1</v>
      </c>
      <c r="E1655">
        <v>2</v>
      </c>
      <c r="F1655">
        <v>2</v>
      </c>
      <c r="G1655">
        <v>100</v>
      </c>
      <c r="H1655">
        <v>1</v>
      </c>
      <c r="I1655" t="s">
        <v>725</v>
      </c>
      <c r="J1655" s="18">
        <v>0</v>
      </c>
    </row>
    <row r="1656" spans="1:10">
      <c r="A1656">
        <v>203</v>
      </c>
      <c r="B1656" t="s">
        <v>1432</v>
      </c>
      <c r="C1656" t="s">
        <v>1431</v>
      </c>
      <c r="D1656">
        <v>1</v>
      </c>
      <c r="E1656">
        <v>3</v>
      </c>
      <c r="F1656">
        <v>14</v>
      </c>
      <c r="G1656">
        <v>2</v>
      </c>
      <c r="H1656">
        <v>1</v>
      </c>
      <c r="I1656" t="s">
        <v>719</v>
      </c>
      <c r="J1656" s="18">
        <v>0</v>
      </c>
    </row>
    <row r="1657" spans="1:10">
      <c r="A1657">
        <v>204</v>
      </c>
      <c r="B1657" t="s">
        <v>1399</v>
      </c>
      <c r="C1657" t="s">
        <v>1431</v>
      </c>
      <c r="D1657">
        <v>1</v>
      </c>
      <c r="E1657">
        <v>4</v>
      </c>
      <c r="F1657">
        <v>6</v>
      </c>
      <c r="G1657">
        <v>150</v>
      </c>
      <c r="H1657">
        <v>1</v>
      </c>
      <c r="I1657" t="s">
        <v>726</v>
      </c>
      <c r="J1657" s="18">
        <v>0</v>
      </c>
    </row>
    <row r="1658" spans="1:10">
      <c r="A1658">
        <v>205</v>
      </c>
      <c r="B1658" t="s">
        <v>1419</v>
      </c>
      <c r="C1658" t="s">
        <v>1431</v>
      </c>
      <c r="D1658">
        <v>1</v>
      </c>
      <c r="E1658">
        <v>5</v>
      </c>
      <c r="F1658">
        <v>9</v>
      </c>
      <c r="G1658">
        <v>270</v>
      </c>
      <c r="H1658">
        <v>1</v>
      </c>
      <c r="I1658" t="s">
        <v>1447</v>
      </c>
      <c r="J1658" s="18">
        <v>0</v>
      </c>
    </row>
    <row r="1659" spans="1:10">
      <c r="A1659">
        <v>206</v>
      </c>
      <c r="B1659" t="s">
        <v>1407</v>
      </c>
      <c r="C1659" t="s">
        <v>1431</v>
      </c>
      <c r="D1659">
        <v>1</v>
      </c>
      <c r="E1659">
        <v>6</v>
      </c>
      <c r="F1659">
        <v>7</v>
      </c>
      <c r="G1659">
        <v>170</v>
      </c>
      <c r="H1659">
        <v>1</v>
      </c>
      <c r="I1659" t="s">
        <v>772</v>
      </c>
      <c r="J1659" s="18">
        <v>0</v>
      </c>
    </row>
    <row r="1660" spans="1:10">
      <c r="A1660">
        <v>207</v>
      </c>
      <c r="B1660" t="s">
        <v>1425</v>
      </c>
      <c r="C1660" t="s">
        <v>1431</v>
      </c>
      <c r="D1660">
        <v>1</v>
      </c>
      <c r="E1660">
        <v>7</v>
      </c>
      <c r="F1660">
        <v>1</v>
      </c>
      <c r="G1660">
        <v>180</v>
      </c>
      <c r="H1660">
        <v>2</v>
      </c>
      <c r="I1660" t="s">
        <v>1183</v>
      </c>
      <c r="J1660" s="18">
        <v>0</v>
      </c>
    </row>
    <row r="1661" spans="1:10">
      <c r="A1661">
        <v>208</v>
      </c>
      <c r="B1661" t="s">
        <v>1413</v>
      </c>
      <c r="C1661" t="s">
        <v>1431</v>
      </c>
      <c r="D1661">
        <v>1</v>
      </c>
      <c r="E1661">
        <v>8</v>
      </c>
      <c r="F1661">
        <v>9</v>
      </c>
      <c r="G1661">
        <v>180</v>
      </c>
      <c r="H1661">
        <v>2</v>
      </c>
      <c r="I1661" t="s">
        <v>1302</v>
      </c>
      <c r="J1661" s="18">
        <v>0</v>
      </c>
    </row>
    <row r="1662" spans="1:10">
      <c r="A1662">
        <v>209</v>
      </c>
      <c r="B1662" t="s">
        <v>1426</v>
      </c>
      <c r="C1662" t="s">
        <v>1431</v>
      </c>
      <c r="D1662">
        <v>1</v>
      </c>
      <c r="E1662">
        <v>9</v>
      </c>
      <c r="F1662">
        <v>4</v>
      </c>
      <c r="G1662">
        <v>210</v>
      </c>
      <c r="H1662">
        <v>2</v>
      </c>
      <c r="I1662" t="s">
        <v>1303</v>
      </c>
      <c r="J1662" s="18">
        <v>0</v>
      </c>
    </row>
    <row r="1663" spans="1:10">
      <c r="A1663">
        <v>210</v>
      </c>
      <c r="B1663" t="s">
        <v>1433</v>
      </c>
      <c r="C1663" t="s">
        <v>1431</v>
      </c>
      <c r="D1663">
        <v>1</v>
      </c>
      <c r="E1663">
        <v>10</v>
      </c>
      <c r="F1663">
        <v>8</v>
      </c>
      <c r="G1663">
        <v>420</v>
      </c>
      <c r="H1663">
        <v>2</v>
      </c>
      <c r="I1663" t="s">
        <v>1430</v>
      </c>
      <c r="J1663" s="18">
        <v>0</v>
      </c>
    </row>
    <row r="1664" spans="1:10">
      <c r="A1664">
        <v>211</v>
      </c>
      <c r="B1664" t="s">
        <v>1485</v>
      </c>
      <c r="C1664" t="s">
        <v>1431</v>
      </c>
      <c r="D1664">
        <v>1</v>
      </c>
      <c r="E1664">
        <v>11</v>
      </c>
      <c r="F1664">
        <v>17</v>
      </c>
      <c r="G1664">
        <v>33300</v>
      </c>
      <c r="H1664">
        <v>2</v>
      </c>
      <c r="I1664" t="s">
        <v>1486</v>
      </c>
      <c r="J1664" s="18">
        <v>0</v>
      </c>
    </row>
    <row r="1665" spans="1:10">
      <c r="A1665">
        <v>212</v>
      </c>
      <c r="B1665" t="s">
        <v>1464</v>
      </c>
      <c r="C1665" t="s">
        <v>1431</v>
      </c>
      <c r="D1665">
        <v>1</v>
      </c>
      <c r="E1665">
        <v>12</v>
      </c>
      <c r="F1665">
        <v>16</v>
      </c>
      <c r="G1665">
        <v>9540</v>
      </c>
      <c r="H1665">
        <v>1</v>
      </c>
      <c r="I1665" t="s">
        <v>1465</v>
      </c>
      <c r="J1665" s="18">
        <v>0</v>
      </c>
    </row>
    <row r="1666" spans="1:10">
      <c r="A1666">
        <v>21201</v>
      </c>
      <c r="B1666" t="s">
        <v>1402</v>
      </c>
      <c r="C1666" t="s">
        <v>1556</v>
      </c>
      <c r="D1666">
        <v>1</v>
      </c>
      <c r="E1666">
        <v>1</v>
      </c>
      <c r="F1666">
        <v>17</v>
      </c>
      <c r="G1666">
        <v>14400</v>
      </c>
      <c r="H1666">
        <v>1</v>
      </c>
      <c r="I1666" t="s">
        <v>1404</v>
      </c>
      <c r="J1666" s="18">
        <v>0</v>
      </c>
    </row>
    <row r="1667" spans="1:10">
      <c r="A1667">
        <v>21202</v>
      </c>
      <c r="B1667" t="s">
        <v>1403</v>
      </c>
      <c r="C1667" t="s">
        <v>1556</v>
      </c>
      <c r="D1667">
        <v>1</v>
      </c>
      <c r="E1667">
        <v>2</v>
      </c>
      <c r="F1667">
        <v>2</v>
      </c>
      <c r="G1667">
        <v>100</v>
      </c>
      <c r="H1667">
        <v>1</v>
      </c>
      <c r="I1667" t="s">
        <v>725</v>
      </c>
      <c r="J1667" s="18">
        <v>0</v>
      </c>
    </row>
    <row r="1668" spans="1:10">
      <c r="A1668">
        <v>21203</v>
      </c>
      <c r="B1668" t="s">
        <v>1432</v>
      </c>
      <c r="C1668" t="s">
        <v>1556</v>
      </c>
      <c r="D1668">
        <v>1</v>
      </c>
      <c r="E1668">
        <v>3</v>
      </c>
      <c r="F1668">
        <v>14</v>
      </c>
      <c r="G1668">
        <v>2</v>
      </c>
      <c r="H1668">
        <v>1</v>
      </c>
      <c r="I1668" t="s">
        <v>719</v>
      </c>
      <c r="J1668" s="18">
        <v>0</v>
      </c>
    </row>
    <row r="1669" spans="1:10">
      <c r="A1669">
        <v>21204</v>
      </c>
      <c r="B1669" t="s">
        <v>1399</v>
      </c>
      <c r="C1669" t="s">
        <v>1556</v>
      </c>
      <c r="D1669">
        <v>1</v>
      </c>
      <c r="E1669">
        <v>4</v>
      </c>
      <c r="F1669">
        <v>6</v>
      </c>
      <c r="G1669">
        <v>150</v>
      </c>
      <c r="H1669">
        <v>1</v>
      </c>
      <c r="I1669" t="s">
        <v>726</v>
      </c>
      <c r="J1669" s="18">
        <v>0</v>
      </c>
    </row>
    <row r="1670" spans="1:10">
      <c r="A1670">
        <v>21205</v>
      </c>
      <c r="B1670" t="s">
        <v>1557</v>
      </c>
      <c r="C1670" t="s">
        <v>1556</v>
      </c>
      <c r="D1670">
        <v>1</v>
      </c>
      <c r="E1670">
        <v>5</v>
      </c>
      <c r="F1670">
        <v>8</v>
      </c>
      <c r="G1670">
        <v>270</v>
      </c>
      <c r="H1670">
        <v>1</v>
      </c>
      <c r="I1670" t="s">
        <v>727</v>
      </c>
      <c r="J1670" s="18">
        <v>0</v>
      </c>
    </row>
    <row r="1671" spans="1:10">
      <c r="A1671">
        <v>21206</v>
      </c>
      <c r="B1671" t="s">
        <v>1558</v>
      </c>
      <c r="C1671" t="s">
        <v>1556</v>
      </c>
      <c r="D1671">
        <v>1</v>
      </c>
      <c r="E1671">
        <v>6</v>
      </c>
      <c r="F1671">
        <v>4</v>
      </c>
      <c r="G1671">
        <v>90</v>
      </c>
      <c r="H1671">
        <v>2</v>
      </c>
      <c r="I1671" t="s">
        <v>1099</v>
      </c>
      <c r="J1671" s="18">
        <v>0</v>
      </c>
    </row>
    <row r="1672" spans="1:10">
      <c r="A1672">
        <v>21207</v>
      </c>
      <c r="B1672" t="s">
        <v>1559</v>
      </c>
      <c r="C1672" t="s">
        <v>1556</v>
      </c>
      <c r="D1672">
        <v>1</v>
      </c>
      <c r="E1672">
        <v>7</v>
      </c>
      <c r="F1672">
        <v>9</v>
      </c>
      <c r="G1672">
        <v>240</v>
      </c>
      <c r="H1672">
        <v>2</v>
      </c>
      <c r="I1672" t="s">
        <v>1560</v>
      </c>
      <c r="J1672" s="18">
        <v>0</v>
      </c>
    </row>
    <row r="1673" spans="1:10">
      <c r="A1673">
        <v>21208</v>
      </c>
      <c r="B1673" t="s">
        <v>1561</v>
      </c>
      <c r="C1673" t="s">
        <v>1556</v>
      </c>
      <c r="D1673">
        <v>1</v>
      </c>
      <c r="E1673">
        <v>8</v>
      </c>
      <c r="F1673">
        <v>17</v>
      </c>
      <c r="G1673">
        <v>59500</v>
      </c>
      <c r="H1673">
        <v>1</v>
      </c>
      <c r="I1673" t="s">
        <v>1562</v>
      </c>
      <c r="J1673" s="18">
        <v>0</v>
      </c>
    </row>
    <row r="1674" spans="1:10">
      <c r="A1674">
        <v>21209</v>
      </c>
      <c r="B1674" t="s">
        <v>1563</v>
      </c>
      <c r="C1674" t="s">
        <v>1556</v>
      </c>
      <c r="D1674">
        <v>1</v>
      </c>
      <c r="E1674">
        <v>9</v>
      </c>
      <c r="F1674">
        <v>18</v>
      </c>
      <c r="G1674">
        <v>3600</v>
      </c>
      <c r="H1674">
        <v>1</v>
      </c>
      <c r="I1674" t="s">
        <v>1564</v>
      </c>
      <c r="J1674" s="18">
        <v>0</v>
      </c>
    </row>
    <row r="1675" spans="1:10">
      <c r="A1675">
        <v>21210</v>
      </c>
      <c r="B1675" t="s">
        <v>1411</v>
      </c>
      <c r="C1675" t="s">
        <v>1556</v>
      </c>
      <c r="D1675">
        <v>1</v>
      </c>
      <c r="E1675">
        <v>10</v>
      </c>
      <c r="F1675">
        <v>17</v>
      </c>
      <c r="G1675">
        <v>85400</v>
      </c>
      <c r="H1675">
        <v>1</v>
      </c>
      <c r="I1675" t="s">
        <v>1687</v>
      </c>
      <c r="J1675" s="18">
        <v>0</v>
      </c>
    </row>
    <row r="1676" spans="1:10">
      <c r="A1676">
        <v>21211</v>
      </c>
      <c r="B1676" t="s">
        <v>1485</v>
      </c>
      <c r="C1676" t="s">
        <v>1556</v>
      </c>
      <c r="D1676">
        <v>1</v>
      </c>
      <c r="E1676">
        <v>11</v>
      </c>
      <c r="F1676">
        <v>17</v>
      </c>
      <c r="G1676">
        <v>33300</v>
      </c>
      <c r="H1676">
        <v>2</v>
      </c>
      <c r="I1676" t="s">
        <v>1486</v>
      </c>
      <c r="J1676" s="18">
        <v>0</v>
      </c>
    </row>
    <row r="1677" spans="1:10">
      <c r="A1677">
        <v>21212</v>
      </c>
      <c r="B1677" t="s">
        <v>1464</v>
      </c>
      <c r="C1677" t="s">
        <v>1556</v>
      </c>
      <c r="D1677">
        <v>1</v>
      </c>
      <c r="E1677">
        <v>12</v>
      </c>
      <c r="F1677">
        <v>16</v>
      </c>
      <c r="G1677">
        <v>9540</v>
      </c>
      <c r="H1677">
        <v>1</v>
      </c>
      <c r="I1677" t="s">
        <v>1465</v>
      </c>
      <c r="J1677" s="18">
        <v>0</v>
      </c>
    </row>
    <row r="1678" spans="1:10">
      <c r="A1678">
        <v>21301</v>
      </c>
      <c r="B1678" t="s">
        <v>1395</v>
      </c>
      <c r="C1678" t="s">
        <v>1566</v>
      </c>
      <c r="D1678">
        <v>1</v>
      </c>
      <c r="E1678">
        <v>1</v>
      </c>
      <c r="F1678">
        <v>16</v>
      </c>
      <c r="G1678">
        <v>1200</v>
      </c>
      <c r="H1678">
        <v>1</v>
      </c>
      <c r="I1678" t="s">
        <v>1405</v>
      </c>
      <c r="J1678" s="18">
        <v>0</v>
      </c>
    </row>
    <row r="1679" spans="1:10">
      <c r="A1679">
        <v>21302</v>
      </c>
      <c r="B1679" t="s">
        <v>1396</v>
      </c>
      <c r="C1679" t="s">
        <v>1566</v>
      </c>
      <c r="D1679">
        <v>1</v>
      </c>
      <c r="E1679">
        <v>2</v>
      </c>
      <c r="F1679">
        <v>3</v>
      </c>
      <c r="G1679">
        <v>100</v>
      </c>
      <c r="H1679">
        <v>1</v>
      </c>
      <c r="I1679" t="s">
        <v>718</v>
      </c>
      <c r="J1679" s="18">
        <v>0</v>
      </c>
    </row>
    <row r="1680" spans="1:10">
      <c r="A1680">
        <v>21303</v>
      </c>
      <c r="B1680" t="s">
        <v>1432</v>
      </c>
      <c r="C1680" t="s">
        <v>1566</v>
      </c>
      <c r="D1680">
        <v>1</v>
      </c>
      <c r="E1680">
        <v>3</v>
      </c>
      <c r="F1680">
        <v>14</v>
      </c>
      <c r="G1680">
        <v>2</v>
      </c>
      <c r="H1680">
        <v>1</v>
      </c>
      <c r="I1680" t="s">
        <v>719</v>
      </c>
      <c r="J1680" s="18">
        <v>0</v>
      </c>
    </row>
    <row r="1681" spans="1:10">
      <c r="A1681">
        <v>21304</v>
      </c>
      <c r="B1681" t="s">
        <v>1397</v>
      </c>
      <c r="C1681" t="s">
        <v>1566</v>
      </c>
      <c r="D1681">
        <v>1</v>
      </c>
      <c r="E1681">
        <v>4</v>
      </c>
      <c r="F1681">
        <v>7</v>
      </c>
      <c r="G1681">
        <v>120</v>
      </c>
      <c r="H1681">
        <v>1</v>
      </c>
      <c r="I1681" t="s">
        <v>720</v>
      </c>
      <c r="J1681" s="18">
        <v>0</v>
      </c>
    </row>
    <row r="1682" spans="1:10">
      <c r="A1682">
        <v>21305</v>
      </c>
      <c r="B1682" t="s">
        <v>1455</v>
      </c>
      <c r="C1682" t="s">
        <v>1566</v>
      </c>
      <c r="D1682">
        <v>1</v>
      </c>
      <c r="E1682">
        <v>5</v>
      </c>
      <c r="F1682">
        <v>5</v>
      </c>
      <c r="G1682">
        <v>200</v>
      </c>
      <c r="H1682">
        <v>1</v>
      </c>
      <c r="I1682" t="s">
        <v>1096</v>
      </c>
      <c r="J1682" s="18">
        <v>0</v>
      </c>
    </row>
    <row r="1683" spans="1:10">
      <c r="A1683">
        <v>21306</v>
      </c>
      <c r="B1683" t="s">
        <v>1432</v>
      </c>
      <c r="C1683" t="s">
        <v>1566</v>
      </c>
      <c r="D1683">
        <v>1</v>
      </c>
      <c r="E1683">
        <v>6</v>
      </c>
      <c r="F1683">
        <v>14</v>
      </c>
      <c r="G1683">
        <v>1</v>
      </c>
      <c r="H1683">
        <v>1</v>
      </c>
      <c r="I1683" t="s">
        <v>730</v>
      </c>
      <c r="J1683" s="18">
        <v>0</v>
      </c>
    </row>
    <row r="1684" spans="1:10">
      <c r="A1684">
        <v>21307</v>
      </c>
      <c r="B1684" t="s">
        <v>1425</v>
      </c>
      <c r="C1684" t="s">
        <v>1566</v>
      </c>
      <c r="D1684">
        <v>1</v>
      </c>
      <c r="E1684">
        <v>7</v>
      </c>
      <c r="F1684">
        <v>1</v>
      </c>
      <c r="G1684">
        <v>120</v>
      </c>
      <c r="H1684">
        <v>2</v>
      </c>
      <c r="I1684" t="s">
        <v>1183</v>
      </c>
      <c r="J1684" s="18">
        <v>0</v>
      </c>
    </row>
    <row r="1685" spans="1:10">
      <c r="A1685">
        <v>21308</v>
      </c>
      <c r="B1685" t="s">
        <v>1409</v>
      </c>
      <c r="C1685" t="s">
        <v>1566</v>
      </c>
      <c r="D1685">
        <v>1</v>
      </c>
      <c r="E1685">
        <v>8</v>
      </c>
      <c r="F1685">
        <v>16</v>
      </c>
      <c r="G1685">
        <v>1650</v>
      </c>
      <c r="H1685">
        <v>2</v>
      </c>
      <c r="I1685" t="s">
        <v>1437</v>
      </c>
      <c r="J1685" s="18">
        <v>0</v>
      </c>
    </row>
    <row r="1686" spans="1:10">
      <c r="A1686">
        <v>21309</v>
      </c>
      <c r="B1686" t="s">
        <v>1410</v>
      </c>
      <c r="C1686" t="s">
        <v>1566</v>
      </c>
      <c r="D1686">
        <v>1</v>
      </c>
      <c r="E1686">
        <v>9</v>
      </c>
      <c r="F1686">
        <v>3</v>
      </c>
      <c r="G1686">
        <v>350</v>
      </c>
      <c r="H1686">
        <v>1</v>
      </c>
      <c r="I1686" t="s">
        <v>1103</v>
      </c>
      <c r="J1686" s="18">
        <v>0</v>
      </c>
    </row>
    <row r="1687" spans="1:10">
      <c r="A1687">
        <v>21310</v>
      </c>
      <c r="B1687" t="s">
        <v>1411</v>
      </c>
      <c r="C1687" t="s">
        <v>1566</v>
      </c>
      <c r="D1687">
        <v>1</v>
      </c>
      <c r="E1687">
        <v>10</v>
      </c>
      <c r="F1687">
        <v>7</v>
      </c>
      <c r="G1687">
        <v>330</v>
      </c>
      <c r="H1687">
        <v>1</v>
      </c>
      <c r="I1687" t="s">
        <v>1567</v>
      </c>
      <c r="J1687" s="18">
        <v>0</v>
      </c>
    </row>
    <row r="1688" spans="1:10">
      <c r="A1688">
        <v>21311</v>
      </c>
      <c r="B1688" t="s">
        <v>1462</v>
      </c>
      <c r="C1688" t="s">
        <v>1566</v>
      </c>
      <c r="D1688">
        <v>1</v>
      </c>
      <c r="E1688">
        <v>11</v>
      </c>
      <c r="F1688">
        <v>16</v>
      </c>
      <c r="G1688">
        <v>2770</v>
      </c>
      <c r="H1688">
        <v>2</v>
      </c>
      <c r="I1688" t="s">
        <v>1463</v>
      </c>
      <c r="J1688" s="18">
        <v>0</v>
      </c>
    </row>
    <row r="1689" spans="1:10">
      <c r="A1689">
        <v>21312</v>
      </c>
      <c r="B1689" t="s">
        <v>1464</v>
      </c>
      <c r="C1689" t="s">
        <v>1566</v>
      </c>
      <c r="D1689">
        <v>1</v>
      </c>
      <c r="E1689">
        <v>12</v>
      </c>
      <c r="F1689">
        <v>16</v>
      </c>
      <c r="G1689">
        <v>9540</v>
      </c>
      <c r="H1689">
        <v>1</v>
      </c>
      <c r="I1689" t="s">
        <v>1465</v>
      </c>
      <c r="J1689" s="18">
        <v>0</v>
      </c>
    </row>
    <row r="1690" spans="1:10">
      <c r="A1690">
        <v>21401</v>
      </c>
      <c r="B1690" t="s">
        <v>1395</v>
      </c>
      <c r="C1690" t="s">
        <v>1568</v>
      </c>
      <c r="D1690">
        <v>1</v>
      </c>
      <c r="E1690">
        <v>1</v>
      </c>
      <c r="F1690">
        <v>16</v>
      </c>
      <c r="G1690">
        <v>1200</v>
      </c>
      <c r="H1690">
        <v>1</v>
      </c>
      <c r="I1690" t="s">
        <v>1405</v>
      </c>
      <c r="J1690" s="18">
        <v>0</v>
      </c>
    </row>
    <row r="1691" spans="1:10">
      <c r="A1691">
        <v>21402</v>
      </c>
      <c r="B1691" t="s">
        <v>1396</v>
      </c>
      <c r="C1691" t="s">
        <v>1568</v>
      </c>
      <c r="D1691">
        <v>1</v>
      </c>
      <c r="E1691">
        <v>2</v>
      </c>
      <c r="F1691">
        <v>3</v>
      </c>
      <c r="G1691">
        <v>100</v>
      </c>
      <c r="H1691">
        <v>1</v>
      </c>
      <c r="I1691" t="s">
        <v>718</v>
      </c>
      <c r="J1691" s="18">
        <v>0</v>
      </c>
    </row>
    <row r="1692" spans="1:10">
      <c r="A1692">
        <v>21403</v>
      </c>
      <c r="B1692" t="s">
        <v>1432</v>
      </c>
      <c r="C1692" t="s">
        <v>1568</v>
      </c>
      <c r="D1692">
        <v>1</v>
      </c>
      <c r="E1692">
        <v>3</v>
      </c>
      <c r="F1692">
        <v>14</v>
      </c>
      <c r="G1692">
        <v>2</v>
      </c>
      <c r="H1692">
        <v>1</v>
      </c>
      <c r="I1692" t="s">
        <v>719</v>
      </c>
      <c r="J1692" s="18">
        <v>0</v>
      </c>
    </row>
    <row r="1693" spans="1:10">
      <c r="A1693">
        <v>21404</v>
      </c>
      <c r="B1693" t="s">
        <v>1569</v>
      </c>
      <c r="C1693" t="s">
        <v>1568</v>
      </c>
      <c r="D1693">
        <v>1</v>
      </c>
      <c r="E1693">
        <v>4</v>
      </c>
      <c r="F1693">
        <v>9</v>
      </c>
      <c r="G1693">
        <v>180</v>
      </c>
      <c r="H1693">
        <v>1</v>
      </c>
      <c r="I1693" t="s">
        <v>1570</v>
      </c>
      <c r="J1693" s="18">
        <v>0</v>
      </c>
    </row>
    <row r="1694" spans="1:10">
      <c r="A1694">
        <v>21405</v>
      </c>
      <c r="B1694" t="s">
        <v>1455</v>
      </c>
      <c r="C1694" t="s">
        <v>1568</v>
      </c>
      <c r="D1694">
        <v>1</v>
      </c>
      <c r="E1694">
        <v>5</v>
      </c>
      <c r="F1694">
        <v>5</v>
      </c>
      <c r="G1694">
        <v>200</v>
      </c>
      <c r="H1694">
        <v>1</v>
      </c>
      <c r="I1694" t="s">
        <v>1096</v>
      </c>
      <c r="J1694" s="18">
        <v>0</v>
      </c>
    </row>
    <row r="1695" spans="1:10">
      <c r="A1695">
        <v>21406</v>
      </c>
      <c r="B1695" t="s">
        <v>1439</v>
      </c>
      <c r="C1695" t="s">
        <v>1568</v>
      </c>
      <c r="D1695">
        <v>1</v>
      </c>
      <c r="E1695">
        <v>6</v>
      </c>
      <c r="F1695">
        <v>9</v>
      </c>
      <c r="G1695">
        <v>180</v>
      </c>
      <c r="H1695">
        <v>2</v>
      </c>
      <c r="I1695" t="s">
        <v>1440</v>
      </c>
      <c r="J1695" s="18">
        <v>0</v>
      </c>
    </row>
    <row r="1696" spans="1:10">
      <c r="A1696">
        <v>21407</v>
      </c>
      <c r="B1696" t="s">
        <v>1441</v>
      </c>
      <c r="C1696" t="s">
        <v>1568</v>
      </c>
      <c r="D1696">
        <v>1</v>
      </c>
      <c r="E1696">
        <v>7</v>
      </c>
      <c r="F1696">
        <v>3</v>
      </c>
      <c r="G1696">
        <v>120</v>
      </c>
      <c r="H1696">
        <v>2</v>
      </c>
      <c r="I1696" t="s">
        <v>1106</v>
      </c>
      <c r="J1696" s="18">
        <v>0</v>
      </c>
    </row>
    <row r="1697" spans="1:10">
      <c r="A1697">
        <v>21408</v>
      </c>
      <c r="B1697" t="s">
        <v>1571</v>
      </c>
      <c r="C1697" t="s">
        <v>1568</v>
      </c>
      <c r="D1697">
        <v>1</v>
      </c>
      <c r="E1697">
        <v>8</v>
      </c>
      <c r="F1697">
        <v>16</v>
      </c>
      <c r="G1697">
        <v>4960</v>
      </c>
      <c r="H1697">
        <v>1</v>
      </c>
      <c r="I1697" t="s">
        <v>1572</v>
      </c>
      <c r="J1697" s="18">
        <v>0</v>
      </c>
    </row>
    <row r="1698" spans="1:10">
      <c r="A1698">
        <v>21409</v>
      </c>
      <c r="B1698" t="s">
        <v>1573</v>
      </c>
      <c r="C1698" t="s">
        <v>1568</v>
      </c>
      <c r="D1698">
        <v>1</v>
      </c>
      <c r="E1698">
        <v>9</v>
      </c>
      <c r="F1698">
        <v>1</v>
      </c>
      <c r="G1698">
        <v>180</v>
      </c>
      <c r="H1698">
        <v>2</v>
      </c>
      <c r="I1698" t="s">
        <v>1210</v>
      </c>
      <c r="J1698" s="18">
        <v>0</v>
      </c>
    </row>
    <row r="1699" spans="1:10">
      <c r="A1699">
        <v>21410</v>
      </c>
      <c r="B1699" t="s">
        <v>1411</v>
      </c>
      <c r="C1699" t="s">
        <v>1568</v>
      </c>
      <c r="D1699">
        <v>1</v>
      </c>
      <c r="E1699">
        <v>10</v>
      </c>
      <c r="F1699">
        <v>9</v>
      </c>
      <c r="G1699">
        <v>840</v>
      </c>
      <c r="H1699">
        <v>1</v>
      </c>
      <c r="I1699" t="s">
        <v>1688</v>
      </c>
      <c r="J1699" s="18">
        <v>0</v>
      </c>
    </row>
    <row r="1700" spans="1:10">
      <c r="A1700">
        <v>21411</v>
      </c>
      <c r="B1700" t="s">
        <v>1485</v>
      </c>
      <c r="C1700" t="s">
        <v>1568</v>
      </c>
      <c r="D1700">
        <v>1</v>
      </c>
      <c r="E1700">
        <v>11</v>
      </c>
      <c r="F1700">
        <v>17</v>
      </c>
      <c r="G1700">
        <v>33300</v>
      </c>
      <c r="H1700">
        <v>2</v>
      </c>
      <c r="I1700" t="s">
        <v>1486</v>
      </c>
      <c r="J1700" s="18">
        <v>0</v>
      </c>
    </row>
    <row r="1701" spans="1:10">
      <c r="A1701">
        <v>21412</v>
      </c>
      <c r="B1701" t="s">
        <v>1479</v>
      </c>
      <c r="C1701" t="s">
        <v>1568</v>
      </c>
      <c r="D1701">
        <v>1</v>
      </c>
      <c r="E1701">
        <v>12</v>
      </c>
      <c r="F1701">
        <v>17</v>
      </c>
      <c r="G1701">
        <v>114400</v>
      </c>
      <c r="H1701">
        <v>1</v>
      </c>
      <c r="I1701" t="s">
        <v>1480</v>
      </c>
      <c r="J1701" s="18">
        <v>0</v>
      </c>
    </row>
    <row r="1702" spans="1:10">
      <c r="A1702">
        <v>21501</v>
      </c>
      <c r="B1702" t="s">
        <v>1395</v>
      </c>
      <c r="C1702" t="s">
        <v>1574</v>
      </c>
      <c r="D1702">
        <v>1</v>
      </c>
      <c r="E1702">
        <v>1</v>
      </c>
      <c r="F1702">
        <v>16</v>
      </c>
      <c r="G1702">
        <v>1200</v>
      </c>
      <c r="H1702">
        <v>1</v>
      </c>
      <c r="I1702" t="s">
        <v>1405</v>
      </c>
      <c r="J1702" s="18">
        <v>0</v>
      </c>
    </row>
    <row r="1703" spans="1:10">
      <c r="A1703">
        <v>21502</v>
      </c>
      <c r="B1703" t="s">
        <v>1396</v>
      </c>
      <c r="C1703" t="s">
        <v>1574</v>
      </c>
      <c r="D1703">
        <v>1</v>
      </c>
      <c r="E1703">
        <v>2</v>
      </c>
      <c r="F1703">
        <v>3</v>
      </c>
      <c r="G1703">
        <v>100</v>
      </c>
      <c r="H1703">
        <v>1</v>
      </c>
      <c r="I1703" t="s">
        <v>718</v>
      </c>
      <c r="J1703" s="18">
        <v>0</v>
      </c>
    </row>
    <row r="1704" spans="1:10">
      <c r="A1704">
        <v>21503</v>
      </c>
      <c r="B1704" t="s">
        <v>1432</v>
      </c>
      <c r="C1704" t="s">
        <v>1574</v>
      </c>
      <c r="D1704">
        <v>1</v>
      </c>
      <c r="E1704">
        <v>3</v>
      </c>
      <c r="F1704">
        <v>14</v>
      </c>
      <c r="G1704">
        <v>2</v>
      </c>
      <c r="H1704">
        <v>1</v>
      </c>
      <c r="I1704" t="s">
        <v>719</v>
      </c>
      <c r="J1704" s="18">
        <v>0</v>
      </c>
    </row>
    <row r="1705" spans="1:10">
      <c r="A1705">
        <v>21504</v>
      </c>
      <c r="B1705" t="s">
        <v>1397</v>
      </c>
      <c r="C1705" t="s">
        <v>1574</v>
      </c>
      <c r="D1705">
        <v>1</v>
      </c>
      <c r="E1705">
        <v>4</v>
      </c>
      <c r="F1705">
        <v>7</v>
      </c>
      <c r="G1705">
        <v>120</v>
      </c>
      <c r="H1705">
        <v>1</v>
      </c>
      <c r="I1705" t="s">
        <v>720</v>
      </c>
      <c r="J1705" s="18">
        <v>0</v>
      </c>
    </row>
    <row r="1706" spans="1:10">
      <c r="A1706">
        <v>21505</v>
      </c>
      <c r="B1706" t="s">
        <v>1455</v>
      </c>
      <c r="C1706" t="s">
        <v>1574</v>
      </c>
      <c r="D1706">
        <v>1</v>
      </c>
      <c r="E1706">
        <v>5</v>
      </c>
      <c r="F1706">
        <v>5</v>
      </c>
      <c r="G1706">
        <v>200</v>
      </c>
      <c r="H1706">
        <v>1</v>
      </c>
      <c r="I1706" t="s">
        <v>1096</v>
      </c>
      <c r="J1706" s="18">
        <v>0</v>
      </c>
    </row>
    <row r="1707" spans="1:10">
      <c r="A1707">
        <v>21506</v>
      </c>
      <c r="B1707" t="s">
        <v>1415</v>
      </c>
      <c r="C1707" t="s">
        <v>1574</v>
      </c>
      <c r="D1707">
        <v>1</v>
      </c>
      <c r="E1707">
        <v>6</v>
      </c>
      <c r="F1707">
        <v>7</v>
      </c>
      <c r="G1707">
        <v>80</v>
      </c>
      <c r="H1707">
        <v>2</v>
      </c>
      <c r="I1707" t="s">
        <v>762</v>
      </c>
      <c r="J1707" s="18">
        <v>0</v>
      </c>
    </row>
    <row r="1708" spans="1:10">
      <c r="A1708">
        <v>21507</v>
      </c>
      <c r="B1708" t="s">
        <v>1575</v>
      </c>
      <c r="C1708" t="s">
        <v>1574</v>
      </c>
      <c r="D1708">
        <v>1</v>
      </c>
      <c r="E1708">
        <v>7</v>
      </c>
      <c r="F1708">
        <v>5</v>
      </c>
      <c r="G1708">
        <v>180</v>
      </c>
      <c r="H1708">
        <v>3</v>
      </c>
      <c r="I1708" t="s">
        <v>1108</v>
      </c>
      <c r="J1708" s="18">
        <v>0</v>
      </c>
    </row>
    <row r="1709" spans="1:10">
      <c r="A1709">
        <v>21508</v>
      </c>
      <c r="B1709" t="s">
        <v>1576</v>
      </c>
      <c r="C1709" t="s">
        <v>1574</v>
      </c>
      <c r="D1709">
        <v>1</v>
      </c>
      <c r="E1709">
        <v>8</v>
      </c>
      <c r="F1709">
        <v>5</v>
      </c>
      <c r="G1709">
        <v>150</v>
      </c>
      <c r="H1709">
        <v>2</v>
      </c>
      <c r="I1709" t="s">
        <v>1109</v>
      </c>
      <c r="J1709" s="18">
        <v>0</v>
      </c>
    </row>
    <row r="1710" spans="1:10">
      <c r="A1710">
        <v>21509</v>
      </c>
      <c r="B1710" t="s">
        <v>1577</v>
      </c>
      <c r="C1710" t="s">
        <v>1574</v>
      </c>
      <c r="D1710">
        <v>1</v>
      </c>
      <c r="E1710">
        <v>9</v>
      </c>
      <c r="F1710">
        <v>5</v>
      </c>
      <c r="G1710">
        <v>500</v>
      </c>
      <c r="H1710">
        <v>1</v>
      </c>
      <c r="I1710" t="s">
        <v>1110</v>
      </c>
      <c r="J1710" s="18">
        <v>0</v>
      </c>
    </row>
    <row r="1711" spans="1:10">
      <c r="A1711">
        <v>21510</v>
      </c>
      <c r="B1711" t="s">
        <v>1411</v>
      </c>
      <c r="C1711" t="s">
        <v>1574</v>
      </c>
      <c r="D1711">
        <v>1</v>
      </c>
      <c r="E1711">
        <v>10</v>
      </c>
      <c r="F1711">
        <v>16</v>
      </c>
      <c r="G1711">
        <v>7120</v>
      </c>
      <c r="H1711">
        <v>1</v>
      </c>
      <c r="I1711" t="s">
        <v>1438</v>
      </c>
      <c r="J1711" s="18">
        <v>0</v>
      </c>
    </row>
    <row r="1712" spans="1:10">
      <c r="A1712">
        <v>21511</v>
      </c>
      <c r="B1712" t="s">
        <v>1462</v>
      </c>
      <c r="C1712" t="s">
        <v>1574</v>
      </c>
      <c r="D1712">
        <v>1</v>
      </c>
      <c r="E1712">
        <v>11</v>
      </c>
      <c r="F1712">
        <v>16</v>
      </c>
      <c r="G1712">
        <v>2770</v>
      </c>
      <c r="H1712">
        <v>2</v>
      </c>
      <c r="I1712" t="s">
        <v>1463</v>
      </c>
      <c r="J1712" s="18">
        <v>0</v>
      </c>
    </row>
    <row r="1713" spans="1:10">
      <c r="A1713">
        <v>21512</v>
      </c>
      <c r="B1713" t="s">
        <v>1464</v>
      </c>
      <c r="C1713" t="s">
        <v>1574</v>
      </c>
      <c r="D1713">
        <v>1</v>
      </c>
      <c r="E1713">
        <v>12</v>
      </c>
      <c r="F1713">
        <v>16</v>
      </c>
      <c r="G1713">
        <v>9540</v>
      </c>
      <c r="H1713">
        <v>1</v>
      </c>
      <c r="I1713" t="s">
        <v>1465</v>
      </c>
      <c r="J1713" s="18">
        <v>0</v>
      </c>
    </row>
    <row r="1714" spans="1:10">
      <c r="A1714">
        <v>21601</v>
      </c>
      <c r="B1714" t="s">
        <v>1395</v>
      </c>
      <c r="C1714" t="s">
        <v>1578</v>
      </c>
      <c r="D1714">
        <v>1</v>
      </c>
      <c r="E1714">
        <v>1</v>
      </c>
      <c r="F1714">
        <v>16</v>
      </c>
      <c r="G1714">
        <v>1200</v>
      </c>
      <c r="H1714">
        <v>1</v>
      </c>
      <c r="I1714" t="s">
        <v>1405</v>
      </c>
      <c r="J1714" s="18">
        <v>0</v>
      </c>
    </row>
    <row r="1715" spans="1:10">
      <c r="A1715">
        <v>21602</v>
      </c>
      <c r="B1715" t="s">
        <v>1579</v>
      </c>
      <c r="C1715" t="s">
        <v>1578</v>
      </c>
      <c r="D1715">
        <v>1</v>
      </c>
      <c r="E1715">
        <v>2</v>
      </c>
      <c r="F1715">
        <v>4</v>
      </c>
      <c r="G1715">
        <v>100</v>
      </c>
      <c r="H1715">
        <v>1</v>
      </c>
      <c r="I1715" t="s">
        <v>741</v>
      </c>
      <c r="J1715" s="18">
        <v>0</v>
      </c>
    </row>
    <row r="1716" spans="1:10">
      <c r="A1716">
        <v>21603</v>
      </c>
      <c r="B1716" t="s">
        <v>1432</v>
      </c>
      <c r="C1716" t="s">
        <v>1578</v>
      </c>
      <c r="D1716">
        <v>1</v>
      </c>
      <c r="E1716">
        <v>3</v>
      </c>
      <c r="F1716">
        <v>14</v>
      </c>
      <c r="G1716">
        <v>2</v>
      </c>
      <c r="H1716">
        <v>1</v>
      </c>
      <c r="I1716" t="s">
        <v>719</v>
      </c>
      <c r="J1716" s="18">
        <v>0</v>
      </c>
    </row>
    <row r="1717" spans="1:10">
      <c r="A1717">
        <v>21604</v>
      </c>
      <c r="B1717" t="s">
        <v>1569</v>
      </c>
      <c r="C1717" t="s">
        <v>1578</v>
      </c>
      <c r="D1717">
        <v>1</v>
      </c>
      <c r="E1717">
        <v>4</v>
      </c>
      <c r="F1717">
        <v>9</v>
      </c>
      <c r="G1717">
        <v>180</v>
      </c>
      <c r="H1717">
        <v>1</v>
      </c>
      <c r="I1717" t="s">
        <v>1570</v>
      </c>
      <c r="J1717" s="18">
        <v>0</v>
      </c>
    </row>
    <row r="1718" spans="1:10">
      <c r="A1718">
        <v>21605</v>
      </c>
      <c r="B1718" t="s">
        <v>1580</v>
      </c>
      <c r="C1718" t="s">
        <v>1578</v>
      </c>
      <c r="D1718">
        <v>1</v>
      </c>
      <c r="E1718">
        <v>5</v>
      </c>
      <c r="F1718">
        <v>7</v>
      </c>
      <c r="G1718">
        <v>140</v>
      </c>
      <c r="H1718">
        <v>1</v>
      </c>
      <c r="I1718" t="s">
        <v>740</v>
      </c>
      <c r="J1718" s="18">
        <v>0</v>
      </c>
    </row>
    <row r="1719" spans="1:10">
      <c r="A1719">
        <v>21606</v>
      </c>
      <c r="B1719" t="s">
        <v>1420</v>
      </c>
      <c r="C1719" t="s">
        <v>1578</v>
      </c>
      <c r="D1719">
        <v>1</v>
      </c>
      <c r="E1719">
        <v>6</v>
      </c>
      <c r="F1719">
        <v>16</v>
      </c>
      <c r="G1719">
        <v>1070</v>
      </c>
      <c r="H1719">
        <v>2</v>
      </c>
      <c r="I1719" t="s">
        <v>1446</v>
      </c>
      <c r="J1719" s="18">
        <v>0</v>
      </c>
    </row>
    <row r="1720" spans="1:10">
      <c r="A1720">
        <v>21607</v>
      </c>
      <c r="B1720" t="s">
        <v>1418</v>
      </c>
      <c r="C1720" t="s">
        <v>1578</v>
      </c>
      <c r="D1720">
        <v>1</v>
      </c>
      <c r="E1720">
        <v>7</v>
      </c>
      <c r="F1720">
        <v>15</v>
      </c>
      <c r="G1720">
        <v>1</v>
      </c>
      <c r="H1720">
        <v>1</v>
      </c>
      <c r="I1720" t="s">
        <v>742</v>
      </c>
      <c r="J1720" s="18">
        <v>0</v>
      </c>
    </row>
    <row r="1721" spans="1:10">
      <c r="A1721">
        <v>21608</v>
      </c>
      <c r="B1721" t="s">
        <v>1581</v>
      </c>
      <c r="C1721" t="s">
        <v>1578</v>
      </c>
      <c r="D1721">
        <v>1</v>
      </c>
      <c r="E1721">
        <v>8</v>
      </c>
      <c r="F1721">
        <v>6</v>
      </c>
      <c r="G1721">
        <v>150</v>
      </c>
      <c r="H1721">
        <v>2</v>
      </c>
      <c r="I1721" t="s">
        <v>743</v>
      </c>
      <c r="J1721" s="18">
        <v>0</v>
      </c>
    </row>
    <row r="1722" spans="1:10">
      <c r="A1722">
        <v>21609</v>
      </c>
      <c r="B1722" t="s">
        <v>1582</v>
      </c>
      <c r="C1722" t="s">
        <v>1578</v>
      </c>
      <c r="D1722">
        <v>1</v>
      </c>
      <c r="E1722">
        <v>9</v>
      </c>
      <c r="F1722">
        <v>9</v>
      </c>
      <c r="G1722">
        <v>720</v>
      </c>
      <c r="H1722">
        <v>1</v>
      </c>
      <c r="I1722" t="s">
        <v>1583</v>
      </c>
      <c r="J1722" s="18">
        <v>0</v>
      </c>
    </row>
    <row r="1723" spans="1:10">
      <c r="A1723">
        <v>21610</v>
      </c>
      <c r="B1723" t="s">
        <v>1411</v>
      </c>
      <c r="C1723" t="s">
        <v>1578</v>
      </c>
      <c r="D1723">
        <v>1</v>
      </c>
      <c r="E1723">
        <v>10</v>
      </c>
      <c r="F1723">
        <v>16</v>
      </c>
      <c r="G1723">
        <v>7120</v>
      </c>
      <c r="H1723">
        <v>1</v>
      </c>
      <c r="I1723" t="s">
        <v>1689</v>
      </c>
      <c r="J1723" s="18">
        <v>0</v>
      </c>
    </row>
    <row r="1724" spans="1:10">
      <c r="A1724">
        <v>21611</v>
      </c>
      <c r="B1724" t="s">
        <v>1584</v>
      </c>
      <c r="C1724" t="s">
        <v>1578</v>
      </c>
      <c r="D1724">
        <v>1</v>
      </c>
      <c r="E1724">
        <v>11</v>
      </c>
      <c r="F1724">
        <v>18</v>
      </c>
      <c r="G1724">
        <v>1630</v>
      </c>
      <c r="H1724">
        <v>2</v>
      </c>
      <c r="I1724" t="s">
        <v>1585</v>
      </c>
      <c r="J1724" s="18">
        <v>0</v>
      </c>
    </row>
    <row r="1725" spans="1:10">
      <c r="A1725">
        <v>21612</v>
      </c>
      <c r="B1725" t="s">
        <v>1464</v>
      </c>
      <c r="C1725" t="s">
        <v>1578</v>
      </c>
      <c r="D1725">
        <v>1</v>
      </c>
      <c r="E1725">
        <v>12</v>
      </c>
      <c r="F1725">
        <v>16</v>
      </c>
      <c r="G1725">
        <v>9540</v>
      </c>
      <c r="H1725">
        <v>1</v>
      </c>
      <c r="I1725" t="s">
        <v>1465</v>
      </c>
      <c r="J1725" s="18">
        <v>0</v>
      </c>
    </row>
    <row r="1726" spans="1:10">
      <c r="A1726">
        <v>21701</v>
      </c>
      <c r="B1726" t="s">
        <v>1395</v>
      </c>
      <c r="C1726" t="s">
        <v>1586</v>
      </c>
      <c r="D1726">
        <v>1</v>
      </c>
      <c r="E1726">
        <v>1</v>
      </c>
      <c r="F1726">
        <v>16</v>
      </c>
      <c r="G1726">
        <v>1200</v>
      </c>
      <c r="H1726">
        <v>1</v>
      </c>
      <c r="I1726" t="s">
        <v>1405</v>
      </c>
      <c r="J1726" s="18">
        <v>0</v>
      </c>
    </row>
    <row r="1727" spans="1:10">
      <c r="A1727">
        <v>21702</v>
      </c>
      <c r="B1727" t="s">
        <v>1396</v>
      </c>
      <c r="C1727" t="s">
        <v>1586</v>
      </c>
      <c r="D1727">
        <v>1</v>
      </c>
      <c r="E1727">
        <v>2</v>
      </c>
      <c r="F1727">
        <v>3</v>
      </c>
      <c r="G1727">
        <v>100</v>
      </c>
      <c r="H1727">
        <v>1</v>
      </c>
      <c r="I1727" t="s">
        <v>718</v>
      </c>
      <c r="J1727" s="18">
        <v>0</v>
      </c>
    </row>
    <row r="1728" spans="1:10">
      <c r="A1728">
        <v>21703</v>
      </c>
      <c r="B1728" t="s">
        <v>1432</v>
      </c>
      <c r="C1728" t="s">
        <v>1586</v>
      </c>
      <c r="D1728">
        <v>1</v>
      </c>
      <c r="E1728">
        <v>3</v>
      </c>
      <c r="F1728">
        <v>14</v>
      </c>
      <c r="G1728">
        <v>2</v>
      </c>
      <c r="H1728">
        <v>1</v>
      </c>
      <c r="I1728" t="s">
        <v>719</v>
      </c>
      <c r="J1728" s="18">
        <v>0</v>
      </c>
    </row>
    <row r="1729" spans="1:10">
      <c r="A1729">
        <v>21704</v>
      </c>
      <c r="B1729" t="s">
        <v>1397</v>
      </c>
      <c r="C1729" t="s">
        <v>1586</v>
      </c>
      <c r="D1729">
        <v>1</v>
      </c>
      <c r="E1729">
        <v>4</v>
      </c>
      <c r="F1729">
        <v>7</v>
      </c>
      <c r="G1729">
        <v>120</v>
      </c>
      <c r="H1729">
        <v>1</v>
      </c>
      <c r="I1729" t="s">
        <v>720</v>
      </c>
      <c r="J1729" s="18">
        <v>0</v>
      </c>
    </row>
    <row r="1730" spans="1:10">
      <c r="A1730">
        <v>21705</v>
      </c>
      <c r="B1730" t="s">
        <v>1455</v>
      </c>
      <c r="C1730" t="s">
        <v>1586</v>
      </c>
      <c r="D1730">
        <v>1</v>
      </c>
      <c r="E1730">
        <v>5</v>
      </c>
      <c r="F1730">
        <v>5</v>
      </c>
      <c r="G1730">
        <v>200</v>
      </c>
      <c r="H1730">
        <v>1</v>
      </c>
      <c r="I1730" t="s">
        <v>1096</v>
      </c>
      <c r="J1730" s="18">
        <v>0</v>
      </c>
    </row>
    <row r="1731" spans="1:10">
      <c r="A1731">
        <v>21706</v>
      </c>
      <c r="B1731" t="s">
        <v>1587</v>
      </c>
      <c r="C1731" t="s">
        <v>1586</v>
      </c>
      <c r="D1731">
        <v>1</v>
      </c>
      <c r="E1731">
        <v>6</v>
      </c>
      <c r="F1731">
        <v>7</v>
      </c>
      <c r="G1731">
        <v>130</v>
      </c>
      <c r="H1731">
        <v>3</v>
      </c>
      <c r="I1731" t="s">
        <v>1114</v>
      </c>
      <c r="J1731" s="18">
        <v>0</v>
      </c>
    </row>
    <row r="1732" spans="1:10">
      <c r="A1732">
        <v>21707</v>
      </c>
      <c r="B1732" t="s">
        <v>1416</v>
      </c>
      <c r="C1732" t="s">
        <v>1586</v>
      </c>
      <c r="D1732">
        <v>1</v>
      </c>
      <c r="E1732">
        <v>7</v>
      </c>
      <c r="F1732">
        <v>17</v>
      </c>
      <c r="G1732">
        <v>16000</v>
      </c>
      <c r="H1732">
        <v>2</v>
      </c>
      <c r="I1732" t="s">
        <v>1445</v>
      </c>
      <c r="J1732" s="18">
        <v>0</v>
      </c>
    </row>
    <row r="1733" spans="1:10">
      <c r="A1733">
        <v>21708</v>
      </c>
      <c r="B1733" t="s">
        <v>1588</v>
      </c>
      <c r="C1733" t="s">
        <v>1586</v>
      </c>
      <c r="D1733">
        <v>1</v>
      </c>
      <c r="E1733">
        <v>8</v>
      </c>
      <c r="F1733">
        <v>1</v>
      </c>
      <c r="G1733">
        <v>250</v>
      </c>
      <c r="H1733">
        <v>3</v>
      </c>
      <c r="I1733" t="s">
        <v>1435</v>
      </c>
      <c r="J1733" s="18">
        <v>0</v>
      </c>
    </row>
    <row r="1734" spans="1:10">
      <c r="A1734">
        <v>21709</v>
      </c>
      <c r="B1734" t="s">
        <v>1410</v>
      </c>
      <c r="C1734" t="s">
        <v>1586</v>
      </c>
      <c r="D1734">
        <v>1</v>
      </c>
      <c r="E1734">
        <v>9</v>
      </c>
      <c r="F1734">
        <v>3</v>
      </c>
      <c r="G1734">
        <v>350</v>
      </c>
      <c r="H1734">
        <v>1</v>
      </c>
      <c r="I1734" t="s">
        <v>1103</v>
      </c>
      <c r="J1734" s="18">
        <v>0</v>
      </c>
    </row>
    <row r="1735" spans="1:10">
      <c r="A1735">
        <v>21710</v>
      </c>
      <c r="B1735" t="s">
        <v>1411</v>
      </c>
      <c r="C1735" t="s">
        <v>1586</v>
      </c>
      <c r="D1735">
        <v>1</v>
      </c>
      <c r="E1735">
        <v>10</v>
      </c>
      <c r="F1735">
        <v>5</v>
      </c>
      <c r="G1735">
        <v>600</v>
      </c>
      <c r="H1735">
        <v>1</v>
      </c>
      <c r="I1735" t="s">
        <v>1115</v>
      </c>
      <c r="J1735" s="18">
        <v>0</v>
      </c>
    </row>
    <row r="1736" spans="1:10">
      <c r="A1736">
        <v>21711</v>
      </c>
      <c r="B1736" t="s">
        <v>1462</v>
      </c>
      <c r="C1736" t="s">
        <v>1586</v>
      </c>
      <c r="D1736">
        <v>1</v>
      </c>
      <c r="E1736">
        <v>11</v>
      </c>
      <c r="F1736">
        <v>16</v>
      </c>
      <c r="G1736">
        <v>2770</v>
      </c>
      <c r="H1736">
        <v>2</v>
      </c>
      <c r="I1736" t="s">
        <v>1463</v>
      </c>
      <c r="J1736" s="18">
        <v>0</v>
      </c>
    </row>
    <row r="1737" spans="1:10">
      <c r="A1737">
        <v>21712</v>
      </c>
      <c r="B1737" t="s">
        <v>1479</v>
      </c>
      <c r="C1737" t="s">
        <v>1586</v>
      </c>
      <c r="D1737">
        <v>1</v>
      </c>
      <c r="E1737">
        <v>12</v>
      </c>
      <c r="F1737">
        <v>17</v>
      </c>
      <c r="G1737">
        <v>114400</v>
      </c>
      <c r="H1737">
        <v>1</v>
      </c>
      <c r="I1737" t="s">
        <v>1480</v>
      </c>
      <c r="J1737" s="18">
        <v>0</v>
      </c>
    </row>
    <row r="1738" spans="1:10">
      <c r="A1738">
        <v>21801</v>
      </c>
      <c r="B1738" t="s">
        <v>1402</v>
      </c>
      <c r="C1738" t="s">
        <v>1590</v>
      </c>
      <c r="D1738">
        <v>1</v>
      </c>
      <c r="E1738">
        <v>1</v>
      </c>
      <c r="F1738">
        <v>17</v>
      </c>
      <c r="G1738">
        <v>14400</v>
      </c>
      <c r="H1738">
        <v>1</v>
      </c>
      <c r="I1738" t="s">
        <v>1404</v>
      </c>
      <c r="J1738" s="18">
        <v>0</v>
      </c>
    </row>
    <row r="1739" spans="1:10">
      <c r="A1739">
        <v>21802</v>
      </c>
      <c r="B1739" t="s">
        <v>1579</v>
      </c>
      <c r="C1739" t="s">
        <v>1590</v>
      </c>
      <c r="D1739">
        <v>1</v>
      </c>
      <c r="E1739">
        <v>2</v>
      </c>
      <c r="F1739">
        <v>4</v>
      </c>
      <c r="G1739">
        <v>100</v>
      </c>
      <c r="H1739">
        <v>1</v>
      </c>
      <c r="I1739" t="s">
        <v>741</v>
      </c>
      <c r="J1739" s="18">
        <v>0</v>
      </c>
    </row>
    <row r="1740" spans="1:10">
      <c r="A1740">
        <v>21803</v>
      </c>
      <c r="B1740" t="s">
        <v>1432</v>
      </c>
      <c r="C1740" t="s">
        <v>1590</v>
      </c>
      <c r="D1740">
        <v>1</v>
      </c>
      <c r="E1740">
        <v>3</v>
      </c>
      <c r="F1740">
        <v>14</v>
      </c>
      <c r="G1740">
        <v>2</v>
      </c>
      <c r="H1740">
        <v>1</v>
      </c>
      <c r="I1740" t="s">
        <v>719</v>
      </c>
      <c r="J1740" s="18">
        <v>0</v>
      </c>
    </row>
    <row r="1741" spans="1:10">
      <c r="A1741">
        <v>21804</v>
      </c>
      <c r="B1741" t="s">
        <v>1399</v>
      </c>
      <c r="C1741" t="s">
        <v>1590</v>
      </c>
      <c r="D1741">
        <v>1</v>
      </c>
      <c r="E1741">
        <v>4</v>
      </c>
      <c r="F1741">
        <v>6</v>
      </c>
      <c r="G1741">
        <v>150</v>
      </c>
      <c r="H1741">
        <v>1</v>
      </c>
      <c r="I1741" t="s">
        <v>726</v>
      </c>
      <c r="J1741" s="18">
        <v>0</v>
      </c>
    </row>
    <row r="1742" spans="1:10">
      <c r="A1742">
        <v>21805</v>
      </c>
      <c r="B1742" t="s">
        <v>1580</v>
      </c>
      <c r="C1742" t="s">
        <v>1590</v>
      </c>
      <c r="D1742">
        <v>1</v>
      </c>
      <c r="E1742">
        <v>5</v>
      </c>
      <c r="F1742">
        <v>7</v>
      </c>
      <c r="G1742">
        <v>140</v>
      </c>
      <c r="H1742">
        <v>1</v>
      </c>
      <c r="I1742" t="s">
        <v>740</v>
      </c>
      <c r="J1742" s="18">
        <v>0</v>
      </c>
    </row>
    <row r="1743" spans="1:10">
      <c r="A1743">
        <v>21806</v>
      </c>
      <c r="B1743" t="s">
        <v>1591</v>
      </c>
      <c r="C1743" t="s">
        <v>1590</v>
      </c>
      <c r="D1743">
        <v>1</v>
      </c>
      <c r="E1743">
        <v>6</v>
      </c>
      <c r="F1743">
        <v>3</v>
      </c>
      <c r="G1743">
        <v>180</v>
      </c>
      <c r="H1743">
        <v>1</v>
      </c>
      <c r="I1743" t="s">
        <v>1118</v>
      </c>
      <c r="J1743" s="18">
        <v>0</v>
      </c>
    </row>
    <row r="1744" spans="1:10">
      <c r="A1744">
        <v>21807</v>
      </c>
      <c r="B1744" t="s">
        <v>1408</v>
      </c>
      <c r="C1744" t="s">
        <v>1590</v>
      </c>
      <c r="D1744">
        <v>1</v>
      </c>
      <c r="E1744">
        <v>7</v>
      </c>
      <c r="F1744">
        <v>7</v>
      </c>
      <c r="G1744">
        <v>100</v>
      </c>
      <c r="H1744">
        <v>2</v>
      </c>
      <c r="I1744" t="s">
        <v>749</v>
      </c>
      <c r="J1744" s="18">
        <v>0</v>
      </c>
    </row>
    <row r="1745" spans="1:10">
      <c r="A1745">
        <v>21808</v>
      </c>
      <c r="B1745" t="s">
        <v>1592</v>
      </c>
      <c r="C1745" t="s">
        <v>1590</v>
      </c>
      <c r="D1745">
        <v>1</v>
      </c>
      <c r="E1745">
        <v>8</v>
      </c>
      <c r="F1745">
        <v>5</v>
      </c>
      <c r="G1745">
        <v>400</v>
      </c>
      <c r="H1745">
        <v>1</v>
      </c>
      <c r="I1745" t="s">
        <v>1119</v>
      </c>
      <c r="J1745" s="18">
        <v>0</v>
      </c>
    </row>
    <row r="1746" spans="1:10">
      <c r="A1746">
        <v>21809</v>
      </c>
      <c r="B1746" t="s">
        <v>1582</v>
      </c>
      <c r="C1746" t="s">
        <v>1590</v>
      </c>
      <c r="D1746">
        <v>1</v>
      </c>
      <c r="E1746">
        <v>9</v>
      </c>
      <c r="F1746">
        <v>9</v>
      </c>
      <c r="G1746">
        <v>720</v>
      </c>
      <c r="H1746">
        <v>1</v>
      </c>
      <c r="I1746" t="s">
        <v>1583</v>
      </c>
      <c r="J1746" s="18">
        <v>0</v>
      </c>
    </row>
    <row r="1747" spans="1:10">
      <c r="A1747">
        <v>21810</v>
      </c>
      <c r="B1747" t="s">
        <v>1411</v>
      </c>
      <c r="C1747" t="s">
        <v>1590</v>
      </c>
      <c r="D1747">
        <v>1</v>
      </c>
      <c r="E1747">
        <v>10</v>
      </c>
      <c r="F1747">
        <v>16</v>
      </c>
      <c r="G1747">
        <v>7120</v>
      </c>
      <c r="H1747">
        <v>1</v>
      </c>
      <c r="I1747" t="s">
        <v>1438</v>
      </c>
      <c r="J1747" s="18">
        <v>0</v>
      </c>
    </row>
    <row r="1748" spans="1:10">
      <c r="A1748">
        <v>21811</v>
      </c>
      <c r="B1748" t="s">
        <v>1593</v>
      </c>
      <c r="C1748" t="s">
        <v>1590</v>
      </c>
      <c r="D1748">
        <v>1</v>
      </c>
      <c r="E1748">
        <v>11</v>
      </c>
      <c r="F1748">
        <v>5</v>
      </c>
      <c r="G1748">
        <v>230</v>
      </c>
      <c r="H1748">
        <v>2</v>
      </c>
      <c r="I1748" t="s">
        <v>1539</v>
      </c>
      <c r="J1748" s="18">
        <v>0</v>
      </c>
    </row>
    <row r="1749" spans="1:10">
      <c r="A1749">
        <v>21812</v>
      </c>
      <c r="B1749" t="s">
        <v>1464</v>
      </c>
      <c r="C1749" t="s">
        <v>1590</v>
      </c>
      <c r="D1749">
        <v>1</v>
      </c>
      <c r="E1749">
        <v>12</v>
      </c>
      <c r="F1749">
        <v>16</v>
      </c>
      <c r="G1749">
        <v>9540</v>
      </c>
      <c r="H1749">
        <v>1</v>
      </c>
      <c r="I1749" t="s">
        <v>1465</v>
      </c>
      <c r="J1749" s="18">
        <v>0</v>
      </c>
    </row>
    <row r="1750" spans="1:10">
      <c r="A1750">
        <v>21901</v>
      </c>
      <c r="B1750" t="s">
        <v>1395</v>
      </c>
      <c r="C1750" t="s">
        <v>1594</v>
      </c>
      <c r="D1750">
        <v>1</v>
      </c>
      <c r="E1750">
        <v>1</v>
      </c>
      <c r="F1750">
        <v>16</v>
      </c>
      <c r="G1750">
        <v>1200</v>
      </c>
      <c r="H1750">
        <v>1</v>
      </c>
      <c r="I1750" t="s">
        <v>1405</v>
      </c>
      <c r="J1750" s="18">
        <v>0</v>
      </c>
    </row>
    <row r="1751" spans="1:10">
      <c r="A1751">
        <v>21902</v>
      </c>
      <c r="B1751" t="s">
        <v>1396</v>
      </c>
      <c r="C1751" t="s">
        <v>1594</v>
      </c>
      <c r="D1751">
        <v>1</v>
      </c>
      <c r="E1751">
        <v>2</v>
      </c>
      <c r="F1751">
        <v>3</v>
      </c>
      <c r="G1751">
        <v>100</v>
      </c>
      <c r="H1751">
        <v>1</v>
      </c>
      <c r="I1751" t="s">
        <v>718</v>
      </c>
      <c r="J1751" s="18">
        <v>0</v>
      </c>
    </row>
    <row r="1752" spans="1:10">
      <c r="A1752">
        <v>21903</v>
      </c>
      <c r="B1752" t="s">
        <v>1432</v>
      </c>
      <c r="C1752" t="s">
        <v>1594</v>
      </c>
      <c r="D1752">
        <v>1</v>
      </c>
      <c r="E1752">
        <v>3</v>
      </c>
      <c r="F1752">
        <v>14</v>
      </c>
      <c r="G1752">
        <v>2</v>
      </c>
      <c r="H1752">
        <v>1</v>
      </c>
      <c r="I1752" t="s">
        <v>719</v>
      </c>
      <c r="J1752" s="18">
        <v>0</v>
      </c>
    </row>
    <row r="1753" spans="1:10">
      <c r="A1753">
        <v>21904</v>
      </c>
      <c r="B1753" t="s">
        <v>1397</v>
      </c>
      <c r="C1753" t="s">
        <v>1594</v>
      </c>
      <c r="D1753">
        <v>1</v>
      </c>
      <c r="E1753">
        <v>4</v>
      </c>
      <c r="F1753">
        <v>7</v>
      </c>
      <c r="G1753">
        <v>120</v>
      </c>
      <c r="H1753">
        <v>1</v>
      </c>
      <c r="I1753" t="s">
        <v>720</v>
      </c>
      <c r="J1753" s="18">
        <v>0</v>
      </c>
    </row>
    <row r="1754" spans="1:10">
      <c r="A1754">
        <v>21905</v>
      </c>
      <c r="B1754" t="s">
        <v>1557</v>
      </c>
      <c r="C1754" t="s">
        <v>1594</v>
      </c>
      <c r="D1754">
        <v>1</v>
      </c>
      <c r="E1754">
        <v>5</v>
      </c>
      <c r="F1754">
        <v>8</v>
      </c>
      <c r="G1754">
        <v>270</v>
      </c>
      <c r="H1754">
        <v>1</v>
      </c>
      <c r="I1754" t="s">
        <v>727</v>
      </c>
      <c r="J1754" s="18">
        <v>0</v>
      </c>
    </row>
    <row r="1755" spans="1:10">
      <c r="A1755">
        <v>21906</v>
      </c>
      <c r="B1755" t="s">
        <v>1595</v>
      </c>
      <c r="C1755" t="s">
        <v>1594</v>
      </c>
      <c r="D1755">
        <v>1</v>
      </c>
      <c r="E1755">
        <v>6</v>
      </c>
      <c r="F1755">
        <v>1</v>
      </c>
      <c r="G1755">
        <v>80</v>
      </c>
      <c r="H1755">
        <v>2</v>
      </c>
      <c r="I1755" t="s">
        <v>753</v>
      </c>
      <c r="J1755" s="18">
        <v>0</v>
      </c>
    </row>
    <row r="1756" spans="1:10">
      <c r="A1756">
        <v>21907</v>
      </c>
      <c r="B1756" t="s">
        <v>1596</v>
      </c>
      <c r="C1756" t="s">
        <v>1594</v>
      </c>
      <c r="D1756">
        <v>1</v>
      </c>
      <c r="E1756">
        <v>7</v>
      </c>
      <c r="F1756">
        <v>17</v>
      </c>
      <c r="G1756">
        <v>24100</v>
      </c>
      <c r="H1756">
        <v>3</v>
      </c>
      <c r="I1756" t="s">
        <v>1597</v>
      </c>
      <c r="J1756" s="18">
        <v>0</v>
      </c>
    </row>
    <row r="1757" spans="1:10">
      <c r="A1757">
        <v>21908</v>
      </c>
      <c r="B1757" t="s">
        <v>1598</v>
      </c>
      <c r="C1757" t="s">
        <v>1594</v>
      </c>
      <c r="D1757">
        <v>1</v>
      </c>
      <c r="E1757">
        <v>8</v>
      </c>
      <c r="F1757">
        <v>12</v>
      </c>
      <c r="G1757">
        <v>250</v>
      </c>
      <c r="H1757">
        <v>2</v>
      </c>
      <c r="I1757" t="s">
        <v>1122</v>
      </c>
      <c r="J1757" s="18">
        <v>0</v>
      </c>
    </row>
    <row r="1758" spans="1:10">
      <c r="A1758">
        <v>21909</v>
      </c>
      <c r="B1758" t="s">
        <v>1599</v>
      </c>
      <c r="C1758" t="s">
        <v>1594</v>
      </c>
      <c r="D1758">
        <v>1</v>
      </c>
      <c r="E1758">
        <v>9</v>
      </c>
      <c r="F1758">
        <v>16</v>
      </c>
      <c r="G1758">
        <v>6040</v>
      </c>
      <c r="H1758">
        <v>1</v>
      </c>
      <c r="I1758" t="s">
        <v>1600</v>
      </c>
      <c r="J1758" s="18">
        <v>0</v>
      </c>
    </row>
    <row r="1759" spans="1:10">
      <c r="A1759">
        <v>21910</v>
      </c>
      <c r="B1759" t="s">
        <v>1411</v>
      </c>
      <c r="C1759" t="s">
        <v>1594</v>
      </c>
      <c r="D1759">
        <v>1</v>
      </c>
      <c r="E1759">
        <v>10</v>
      </c>
      <c r="F1759">
        <v>17</v>
      </c>
      <c r="G1759">
        <v>85400</v>
      </c>
      <c r="H1759">
        <v>1</v>
      </c>
      <c r="I1759" t="s">
        <v>1687</v>
      </c>
      <c r="J1759" s="18">
        <v>0</v>
      </c>
    </row>
    <row r="1760" spans="1:10">
      <c r="A1760">
        <v>21911</v>
      </c>
      <c r="B1760" t="s">
        <v>1584</v>
      </c>
      <c r="C1760" t="s">
        <v>1594</v>
      </c>
      <c r="D1760">
        <v>1</v>
      </c>
      <c r="E1760">
        <v>11</v>
      </c>
      <c r="F1760">
        <v>18</v>
      </c>
      <c r="G1760">
        <v>1630</v>
      </c>
      <c r="H1760">
        <v>2</v>
      </c>
      <c r="I1760" t="s">
        <v>1585</v>
      </c>
      <c r="J1760" s="18">
        <v>0</v>
      </c>
    </row>
    <row r="1761" spans="1:10">
      <c r="A1761">
        <v>21912</v>
      </c>
      <c r="B1761" t="s">
        <v>1479</v>
      </c>
      <c r="C1761" t="s">
        <v>1594</v>
      </c>
      <c r="D1761">
        <v>1</v>
      </c>
      <c r="E1761">
        <v>12</v>
      </c>
      <c r="F1761">
        <v>17</v>
      </c>
      <c r="G1761">
        <v>114400</v>
      </c>
      <c r="H1761">
        <v>1</v>
      </c>
      <c r="I1761" t="s">
        <v>1480</v>
      </c>
      <c r="J1761" s="18">
        <v>0</v>
      </c>
    </row>
    <row r="1762" spans="1:10">
      <c r="A1762">
        <v>22001</v>
      </c>
      <c r="B1762" t="s">
        <v>1395</v>
      </c>
      <c r="C1762" t="s">
        <v>1601</v>
      </c>
      <c r="D1762">
        <v>1</v>
      </c>
      <c r="E1762">
        <v>1</v>
      </c>
      <c r="F1762">
        <v>16</v>
      </c>
      <c r="G1762">
        <v>1200</v>
      </c>
      <c r="H1762">
        <v>1</v>
      </c>
      <c r="I1762" t="s">
        <v>1405</v>
      </c>
      <c r="J1762" s="18">
        <v>0</v>
      </c>
    </row>
    <row r="1763" spans="1:10">
      <c r="A1763">
        <v>22002</v>
      </c>
      <c r="B1763" t="s">
        <v>1398</v>
      </c>
      <c r="C1763" t="s">
        <v>1601</v>
      </c>
      <c r="D1763">
        <v>1</v>
      </c>
      <c r="E1763">
        <v>2</v>
      </c>
      <c r="F1763">
        <v>1</v>
      </c>
      <c r="G1763">
        <v>100</v>
      </c>
      <c r="H1763">
        <v>1</v>
      </c>
      <c r="I1763" t="s">
        <v>739</v>
      </c>
      <c r="J1763" s="18">
        <v>0</v>
      </c>
    </row>
    <row r="1764" spans="1:10">
      <c r="A1764">
        <v>22003</v>
      </c>
      <c r="B1764" t="s">
        <v>1432</v>
      </c>
      <c r="C1764" t="s">
        <v>1601</v>
      </c>
      <c r="D1764">
        <v>1</v>
      </c>
      <c r="E1764">
        <v>3</v>
      </c>
      <c r="F1764">
        <v>14</v>
      </c>
      <c r="G1764">
        <v>2</v>
      </c>
      <c r="H1764">
        <v>1</v>
      </c>
      <c r="I1764" t="s">
        <v>719</v>
      </c>
      <c r="J1764" s="18">
        <v>0</v>
      </c>
    </row>
    <row r="1765" spans="1:10">
      <c r="A1765">
        <v>22004</v>
      </c>
      <c r="B1765" t="s">
        <v>1401</v>
      </c>
      <c r="C1765" t="s">
        <v>1601</v>
      </c>
      <c r="D1765">
        <v>1</v>
      </c>
      <c r="E1765">
        <v>4</v>
      </c>
      <c r="F1765">
        <v>5</v>
      </c>
      <c r="G1765">
        <v>150</v>
      </c>
      <c r="H1765">
        <v>1</v>
      </c>
      <c r="I1765" t="s">
        <v>1123</v>
      </c>
      <c r="J1765" s="18">
        <v>0</v>
      </c>
    </row>
    <row r="1766" spans="1:10">
      <c r="A1766">
        <v>22005</v>
      </c>
      <c r="B1766" t="s">
        <v>1580</v>
      </c>
      <c r="C1766" t="s">
        <v>1601</v>
      </c>
      <c r="D1766">
        <v>1</v>
      </c>
      <c r="E1766">
        <v>5</v>
      </c>
      <c r="F1766">
        <v>7</v>
      </c>
      <c r="G1766">
        <v>140</v>
      </c>
      <c r="H1766">
        <v>1</v>
      </c>
      <c r="I1766" t="s">
        <v>740</v>
      </c>
      <c r="J1766" s="18">
        <v>0</v>
      </c>
    </row>
    <row r="1767" spans="1:10">
      <c r="A1767">
        <v>22006</v>
      </c>
      <c r="B1767" t="s">
        <v>1602</v>
      </c>
      <c r="C1767" t="s">
        <v>1601</v>
      </c>
      <c r="D1767">
        <v>1</v>
      </c>
      <c r="E1767">
        <v>6</v>
      </c>
      <c r="F1767">
        <v>5</v>
      </c>
      <c r="G1767">
        <v>90</v>
      </c>
      <c r="H1767">
        <v>2</v>
      </c>
      <c r="I1767" t="s">
        <v>1112</v>
      </c>
      <c r="J1767" s="18">
        <v>0</v>
      </c>
    </row>
    <row r="1768" spans="1:10">
      <c r="A1768">
        <v>22007</v>
      </c>
      <c r="B1768" t="s">
        <v>1603</v>
      </c>
      <c r="C1768" t="s">
        <v>1601</v>
      </c>
      <c r="D1768">
        <v>1</v>
      </c>
      <c r="E1768">
        <v>7</v>
      </c>
      <c r="F1768">
        <v>8</v>
      </c>
      <c r="G1768">
        <v>480</v>
      </c>
      <c r="H1768">
        <v>1</v>
      </c>
      <c r="I1768" t="s">
        <v>1124</v>
      </c>
      <c r="J1768" s="18">
        <v>0</v>
      </c>
    </row>
    <row r="1769" spans="1:10">
      <c r="A1769">
        <v>22008</v>
      </c>
      <c r="B1769" t="s">
        <v>1604</v>
      </c>
      <c r="C1769" t="s">
        <v>1601</v>
      </c>
      <c r="D1769">
        <v>1</v>
      </c>
      <c r="E1769">
        <v>8</v>
      </c>
      <c r="F1769">
        <v>15</v>
      </c>
      <c r="G1769">
        <v>1</v>
      </c>
      <c r="H1769">
        <v>3</v>
      </c>
      <c r="I1769" t="s">
        <v>1125</v>
      </c>
      <c r="J1769" s="18">
        <v>0</v>
      </c>
    </row>
    <row r="1770" spans="1:10">
      <c r="A1770">
        <v>22009</v>
      </c>
      <c r="B1770" t="s">
        <v>1459</v>
      </c>
      <c r="C1770" t="s">
        <v>1601</v>
      </c>
      <c r="D1770">
        <v>1</v>
      </c>
      <c r="E1770">
        <v>9</v>
      </c>
      <c r="F1770">
        <v>7</v>
      </c>
      <c r="G1770">
        <v>140</v>
      </c>
      <c r="H1770">
        <v>2</v>
      </c>
      <c r="I1770" t="s">
        <v>1141</v>
      </c>
      <c r="J1770" s="18">
        <v>0</v>
      </c>
    </row>
    <row r="1771" spans="1:10">
      <c r="A1771">
        <v>22010</v>
      </c>
      <c r="B1771" t="s">
        <v>1411</v>
      </c>
      <c r="C1771" t="s">
        <v>1601</v>
      </c>
      <c r="D1771">
        <v>1</v>
      </c>
      <c r="E1771">
        <v>10</v>
      </c>
      <c r="F1771">
        <v>17</v>
      </c>
      <c r="G1771">
        <v>85400</v>
      </c>
      <c r="H1771">
        <v>1</v>
      </c>
      <c r="I1771" t="s">
        <v>1687</v>
      </c>
      <c r="J1771" s="18">
        <v>0</v>
      </c>
    </row>
    <row r="1772" spans="1:10">
      <c r="A1772">
        <v>22011</v>
      </c>
      <c r="B1772" t="s">
        <v>1485</v>
      </c>
      <c r="C1772" t="s">
        <v>1601</v>
      </c>
      <c r="D1772">
        <v>1</v>
      </c>
      <c r="E1772">
        <v>11</v>
      </c>
      <c r="F1772">
        <v>17</v>
      </c>
      <c r="G1772">
        <v>33300</v>
      </c>
      <c r="H1772">
        <v>2</v>
      </c>
      <c r="I1772" t="s">
        <v>1486</v>
      </c>
      <c r="J1772" s="18">
        <v>0</v>
      </c>
    </row>
    <row r="1773" spans="1:10">
      <c r="A1773">
        <v>22012</v>
      </c>
      <c r="B1773" t="s">
        <v>1464</v>
      </c>
      <c r="C1773" t="s">
        <v>1601</v>
      </c>
      <c r="D1773">
        <v>1</v>
      </c>
      <c r="E1773">
        <v>12</v>
      </c>
      <c r="F1773">
        <v>16</v>
      </c>
      <c r="G1773">
        <v>9540</v>
      </c>
      <c r="H1773">
        <v>1</v>
      </c>
      <c r="I1773" t="s">
        <v>1465</v>
      </c>
      <c r="J1773" s="18">
        <v>0</v>
      </c>
    </row>
    <row r="1774" spans="1:10">
      <c r="A1774">
        <v>22101</v>
      </c>
      <c r="B1774" t="s">
        <v>1395</v>
      </c>
      <c r="C1774" t="s">
        <v>1605</v>
      </c>
      <c r="D1774">
        <v>1</v>
      </c>
      <c r="E1774">
        <v>1</v>
      </c>
      <c r="F1774">
        <v>16</v>
      </c>
      <c r="G1774">
        <v>1200</v>
      </c>
      <c r="H1774">
        <v>1</v>
      </c>
      <c r="I1774" t="s">
        <v>1405</v>
      </c>
      <c r="J1774" s="18">
        <v>0</v>
      </c>
    </row>
    <row r="1775" spans="1:10">
      <c r="A1775">
        <v>22102</v>
      </c>
      <c r="B1775" t="s">
        <v>1398</v>
      </c>
      <c r="C1775" t="s">
        <v>1605</v>
      </c>
      <c r="D1775">
        <v>1</v>
      </c>
      <c r="E1775">
        <v>2</v>
      </c>
      <c r="F1775">
        <v>1</v>
      </c>
      <c r="G1775">
        <v>100</v>
      </c>
      <c r="H1775">
        <v>1</v>
      </c>
      <c r="I1775" t="s">
        <v>739</v>
      </c>
      <c r="J1775" s="18">
        <v>0</v>
      </c>
    </row>
    <row r="1776" spans="1:10">
      <c r="A1776">
        <v>22103</v>
      </c>
      <c r="B1776" t="s">
        <v>1432</v>
      </c>
      <c r="C1776" t="s">
        <v>1605</v>
      </c>
      <c r="D1776">
        <v>1</v>
      </c>
      <c r="E1776">
        <v>3</v>
      </c>
      <c r="F1776">
        <v>14</v>
      </c>
      <c r="G1776">
        <v>2</v>
      </c>
      <c r="H1776">
        <v>1</v>
      </c>
      <c r="I1776" t="s">
        <v>719</v>
      </c>
      <c r="J1776" s="18">
        <v>0</v>
      </c>
    </row>
    <row r="1777" spans="1:10">
      <c r="A1777">
        <v>22104</v>
      </c>
      <c r="B1777" t="s">
        <v>1401</v>
      </c>
      <c r="C1777" t="s">
        <v>1605</v>
      </c>
      <c r="D1777">
        <v>1</v>
      </c>
      <c r="E1777">
        <v>4</v>
      </c>
      <c r="F1777">
        <v>5</v>
      </c>
      <c r="G1777">
        <v>150</v>
      </c>
      <c r="H1777">
        <v>1</v>
      </c>
      <c r="I1777" t="s">
        <v>1123</v>
      </c>
      <c r="J1777" s="18">
        <v>0</v>
      </c>
    </row>
    <row r="1778" spans="1:10">
      <c r="A1778">
        <v>22105</v>
      </c>
      <c r="B1778" t="s">
        <v>1580</v>
      </c>
      <c r="C1778" t="s">
        <v>1605</v>
      </c>
      <c r="D1778">
        <v>1</v>
      </c>
      <c r="E1778">
        <v>5</v>
      </c>
      <c r="F1778">
        <v>7</v>
      </c>
      <c r="G1778">
        <v>140</v>
      </c>
      <c r="H1778">
        <v>1</v>
      </c>
      <c r="I1778" t="s">
        <v>740</v>
      </c>
      <c r="J1778" s="18">
        <v>0</v>
      </c>
    </row>
    <row r="1779" spans="1:10">
      <c r="A1779">
        <v>22106</v>
      </c>
      <c r="B1779" t="s">
        <v>1450</v>
      </c>
      <c r="C1779" t="s">
        <v>1605</v>
      </c>
      <c r="D1779">
        <v>1</v>
      </c>
      <c r="E1779">
        <v>6</v>
      </c>
      <c r="F1779">
        <v>17</v>
      </c>
      <c r="G1779">
        <v>12800</v>
      </c>
      <c r="H1779">
        <v>2</v>
      </c>
      <c r="I1779" t="s">
        <v>1451</v>
      </c>
      <c r="J1779" s="18">
        <v>0</v>
      </c>
    </row>
    <row r="1780" spans="1:10">
      <c r="A1780">
        <v>22107</v>
      </c>
      <c r="B1780" t="s">
        <v>1606</v>
      </c>
      <c r="C1780" t="s">
        <v>1605</v>
      </c>
      <c r="D1780">
        <v>1</v>
      </c>
      <c r="E1780">
        <v>7</v>
      </c>
      <c r="F1780">
        <v>1</v>
      </c>
      <c r="G1780">
        <v>200</v>
      </c>
      <c r="H1780">
        <v>4</v>
      </c>
      <c r="I1780" t="s">
        <v>1140</v>
      </c>
      <c r="J1780" s="18">
        <v>0</v>
      </c>
    </row>
    <row r="1781" spans="1:10">
      <c r="A1781">
        <v>22108</v>
      </c>
      <c r="B1781" t="s">
        <v>1592</v>
      </c>
      <c r="C1781" t="s">
        <v>1605</v>
      </c>
      <c r="D1781">
        <v>1</v>
      </c>
      <c r="E1781">
        <v>8</v>
      </c>
      <c r="F1781">
        <v>5</v>
      </c>
      <c r="G1781">
        <v>400</v>
      </c>
      <c r="H1781">
        <v>1</v>
      </c>
      <c r="I1781" t="s">
        <v>1119</v>
      </c>
      <c r="J1781" s="18">
        <v>0</v>
      </c>
    </row>
    <row r="1782" spans="1:10">
      <c r="A1782">
        <v>22109</v>
      </c>
      <c r="B1782" t="s">
        <v>1459</v>
      </c>
      <c r="C1782" t="s">
        <v>1605</v>
      </c>
      <c r="D1782">
        <v>1</v>
      </c>
      <c r="E1782">
        <v>9</v>
      </c>
      <c r="F1782">
        <v>7</v>
      </c>
      <c r="G1782">
        <v>140</v>
      </c>
      <c r="H1782">
        <v>2</v>
      </c>
      <c r="I1782" t="s">
        <v>1141</v>
      </c>
      <c r="J1782" s="18">
        <v>0</v>
      </c>
    </row>
    <row r="1783" spans="1:10">
      <c r="A1783">
        <v>22110</v>
      </c>
      <c r="B1783" t="s">
        <v>1411</v>
      </c>
      <c r="C1783" t="s">
        <v>1605</v>
      </c>
      <c r="D1783">
        <v>1</v>
      </c>
      <c r="E1783">
        <v>10</v>
      </c>
      <c r="F1783">
        <v>16</v>
      </c>
      <c r="G1783">
        <v>7120</v>
      </c>
      <c r="H1783">
        <v>1</v>
      </c>
      <c r="I1783" t="s">
        <v>1689</v>
      </c>
      <c r="J1783" s="18">
        <v>0</v>
      </c>
    </row>
    <row r="1784" spans="1:10">
      <c r="A1784">
        <v>22111</v>
      </c>
      <c r="B1784" t="s">
        <v>1485</v>
      </c>
      <c r="C1784" t="s">
        <v>1605</v>
      </c>
      <c r="D1784">
        <v>1</v>
      </c>
      <c r="E1784">
        <v>11</v>
      </c>
      <c r="F1784">
        <v>17</v>
      </c>
      <c r="G1784">
        <v>33300</v>
      </c>
      <c r="H1784">
        <v>2</v>
      </c>
      <c r="I1784" t="s">
        <v>1486</v>
      </c>
      <c r="J1784" s="18">
        <v>0</v>
      </c>
    </row>
    <row r="1785" spans="1:10">
      <c r="A1785">
        <v>22112</v>
      </c>
      <c r="B1785" t="s">
        <v>1607</v>
      </c>
      <c r="C1785" t="s">
        <v>1605</v>
      </c>
      <c r="D1785">
        <v>1</v>
      </c>
      <c r="E1785">
        <v>12</v>
      </c>
      <c r="F1785">
        <v>18</v>
      </c>
      <c r="G1785">
        <v>5700</v>
      </c>
      <c r="H1785">
        <v>1</v>
      </c>
      <c r="I1785" t="s">
        <v>1608</v>
      </c>
      <c r="J1785" s="18">
        <v>0</v>
      </c>
    </row>
    <row r="1786" spans="1:10">
      <c r="A1786">
        <v>22201</v>
      </c>
      <c r="B1786" t="s">
        <v>1395</v>
      </c>
      <c r="C1786" t="s">
        <v>1609</v>
      </c>
      <c r="D1786">
        <v>1</v>
      </c>
      <c r="E1786">
        <v>1</v>
      </c>
      <c r="F1786">
        <v>16</v>
      </c>
      <c r="G1786">
        <v>1200</v>
      </c>
      <c r="H1786">
        <v>1</v>
      </c>
      <c r="I1786" t="s">
        <v>1405</v>
      </c>
      <c r="J1786" s="18">
        <v>0</v>
      </c>
    </row>
    <row r="1787" spans="1:10">
      <c r="A1787">
        <v>22202</v>
      </c>
      <c r="B1787" t="s">
        <v>1396</v>
      </c>
      <c r="C1787" t="s">
        <v>1609</v>
      </c>
      <c r="D1787">
        <v>1</v>
      </c>
      <c r="E1787">
        <v>2</v>
      </c>
      <c r="F1787">
        <v>3</v>
      </c>
      <c r="G1787">
        <v>100</v>
      </c>
      <c r="H1787">
        <v>1</v>
      </c>
      <c r="I1787" t="s">
        <v>718</v>
      </c>
      <c r="J1787" s="18">
        <v>0</v>
      </c>
    </row>
    <row r="1788" spans="1:10">
      <c r="A1788">
        <v>22203</v>
      </c>
      <c r="B1788" t="s">
        <v>1432</v>
      </c>
      <c r="C1788" t="s">
        <v>1609</v>
      </c>
      <c r="D1788">
        <v>1</v>
      </c>
      <c r="E1788">
        <v>3</v>
      </c>
      <c r="F1788">
        <v>14</v>
      </c>
      <c r="G1788">
        <v>2</v>
      </c>
      <c r="H1788">
        <v>1</v>
      </c>
      <c r="I1788" t="s">
        <v>719</v>
      </c>
      <c r="J1788" s="18">
        <v>0</v>
      </c>
    </row>
    <row r="1789" spans="1:10">
      <c r="A1789">
        <v>22204</v>
      </c>
      <c r="B1789" t="s">
        <v>1610</v>
      </c>
      <c r="C1789" t="s">
        <v>1609</v>
      </c>
      <c r="D1789">
        <v>1</v>
      </c>
      <c r="E1789">
        <v>4</v>
      </c>
      <c r="F1789">
        <v>1</v>
      </c>
      <c r="G1789">
        <v>120</v>
      </c>
      <c r="H1789">
        <v>1</v>
      </c>
      <c r="I1789" t="s">
        <v>1143</v>
      </c>
      <c r="J1789" s="18">
        <v>0</v>
      </c>
    </row>
    <row r="1790" spans="1:10">
      <c r="A1790">
        <v>22205</v>
      </c>
      <c r="B1790" t="s">
        <v>1580</v>
      </c>
      <c r="C1790" t="s">
        <v>1609</v>
      </c>
      <c r="D1790">
        <v>1</v>
      </c>
      <c r="E1790">
        <v>5</v>
      </c>
      <c r="F1790">
        <v>7</v>
      </c>
      <c r="G1790">
        <v>140</v>
      </c>
      <c r="H1790">
        <v>1</v>
      </c>
      <c r="I1790" t="s">
        <v>740</v>
      </c>
      <c r="J1790" s="18">
        <v>0</v>
      </c>
    </row>
    <row r="1791" spans="1:10">
      <c r="A1791">
        <v>22206</v>
      </c>
      <c r="B1791" t="s">
        <v>1611</v>
      </c>
      <c r="C1791" t="s">
        <v>1609</v>
      </c>
      <c r="D1791">
        <v>1</v>
      </c>
      <c r="E1791">
        <v>6</v>
      </c>
      <c r="F1791">
        <v>16</v>
      </c>
      <c r="G1791">
        <v>1600</v>
      </c>
      <c r="H1791">
        <v>4</v>
      </c>
      <c r="I1791" t="s">
        <v>1612</v>
      </c>
      <c r="J1791" s="18">
        <v>0</v>
      </c>
    </row>
    <row r="1792" spans="1:10">
      <c r="A1792">
        <v>22207</v>
      </c>
      <c r="B1792" t="s">
        <v>1606</v>
      </c>
      <c r="C1792" t="s">
        <v>1609</v>
      </c>
      <c r="D1792">
        <v>1</v>
      </c>
      <c r="E1792">
        <v>7</v>
      </c>
      <c r="F1792">
        <v>1</v>
      </c>
      <c r="G1792">
        <v>200</v>
      </c>
      <c r="H1792">
        <v>4</v>
      </c>
      <c r="I1792" t="s">
        <v>1140</v>
      </c>
      <c r="J1792" s="18">
        <v>0</v>
      </c>
    </row>
    <row r="1793" spans="1:10">
      <c r="A1793">
        <v>22208</v>
      </c>
      <c r="B1793" t="s">
        <v>1418</v>
      </c>
      <c r="C1793" t="s">
        <v>1609</v>
      </c>
      <c r="D1793">
        <v>1</v>
      </c>
      <c r="E1793">
        <v>8</v>
      </c>
      <c r="F1793">
        <v>15</v>
      </c>
      <c r="G1793">
        <v>1</v>
      </c>
      <c r="H1793">
        <v>1</v>
      </c>
      <c r="I1793" t="s">
        <v>788</v>
      </c>
      <c r="J1793" s="18">
        <v>0</v>
      </c>
    </row>
    <row r="1794" spans="1:10">
      <c r="A1794">
        <v>22209</v>
      </c>
      <c r="B1794" t="s">
        <v>1599</v>
      </c>
      <c r="C1794" t="s">
        <v>1609</v>
      </c>
      <c r="D1794">
        <v>1</v>
      </c>
      <c r="E1794">
        <v>9</v>
      </c>
      <c r="F1794">
        <v>16</v>
      </c>
      <c r="G1794">
        <v>6040</v>
      </c>
      <c r="H1794">
        <v>1</v>
      </c>
      <c r="I1794" t="s">
        <v>1600</v>
      </c>
      <c r="J1794" s="18">
        <v>0</v>
      </c>
    </row>
    <row r="1795" spans="1:10">
      <c r="A1795">
        <v>22210</v>
      </c>
      <c r="B1795" t="s">
        <v>1411</v>
      </c>
      <c r="C1795" t="s">
        <v>1609</v>
      </c>
      <c r="D1795">
        <v>1</v>
      </c>
      <c r="E1795">
        <v>10</v>
      </c>
      <c r="F1795">
        <v>5</v>
      </c>
      <c r="G1795">
        <v>600</v>
      </c>
      <c r="H1795">
        <v>1</v>
      </c>
      <c r="I1795" t="s">
        <v>1589</v>
      </c>
      <c r="J1795" s="18">
        <v>0</v>
      </c>
    </row>
    <row r="1796" spans="1:10">
      <c r="A1796">
        <v>22211</v>
      </c>
      <c r="B1796" t="s">
        <v>1462</v>
      </c>
      <c r="C1796" t="s">
        <v>1609</v>
      </c>
      <c r="D1796">
        <v>1</v>
      </c>
      <c r="E1796">
        <v>11</v>
      </c>
      <c r="F1796">
        <v>16</v>
      </c>
      <c r="G1796">
        <v>2770</v>
      </c>
      <c r="H1796">
        <v>2</v>
      </c>
      <c r="I1796" t="s">
        <v>1463</v>
      </c>
      <c r="J1796" s="18">
        <v>0</v>
      </c>
    </row>
    <row r="1797" spans="1:10">
      <c r="A1797">
        <v>22212</v>
      </c>
      <c r="B1797" t="s">
        <v>1464</v>
      </c>
      <c r="C1797" t="s">
        <v>1609</v>
      </c>
      <c r="D1797">
        <v>1</v>
      </c>
      <c r="E1797">
        <v>12</v>
      </c>
      <c r="F1797">
        <v>16</v>
      </c>
      <c r="G1797">
        <v>9540</v>
      </c>
      <c r="H1797">
        <v>1</v>
      </c>
      <c r="I1797" t="s">
        <v>1465</v>
      </c>
      <c r="J1797" s="18">
        <v>0</v>
      </c>
    </row>
    <row r="1798" spans="1:10">
      <c r="A1798">
        <v>22301</v>
      </c>
      <c r="B1798" t="s">
        <v>1395</v>
      </c>
      <c r="C1798" t="s">
        <v>1613</v>
      </c>
      <c r="D1798">
        <v>1</v>
      </c>
      <c r="E1798">
        <v>1</v>
      </c>
      <c r="F1798">
        <v>16</v>
      </c>
      <c r="G1798">
        <v>1200</v>
      </c>
      <c r="H1798">
        <v>1</v>
      </c>
      <c r="I1798" t="s">
        <v>1405</v>
      </c>
      <c r="J1798" s="18">
        <v>0</v>
      </c>
    </row>
    <row r="1799" spans="1:10">
      <c r="A1799">
        <v>22302</v>
      </c>
      <c r="B1799" t="s">
        <v>1398</v>
      </c>
      <c r="C1799" t="s">
        <v>1613</v>
      </c>
      <c r="D1799">
        <v>1</v>
      </c>
      <c r="E1799">
        <v>2</v>
      </c>
      <c r="F1799">
        <v>1</v>
      </c>
      <c r="G1799">
        <v>100</v>
      </c>
      <c r="H1799">
        <v>1</v>
      </c>
      <c r="I1799" t="s">
        <v>739</v>
      </c>
      <c r="J1799" s="18">
        <v>0</v>
      </c>
    </row>
    <row r="1800" spans="1:10">
      <c r="A1800">
        <v>22303</v>
      </c>
      <c r="B1800" t="s">
        <v>1432</v>
      </c>
      <c r="C1800" t="s">
        <v>1613</v>
      </c>
      <c r="D1800">
        <v>1</v>
      </c>
      <c r="E1800">
        <v>3</v>
      </c>
      <c r="F1800">
        <v>14</v>
      </c>
      <c r="G1800">
        <v>2</v>
      </c>
      <c r="H1800">
        <v>1</v>
      </c>
      <c r="I1800" t="s">
        <v>719</v>
      </c>
      <c r="J1800" s="18">
        <v>0</v>
      </c>
    </row>
    <row r="1801" spans="1:10">
      <c r="A1801">
        <v>22304</v>
      </c>
      <c r="B1801" t="s">
        <v>1401</v>
      </c>
      <c r="C1801" t="s">
        <v>1613</v>
      </c>
      <c r="D1801">
        <v>1</v>
      </c>
      <c r="E1801">
        <v>4</v>
      </c>
      <c r="F1801">
        <v>5</v>
      </c>
      <c r="G1801">
        <v>150</v>
      </c>
      <c r="H1801">
        <v>1</v>
      </c>
      <c r="I1801" t="s">
        <v>1123</v>
      </c>
      <c r="J1801" s="18">
        <v>0</v>
      </c>
    </row>
    <row r="1802" spans="1:10">
      <c r="A1802">
        <v>22305</v>
      </c>
      <c r="B1802" t="s">
        <v>1580</v>
      </c>
      <c r="C1802" t="s">
        <v>1613</v>
      </c>
      <c r="D1802">
        <v>1</v>
      </c>
      <c r="E1802">
        <v>5</v>
      </c>
      <c r="F1802">
        <v>7</v>
      </c>
      <c r="G1802">
        <v>140</v>
      </c>
      <c r="H1802">
        <v>1</v>
      </c>
      <c r="I1802" t="s">
        <v>740</v>
      </c>
      <c r="J1802" s="18">
        <v>0</v>
      </c>
    </row>
    <row r="1803" spans="1:10">
      <c r="A1803">
        <v>22306</v>
      </c>
      <c r="B1803" t="s">
        <v>1415</v>
      </c>
      <c r="C1803" t="s">
        <v>1613</v>
      </c>
      <c r="D1803">
        <v>1</v>
      </c>
      <c r="E1803">
        <v>6</v>
      </c>
      <c r="F1803">
        <v>7</v>
      </c>
      <c r="G1803">
        <v>80</v>
      </c>
      <c r="H1803">
        <v>2</v>
      </c>
      <c r="I1803" t="s">
        <v>762</v>
      </c>
      <c r="J1803" s="18">
        <v>0</v>
      </c>
    </row>
    <row r="1804" spans="1:10">
      <c r="A1804">
        <v>22307</v>
      </c>
      <c r="B1804" t="s">
        <v>1441</v>
      </c>
      <c r="C1804" t="s">
        <v>1613</v>
      </c>
      <c r="D1804">
        <v>1</v>
      </c>
      <c r="E1804">
        <v>7</v>
      </c>
      <c r="F1804">
        <v>3</v>
      </c>
      <c r="G1804">
        <v>120</v>
      </c>
      <c r="H1804">
        <v>2</v>
      </c>
      <c r="I1804" t="s">
        <v>1106</v>
      </c>
      <c r="J1804" s="18">
        <v>0</v>
      </c>
    </row>
    <row r="1805" spans="1:10">
      <c r="A1805">
        <v>22308</v>
      </c>
      <c r="B1805" t="s">
        <v>1571</v>
      </c>
      <c r="C1805" t="s">
        <v>1613</v>
      </c>
      <c r="D1805">
        <v>1</v>
      </c>
      <c r="E1805">
        <v>8</v>
      </c>
      <c r="F1805">
        <v>16</v>
      </c>
      <c r="G1805">
        <v>4960</v>
      </c>
      <c r="H1805">
        <v>1</v>
      </c>
      <c r="I1805" t="s">
        <v>1572</v>
      </c>
      <c r="J1805" s="18">
        <v>0</v>
      </c>
    </row>
    <row r="1806" spans="1:10">
      <c r="A1806">
        <v>22309</v>
      </c>
      <c r="B1806" t="s">
        <v>1443</v>
      </c>
      <c r="C1806" t="s">
        <v>1613</v>
      </c>
      <c r="D1806">
        <v>1</v>
      </c>
      <c r="E1806">
        <v>9</v>
      </c>
      <c r="F1806">
        <v>17</v>
      </c>
      <c r="G1806">
        <v>72400</v>
      </c>
      <c r="H1806">
        <v>1</v>
      </c>
      <c r="I1806" t="s">
        <v>1444</v>
      </c>
      <c r="J1806" s="18">
        <v>0</v>
      </c>
    </row>
    <row r="1807" spans="1:10">
      <c r="A1807">
        <v>22310</v>
      </c>
      <c r="B1807" t="s">
        <v>1411</v>
      </c>
      <c r="C1807" t="s">
        <v>1613</v>
      </c>
      <c r="D1807">
        <v>1</v>
      </c>
      <c r="E1807">
        <v>10</v>
      </c>
      <c r="F1807">
        <v>5</v>
      </c>
      <c r="G1807">
        <v>600</v>
      </c>
      <c r="H1807">
        <v>1</v>
      </c>
      <c r="I1807" t="s">
        <v>1589</v>
      </c>
      <c r="J1807" s="18">
        <v>0</v>
      </c>
    </row>
    <row r="1808" spans="1:10">
      <c r="A1808">
        <v>22311</v>
      </c>
      <c r="B1808" t="s">
        <v>1462</v>
      </c>
      <c r="C1808" t="s">
        <v>1613</v>
      </c>
      <c r="D1808">
        <v>1</v>
      </c>
      <c r="E1808">
        <v>11</v>
      </c>
      <c r="F1808">
        <v>16</v>
      </c>
      <c r="G1808">
        <v>2770</v>
      </c>
      <c r="H1808">
        <v>2</v>
      </c>
      <c r="I1808" t="s">
        <v>1463</v>
      </c>
      <c r="J1808" s="18">
        <v>0</v>
      </c>
    </row>
    <row r="1809" spans="1:10">
      <c r="A1809">
        <v>22312</v>
      </c>
      <c r="B1809" t="s">
        <v>1464</v>
      </c>
      <c r="C1809" t="s">
        <v>1613</v>
      </c>
      <c r="D1809">
        <v>1</v>
      </c>
      <c r="E1809">
        <v>12</v>
      </c>
      <c r="F1809">
        <v>16</v>
      </c>
      <c r="G1809">
        <v>9540</v>
      </c>
      <c r="H1809">
        <v>1</v>
      </c>
      <c r="I1809" t="s">
        <v>1465</v>
      </c>
      <c r="J1809" s="18">
        <v>0</v>
      </c>
    </row>
    <row r="1810" spans="1:10">
      <c r="A1810">
        <v>22401</v>
      </c>
      <c r="B1810" t="s">
        <v>1395</v>
      </c>
      <c r="C1810" t="s">
        <v>1614</v>
      </c>
      <c r="D1810">
        <v>1</v>
      </c>
      <c r="E1810">
        <v>1</v>
      </c>
      <c r="F1810">
        <v>16</v>
      </c>
      <c r="G1810">
        <v>1200</v>
      </c>
      <c r="H1810">
        <v>1</v>
      </c>
      <c r="I1810" t="s">
        <v>1405</v>
      </c>
      <c r="J1810" s="18">
        <v>0</v>
      </c>
    </row>
    <row r="1811" spans="1:10">
      <c r="A1811">
        <v>22402</v>
      </c>
      <c r="B1811" t="s">
        <v>1396</v>
      </c>
      <c r="C1811" t="s">
        <v>1614</v>
      </c>
      <c r="D1811">
        <v>1</v>
      </c>
      <c r="E1811">
        <v>2</v>
      </c>
      <c r="F1811">
        <v>3</v>
      </c>
      <c r="G1811">
        <v>100</v>
      </c>
      <c r="H1811">
        <v>1</v>
      </c>
      <c r="I1811" t="s">
        <v>718</v>
      </c>
      <c r="J1811" s="18">
        <v>0</v>
      </c>
    </row>
    <row r="1812" spans="1:10">
      <c r="A1812">
        <v>22403</v>
      </c>
      <c r="B1812" t="s">
        <v>1432</v>
      </c>
      <c r="C1812" t="s">
        <v>1614</v>
      </c>
      <c r="D1812">
        <v>1</v>
      </c>
      <c r="E1812">
        <v>3</v>
      </c>
      <c r="F1812">
        <v>14</v>
      </c>
      <c r="G1812">
        <v>2</v>
      </c>
      <c r="H1812">
        <v>1</v>
      </c>
      <c r="I1812" t="s">
        <v>719</v>
      </c>
      <c r="J1812" s="18">
        <v>0</v>
      </c>
    </row>
    <row r="1813" spans="1:10">
      <c r="A1813">
        <v>22404</v>
      </c>
      <c r="B1813" t="s">
        <v>1397</v>
      </c>
      <c r="C1813" t="s">
        <v>1614</v>
      </c>
      <c r="D1813">
        <v>1</v>
      </c>
      <c r="E1813">
        <v>4</v>
      </c>
      <c r="F1813">
        <v>7</v>
      </c>
      <c r="G1813">
        <v>120</v>
      </c>
      <c r="H1813">
        <v>1</v>
      </c>
      <c r="I1813" t="s">
        <v>720</v>
      </c>
      <c r="J1813" s="18">
        <v>0</v>
      </c>
    </row>
    <row r="1814" spans="1:10">
      <c r="A1814">
        <v>22405</v>
      </c>
      <c r="B1814" t="s">
        <v>1455</v>
      </c>
      <c r="C1814" t="s">
        <v>1614</v>
      </c>
      <c r="D1814">
        <v>1</v>
      </c>
      <c r="E1814">
        <v>5</v>
      </c>
      <c r="F1814">
        <v>5</v>
      </c>
      <c r="G1814">
        <v>200</v>
      </c>
      <c r="H1814">
        <v>1</v>
      </c>
      <c r="I1814" t="s">
        <v>1096</v>
      </c>
      <c r="J1814" s="18">
        <v>0</v>
      </c>
    </row>
    <row r="1815" spans="1:10">
      <c r="A1815">
        <v>22406</v>
      </c>
      <c r="B1815" t="s">
        <v>1420</v>
      </c>
      <c r="C1815" t="s">
        <v>1614</v>
      </c>
      <c r="D1815">
        <v>1</v>
      </c>
      <c r="E1815">
        <v>6</v>
      </c>
      <c r="F1815">
        <v>16</v>
      </c>
      <c r="G1815">
        <v>1070</v>
      </c>
      <c r="H1815">
        <v>2</v>
      </c>
      <c r="I1815" t="s">
        <v>1446</v>
      </c>
      <c r="J1815" s="18">
        <v>0</v>
      </c>
    </row>
    <row r="1816" spans="1:10">
      <c r="A1816">
        <v>22407</v>
      </c>
      <c r="B1816" t="s">
        <v>1615</v>
      </c>
      <c r="C1816" t="s">
        <v>1614</v>
      </c>
      <c r="D1816">
        <v>1</v>
      </c>
      <c r="E1816">
        <v>7</v>
      </c>
      <c r="F1816">
        <v>3</v>
      </c>
      <c r="G1816">
        <v>200</v>
      </c>
      <c r="H1816">
        <v>4</v>
      </c>
      <c r="I1816" t="s">
        <v>1146</v>
      </c>
      <c r="J1816" s="18">
        <v>0</v>
      </c>
    </row>
    <row r="1817" spans="1:10">
      <c r="A1817">
        <v>22408</v>
      </c>
      <c r="B1817" t="s">
        <v>1616</v>
      </c>
      <c r="C1817" t="s">
        <v>1614</v>
      </c>
      <c r="D1817">
        <v>1</v>
      </c>
      <c r="E1817">
        <v>8</v>
      </c>
      <c r="F1817">
        <v>10</v>
      </c>
      <c r="G1817">
        <v>250</v>
      </c>
      <c r="H1817">
        <v>2</v>
      </c>
      <c r="I1817" t="s">
        <v>1147</v>
      </c>
      <c r="J1817" s="18">
        <v>0</v>
      </c>
    </row>
    <row r="1818" spans="1:10">
      <c r="A1818">
        <v>22409</v>
      </c>
      <c r="B1818" t="s">
        <v>1582</v>
      </c>
      <c r="C1818" t="s">
        <v>1614</v>
      </c>
      <c r="D1818">
        <v>1</v>
      </c>
      <c r="E1818">
        <v>9</v>
      </c>
      <c r="F1818">
        <v>9</v>
      </c>
      <c r="G1818">
        <v>720</v>
      </c>
      <c r="H1818">
        <v>1</v>
      </c>
      <c r="I1818" t="s">
        <v>1583</v>
      </c>
      <c r="J1818" s="18">
        <v>0</v>
      </c>
    </row>
    <row r="1819" spans="1:10">
      <c r="A1819">
        <v>22410</v>
      </c>
      <c r="B1819" t="s">
        <v>1411</v>
      </c>
      <c r="C1819" t="s">
        <v>1614</v>
      </c>
      <c r="D1819">
        <v>1</v>
      </c>
      <c r="E1819">
        <v>10</v>
      </c>
      <c r="F1819">
        <v>5</v>
      </c>
      <c r="G1819">
        <v>210</v>
      </c>
      <c r="H1819">
        <v>2</v>
      </c>
      <c r="I1819" t="s">
        <v>1148</v>
      </c>
      <c r="J1819" s="18">
        <v>0</v>
      </c>
    </row>
    <row r="1820" spans="1:10">
      <c r="A1820">
        <v>22411</v>
      </c>
      <c r="B1820" t="s">
        <v>1584</v>
      </c>
      <c r="C1820" t="s">
        <v>1614</v>
      </c>
      <c r="D1820">
        <v>1</v>
      </c>
      <c r="E1820">
        <v>11</v>
      </c>
      <c r="F1820">
        <v>18</v>
      </c>
      <c r="G1820">
        <v>1630</v>
      </c>
      <c r="H1820">
        <v>2</v>
      </c>
      <c r="I1820" t="s">
        <v>1585</v>
      </c>
      <c r="J1820" s="18">
        <v>0</v>
      </c>
    </row>
    <row r="1821" spans="1:10">
      <c r="A1821">
        <v>22412</v>
      </c>
      <c r="B1821" t="s">
        <v>1479</v>
      </c>
      <c r="C1821" t="s">
        <v>1614</v>
      </c>
      <c r="D1821">
        <v>1</v>
      </c>
      <c r="E1821">
        <v>12</v>
      </c>
      <c r="F1821">
        <v>17</v>
      </c>
      <c r="G1821">
        <v>114400</v>
      </c>
      <c r="H1821">
        <v>1</v>
      </c>
      <c r="I1821" t="s">
        <v>1480</v>
      </c>
      <c r="J1821" s="18">
        <v>0</v>
      </c>
    </row>
    <row r="1822" spans="1:10">
      <c r="A1822">
        <v>22501</v>
      </c>
      <c r="B1822" t="s">
        <v>1395</v>
      </c>
      <c r="C1822" t="s">
        <v>1617</v>
      </c>
      <c r="D1822">
        <v>1</v>
      </c>
      <c r="E1822">
        <v>1</v>
      </c>
      <c r="F1822">
        <v>16</v>
      </c>
      <c r="G1822">
        <v>1200</v>
      </c>
      <c r="H1822">
        <v>1</v>
      </c>
      <c r="I1822" t="s">
        <v>1405</v>
      </c>
      <c r="J1822" s="18">
        <v>0</v>
      </c>
    </row>
    <row r="1823" spans="1:10">
      <c r="A1823">
        <v>22502</v>
      </c>
      <c r="B1823" t="s">
        <v>1398</v>
      </c>
      <c r="C1823" t="s">
        <v>1617</v>
      </c>
      <c r="D1823">
        <v>1</v>
      </c>
      <c r="E1823">
        <v>2</v>
      </c>
      <c r="F1823">
        <v>1</v>
      </c>
      <c r="G1823">
        <v>100</v>
      </c>
      <c r="H1823">
        <v>1</v>
      </c>
      <c r="I1823" t="s">
        <v>739</v>
      </c>
      <c r="J1823" s="18">
        <v>0</v>
      </c>
    </row>
    <row r="1824" spans="1:10">
      <c r="A1824">
        <v>22503</v>
      </c>
      <c r="B1824" t="s">
        <v>1432</v>
      </c>
      <c r="C1824" t="s">
        <v>1617</v>
      </c>
      <c r="D1824">
        <v>1</v>
      </c>
      <c r="E1824">
        <v>3</v>
      </c>
      <c r="F1824">
        <v>14</v>
      </c>
      <c r="G1824">
        <v>2</v>
      </c>
      <c r="H1824">
        <v>1</v>
      </c>
      <c r="I1824" t="s">
        <v>719</v>
      </c>
      <c r="J1824" s="18">
        <v>0</v>
      </c>
    </row>
    <row r="1825" spans="1:10">
      <c r="A1825">
        <v>22504</v>
      </c>
      <c r="B1825" t="s">
        <v>1401</v>
      </c>
      <c r="C1825" t="s">
        <v>1617</v>
      </c>
      <c r="D1825">
        <v>1</v>
      </c>
      <c r="E1825">
        <v>4</v>
      </c>
      <c r="F1825">
        <v>5</v>
      </c>
      <c r="G1825">
        <v>150</v>
      </c>
      <c r="H1825">
        <v>1</v>
      </c>
      <c r="I1825" t="s">
        <v>1123</v>
      </c>
      <c r="J1825" s="18">
        <v>0</v>
      </c>
    </row>
    <row r="1826" spans="1:10">
      <c r="A1826">
        <v>22505</v>
      </c>
      <c r="B1826" t="s">
        <v>1580</v>
      </c>
      <c r="C1826" t="s">
        <v>1617</v>
      </c>
      <c r="D1826">
        <v>1</v>
      </c>
      <c r="E1826">
        <v>5</v>
      </c>
      <c r="F1826">
        <v>7</v>
      </c>
      <c r="G1826">
        <v>140</v>
      </c>
      <c r="H1826">
        <v>1</v>
      </c>
      <c r="I1826" t="s">
        <v>740</v>
      </c>
      <c r="J1826" s="18">
        <v>0</v>
      </c>
    </row>
    <row r="1827" spans="1:10">
      <c r="A1827">
        <v>22506</v>
      </c>
      <c r="B1827" t="s">
        <v>1591</v>
      </c>
      <c r="C1827" t="s">
        <v>1617</v>
      </c>
      <c r="D1827">
        <v>1</v>
      </c>
      <c r="E1827">
        <v>6</v>
      </c>
      <c r="F1827">
        <v>3</v>
      </c>
      <c r="G1827">
        <v>180</v>
      </c>
      <c r="H1827">
        <v>1</v>
      </c>
      <c r="I1827" t="s">
        <v>1118</v>
      </c>
      <c r="J1827" s="18">
        <v>0</v>
      </c>
    </row>
    <row r="1828" spans="1:10">
      <c r="A1828">
        <v>22507</v>
      </c>
      <c r="B1828" t="s">
        <v>1618</v>
      </c>
      <c r="C1828" t="s">
        <v>1617</v>
      </c>
      <c r="D1828">
        <v>1</v>
      </c>
      <c r="E1828">
        <v>7</v>
      </c>
      <c r="F1828">
        <v>16</v>
      </c>
      <c r="G1828">
        <v>1340</v>
      </c>
      <c r="H1828">
        <v>2</v>
      </c>
      <c r="I1828" t="s">
        <v>1619</v>
      </c>
      <c r="J1828" s="18">
        <v>0</v>
      </c>
    </row>
    <row r="1829" spans="1:10">
      <c r="A1829">
        <v>22508</v>
      </c>
      <c r="B1829" t="s">
        <v>1620</v>
      </c>
      <c r="C1829" t="s">
        <v>1617</v>
      </c>
      <c r="D1829">
        <v>1</v>
      </c>
      <c r="E1829">
        <v>8</v>
      </c>
      <c r="F1829">
        <v>1</v>
      </c>
      <c r="G1829">
        <v>150</v>
      </c>
      <c r="H1829">
        <v>2</v>
      </c>
      <c r="I1829" t="s">
        <v>769</v>
      </c>
      <c r="J1829" s="18">
        <v>0</v>
      </c>
    </row>
    <row r="1830" spans="1:10">
      <c r="A1830">
        <v>22509</v>
      </c>
      <c r="B1830" t="s">
        <v>1582</v>
      </c>
      <c r="C1830" t="s">
        <v>1617</v>
      </c>
      <c r="D1830">
        <v>1</v>
      </c>
      <c r="E1830">
        <v>9</v>
      </c>
      <c r="F1830">
        <v>9</v>
      </c>
      <c r="G1830">
        <v>720</v>
      </c>
      <c r="H1830">
        <v>1</v>
      </c>
      <c r="I1830" t="s">
        <v>1583</v>
      </c>
      <c r="J1830" s="18">
        <v>0</v>
      </c>
    </row>
    <row r="1831" spans="1:10">
      <c r="A1831">
        <v>22510</v>
      </c>
      <c r="B1831" t="s">
        <v>1411</v>
      </c>
      <c r="C1831" t="s">
        <v>1617</v>
      </c>
      <c r="D1831">
        <v>1</v>
      </c>
      <c r="E1831">
        <v>10</v>
      </c>
      <c r="F1831">
        <v>16</v>
      </c>
      <c r="G1831">
        <v>7120</v>
      </c>
      <c r="H1831">
        <v>1</v>
      </c>
      <c r="I1831" t="s">
        <v>1689</v>
      </c>
      <c r="J1831" s="18">
        <v>0</v>
      </c>
    </row>
    <row r="1832" spans="1:10">
      <c r="A1832">
        <v>22511</v>
      </c>
      <c r="B1832" t="s">
        <v>1621</v>
      </c>
      <c r="C1832" t="s">
        <v>1617</v>
      </c>
      <c r="D1832">
        <v>1</v>
      </c>
      <c r="E1832">
        <v>11</v>
      </c>
      <c r="F1832">
        <v>6</v>
      </c>
      <c r="G1832">
        <v>230</v>
      </c>
      <c r="H1832">
        <v>2</v>
      </c>
      <c r="I1832" t="s">
        <v>1540</v>
      </c>
      <c r="J1832" s="18">
        <v>0</v>
      </c>
    </row>
    <row r="1833" spans="1:10">
      <c r="A1833">
        <v>22512</v>
      </c>
      <c r="B1833" t="s">
        <v>1479</v>
      </c>
      <c r="C1833" t="s">
        <v>1617</v>
      </c>
      <c r="D1833">
        <v>1</v>
      </c>
      <c r="E1833">
        <v>12</v>
      </c>
      <c r="F1833">
        <v>17</v>
      </c>
      <c r="G1833">
        <v>114400</v>
      </c>
      <c r="H1833">
        <v>1</v>
      </c>
      <c r="I1833" t="s">
        <v>1480</v>
      </c>
      <c r="J1833" s="18">
        <v>0</v>
      </c>
    </row>
    <row r="1834" spans="1:10">
      <c r="A1834">
        <v>22601</v>
      </c>
      <c r="B1834" t="s">
        <v>1395</v>
      </c>
      <c r="C1834" t="s">
        <v>1622</v>
      </c>
      <c r="D1834">
        <v>1</v>
      </c>
      <c r="E1834">
        <v>1</v>
      </c>
      <c r="F1834">
        <v>16</v>
      </c>
      <c r="G1834">
        <v>1200</v>
      </c>
      <c r="H1834">
        <v>1</v>
      </c>
      <c r="I1834" t="s">
        <v>1405</v>
      </c>
      <c r="J1834" s="18">
        <v>0</v>
      </c>
    </row>
    <row r="1835" spans="1:10">
      <c r="A1835">
        <v>22602</v>
      </c>
      <c r="B1835" t="s">
        <v>1579</v>
      </c>
      <c r="C1835" t="s">
        <v>1622</v>
      </c>
      <c r="D1835">
        <v>1</v>
      </c>
      <c r="E1835">
        <v>2</v>
      </c>
      <c r="F1835">
        <v>4</v>
      </c>
      <c r="G1835">
        <v>100</v>
      </c>
      <c r="H1835">
        <v>1</v>
      </c>
      <c r="I1835" t="s">
        <v>741</v>
      </c>
      <c r="J1835" s="18">
        <v>0</v>
      </c>
    </row>
    <row r="1836" spans="1:10">
      <c r="A1836">
        <v>22603</v>
      </c>
      <c r="B1836" t="s">
        <v>1432</v>
      </c>
      <c r="C1836" t="s">
        <v>1622</v>
      </c>
      <c r="D1836">
        <v>1</v>
      </c>
      <c r="E1836">
        <v>3</v>
      </c>
      <c r="F1836">
        <v>14</v>
      </c>
      <c r="G1836">
        <v>2</v>
      </c>
      <c r="H1836">
        <v>1</v>
      </c>
      <c r="I1836" t="s">
        <v>719</v>
      </c>
      <c r="J1836" s="18">
        <v>0</v>
      </c>
    </row>
    <row r="1837" spans="1:10">
      <c r="A1837">
        <v>22604</v>
      </c>
      <c r="B1837" t="s">
        <v>1397</v>
      </c>
      <c r="C1837" t="s">
        <v>1622</v>
      </c>
      <c r="D1837">
        <v>1</v>
      </c>
      <c r="E1837">
        <v>4</v>
      </c>
      <c r="F1837">
        <v>7</v>
      </c>
      <c r="G1837">
        <v>120</v>
      </c>
      <c r="H1837">
        <v>1</v>
      </c>
      <c r="I1837" t="s">
        <v>720</v>
      </c>
      <c r="J1837" s="18">
        <v>0</v>
      </c>
    </row>
    <row r="1838" spans="1:10">
      <c r="A1838">
        <v>22605</v>
      </c>
      <c r="B1838" t="s">
        <v>1557</v>
      </c>
      <c r="C1838" t="s">
        <v>1622</v>
      </c>
      <c r="D1838">
        <v>1</v>
      </c>
      <c r="E1838">
        <v>5</v>
      </c>
      <c r="F1838">
        <v>8</v>
      </c>
      <c r="G1838">
        <v>270</v>
      </c>
      <c r="H1838">
        <v>1</v>
      </c>
      <c r="I1838" t="s">
        <v>727</v>
      </c>
      <c r="J1838" s="18">
        <v>0</v>
      </c>
    </row>
    <row r="1839" spans="1:10">
      <c r="A1839">
        <v>22606</v>
      </c>
      <c r="B1839" t="s">
        <v>1623</v>
      </c>
      <c r="C1839" t="s">
        <v>1622</v>
      </c>
      <c r="D1839">
        <v>1</v>
      </c>
      <c r="E1839">
        <v>6</v>
      </c>
      <c r="F1839">
        <v>6</v>
      </c>
      <c r="G1839">
        <v>90</v>
      </c>
      <c r="H1839">
        <v>2</v>
      </c>
      <c r="I1839" t="s">
        <v>1149</v>
      </c>
      <c r="J1839" s="18">
        <v>0</v>
      </c>
    </row>
    <row r="1840" spans="1:10">
      <c r="A1840">
        <v>22607</v>
      </c>
      <c r="B1840" t="s">
        <v>1559</v>
      </c>
      <c r="C1840" t="s">
        <v>1622</v>
      </c>
      <c r="D1840">
        <v>1</v>
      </c>
      <c r="E1840">
        <v>7</v>
      </c>
      <c r="F1840">
        <v>9</v>
      </c>
      <c r="G1840">
        <v>240</v>
      </c>
      <c r="H1840">
        <v>2</v>
      </c>
      <c r="I1840" t="s">
        <v>1560</v>
      </c>
      <c r="J1840" s="18">
        <v>0</v>
      </c>
    </row>
    <row r="1841" spans="1:10">
      <c r="A1841">
        <v>22608</v>
      </c>
      <c r="B1841" t="s">
        <v>1624</v>
      </c>
      <c r="C1841" t="s">
        <v>1622</v>
      </c>
      <c r="D1841">
        <v>1</v>
      </c>
      <c r="E1841">
        <v>8</v>
      </c>
      <c r="F1841">
        <v>7</v>
      </c>
      <c r="G1841">
        <v>250</v>
      </c>
      <c r="H1841">
        <v>1</v>
      </c>
      <c r="I1841" t="s">
        <v>735</v>
      </c>
      <c r="J1841" s="18">
        <v>0</v>
      </c>
    </row>
    <row r="1842" spans="1:10">
      <c r="A1842">
        <v>22609</v>
      </c>
      <c r="B1842" t="s">
        <v>1625</v>
      </c>
      <c r="C1842" t="s">
        <v>1622</v>
      </c>
      <c r="D1842">
        <v>1</v>
      </c>
      <c r="E1842">
        <v>9</v>
      </c>
      <c r="F1842">
        <v>6</v>
      </c>
      <c r="G1842">
        <v>500</v>
      </c>
      <c r="H1842">
        <v>1</v>
      </c>
      <c r="I1842" t="s">
        <v>1150</v>
      </c>
      <c r="J1842" s="18">
        <v>0</v>
      </c>
    </row>
    <row r="1843" spans="1:10">
      <c r="A1843">
        <v>22610</v>
      </c>
      <c r="B1843" t="s">
        <v>1411</v>
      </c>
      <c r="C1843" t="s">
        <v>1622</v>
      </c>
      <c r="D1843">
        <v>1</v>
      </c>
      <c r="E1843">
        <v>10</v>
      </c>
      <c r="F1843">
        <v>16</v>
      </c>
      <c r="G1843">
        <v>7120</v>
      </c>
      <c r="H1843">
        <v>1</v>
      </c>
      <c r="I1843" t="s">
        <v>1689</v>
      </c>
      <c r="J1843" s="18">
        <v>0</v>
      </c>
    </row>
    <row r="1844" spans="1:10">
      <c r="A1844">
        <v>22611</v>
      </c>
      <c r="B1844" t="s">
        <v>1584</v>
      </c>
      <c r="C1844" t="s">
        <v>1622</v>
      </c>
      <c r="D1844">
        <v>1</v>
      </c>
      <c r="E1844">
        <v>11</v>
      </c>
      <c r="F1844">
        <v>18</v>
      </c>
      <c r="G1844">
        <v>1630</v>
      </c>
      <c r="H1844">
        <v>2</v>
      </c>
      <c r="I1844" t="s">
        <v>1585</v>
      </c>
      <c r="J1844" s="18">
        <v>0</v>
      </c>
    </row>
    <row r="1845" spans="1:10">
      <c r="A1845">
        <v>22612</v>
      </c>
      <c r="B1845" t="s">
        <v>1479</v>
      </c>
      <c r="C1845" t="s">
        <v>1622</v>
      </c>
      <c r="D1845">
        <v>1</v>
      </c>
      <c r="E1845">
        <v>12</v>
      </c>
      <c r="F1845">
        <v>17</v>
      </c>
      <c r="G1845">
        <v>114400</v>
      </c>
      <c r="H1845">
        <v>1</v>
      </c>
      <c r="I1845" t="s">
        <v>1480</v>
      </c>
      <c r="J1845" s="18">
        <v>0</v>
      </c>
    </row>
    <row r="1846" spans="1:10">
      <c r="A1846">
        <v>22701</v>
      </c>
      <c r="B1846" t="s">
        <v>1395</v>
      </c>
      <c r="C1846" t="s">
        <v>1626</v>
      </c>
      <c r="D1846">
        <v>1</v>
      </c>
      <c r="E1846">
        <v>1</v>
      </c>
      <c r="F1846">
        <v>16</v>
      </c>
      <c r="G1846">
        <v>1200</v>
      </c>
      <c r="H1846">
        <v>1</v>
      </c>
      <c r="I1846" t="s">
        <v>1405</v>
      </c>
      <c r="J1846" s="18">
        <v>0</v>
      </c>
    </row>
    <row r="1847" spans="1:10">
      <c r="A1847">
        <v>22702</v>
      </c>
      <c r="B1847" t="s">
        <v>1396</v>
      </c>
      <c r="C1847" t="s">
        <v>1626</v>
      </c>
      <c r="D1847">
        <v>1</v>
      </c>
      <c r="E1847">
        <v>2</v>
      </c>
      <c r="F1847">
        <v>3</v>
      </c>
      <c r="G1847">
        <v>100</v>
      </c>
      <c r="H1847">
        <v>1</v>
      </c>
      <c r="I1847" t="s">
        <v>718</v>
      </c>
      <c r="J1847" s="18">
        <v>0</v>
      </c>
    </row>
    <row r="1848" spans="1:10">
      <c r="A1848">
        <v>22703</v>
      </c>
      <c r="B1848" t="s">
        <v>1432</v>
      </c>
      <c r="C1848" t="s">
        <v>1626</v>
      </c>
      <c r="D1848">
        <v>1</v>
      </c>
      <c r="E1848">
        <v>3</v>
      </c>
      <c r="F1848">
        <v>14</v>
      </c>
      <c r="G1848">
        <v>2</v>
      </c>
      <c r="H1848">
        <v>1</v>
      </c>
      <c r="I1848" t="s">
        <v>719</v>
      </c>
      <c r="J1848" s="18">
        <v>0</v>
      </c>
    </row>
    <row r="1849" spans="1:10">
      <c r="A1849">
        <v>22704</v>
      </c>
      <c r="B1849" t="s">
        <v>1397</v>
      </c>
      <c r="C1849" t="s">
        <v>1626</v>
      </c>
      <c r="D1849">
        <v>1</v>
      </c>
      <c r="E1849">
        <v>4</v>
      </c>
      <c r="F1849">
        <v>7</v>
      </c>
      <c r="G1849">
        <v>120</v>
      </c>
      <c r="H1849">
        <v>1</v>
      </c>
      <c r="I1849" t="s">
        <v>720</v>
      </c>
      <c r="J1849" s="18">
        <v>0</v>
      </c>
    </row>
    <row r="1850" spans="1:10">
      <c r="A1850">
        <v>22705</v>
      </c>
      <c r="B1850" t="s">
        <v>1455</v>
      </c>
      <c r="C1850" t="s">
        <v>1626</v>
      </c>
      <c r="D1850">
        <v>1</v>
      </c>
      <c r="E1850">
        <v>5</v>
      </c>
      <c r="F1850">
        <v>5</v>
      </c>
      <c r="G1850">
        <v>200</v>
      </c>
      <c r="H1850">
        <v>1</v>
      </c>
      <c r="I1850" t="s">
        <v>1096</v>
      </c>
      <c r="J1850" s="18">
        <v>0</v>
      </c>
    </row>
    <row r="1851" spans="1:10">
      <c r="A1851">
        <v>22706</v>
      </c>
      <c r="B1851" t="s">
        <v>1418</v>
      </c>
      <c r="C1851" t="s">
        <v>1626</v>
      </c>
      <c r="D1851">
        <v>1</v>
      </c>
      <c r="E1851">
        <v>6</v>
      </c>
      <c r="F1851">
        <v>15</v>
      </c>
      <c r="G1851">
        <v>1</v>
      </c>
      <c r="H1851">
        <v>1</v>
      </c>
      <c r="I1851" t="s">
        <v>787</v>
      </c>
      <c r="J1851" s="18">
        <v>0</v>
      </c>
    </row>
    <row r="1852" spans="1:10">
      <c r="A1852">
        <v>22707</v>
      </c>
      <c r="B1852" t="s">
        <v>1408</v>
      </c>
      <c r="C1852" t="s">
        <v>1626</v>
      </c>
      <c r="D1852">
        <v>1</v>
      </c>
      <c r="E1852">
        <v>7</v>
      </c>
      <c r="F1852">
        <v>7</v>
      </c>
      <c r="G1852">
        <v>100</v>
      </c>
      <c r="H1852">
        <v>2</v>
      </c>
      <c r="I1852" t="s">
        <v>749</v>
      </c>
      <c r="J1852" s="18">
        <v>0</v>
      </c>
    </row>
    <row r="1853" spans="1:10">
      <c r="A1853">
        <v>22708</v>
      </c>
      <c r="B1853" t="s">
        <v>1409</v>
      </c>
      <c r="C1853" t="s">
        <v>1626</v>
      </c>
      <c r="D1853">
        <v>1</v>
      </c>
      <c r="E1853">
        <v>8</v>
      </c>
      <c r="F1853">
        <v>16</v>
      </c>
      <c r="G1853">
        <v>1650</v>
      </c>
      <c r="H1853">
        <v>2</v>
      </c>
      <c r="I1853" t="s">
        <v>1437</v>
      </c>
      <c r="J1853" s="18">
        <v>0</v>
      </c>
    </row>
    <row r="1854" spans="1:10">
      <c r="A1854">
        <v>22709</v>
      </c>
      <c r="B1854" t="s">
        <v>1627</v>
      </c>
      <c r="C1854" t="s">
        <v>1626</v>
      </c>
      <c r="D1854">
        <v>1</v>
      </c>
      <c r="E1854">
        <v>9</v>
      </c>
      <c r="F1854">
        <v>7</v>
      </c>
      <c r="G1854">
        <v>290</v>
      </c>
      <c r="H1854">
        <v>1</v>
      </c>
      <c r="I1854" t="s">
        <v>1098</v>
      </c>
      <c r="J1854" s="18">
        <v>0</v>
      </c>
    </row>
    <row r="1855" spans="1:10">
      <c r="A1855">
        <v>22710</v>
      </c>
      <c r="B1855" t="s">
        <v>1411</v>
      </c>
      <c r="C1855" t="s">
        <v>1626</v>
      </c>
      <c r="D1855">
        <v>1</v>
      </c>
      <c r="E1855">
        <v>10</v>
      </c>
      <c r="F1855">
        <v>5</v>
      </c>
      <c r="G1855">
        <v>600</v>
      </c>
      <c r="H1855">
        <v>1</v>
      </c>
      <c r="I1855" t="s">
        <v>1589</v>
      </c>
      <c r="J1855" s="18">
        <v>0</v>
      </c>
    </row>
    <row r="1856" spans="1:10">
      <c r="A1856">
        <v>22711</v>
      </c>
      <c r="B1856" t="s">
        <v>1628</v>
      </c>
      <c r="C1856" t="s">
        <v>1626</v>
      </c>
      <c r="D1856">
        <v>1</v>
      </c>
      <c r="E1856">
        <v>11</v>
      </c>
      <c r="F1856">
        <v>7</v>
      </c>
      <c r="G1856">
        <v>180</v>
      </c>
      <c r="H1856">
        <v>2</v>
      </c>
      <c r="I1856" t="s">
        <v>1541</v>
      </c>
      <c r="J1856" s="18">
        <v>0</v>
      </c>
    </row>
    <row r="1857" spans="1:10">
      <c r="A1857">
        <v>22712</v>
      </c>
      <c r="B1857" t="s">
        <v>1464</v>
      </c>
      <c r="C1857" t="s">
        <v>1626</v>
      </c>
      <c r="D1857">
        <v>1</v>
      </c>
      <c r="E1857">
        <v>12</v>
      </c>
      <c r="F1857">
        <v>16</v>
      </c>
      <c r="G1857">
        <v>9540</v>
      </c>
      <c r="H1857">
        <v>1</v>
      </c>
      <c r="I1857" t="s">
        <v>1465</v>
      </c>
      <c r="J1857" s="18">
        <v>0</v>
      </c>
    </row>
    <row r="1858" spans="1:10">
      <c r="A1858">
        <v>22801</v>
      </c>
      <c r="B1858" t="s">
        <v>1402</v>
      </c>
      <c r="C1858" t="s">
        <v>1629</v>
      </c>
      <c r="D1858">
        <v>1</v>
      </c>
      <c r="E1858">
        <v>1</v>
      </c>
      <c r="F1858">
        <v>17</v>
      </c>
      <c r="G1858">
        <v>14400</v>
      </c>
      <c r="H1858">
        <v>1</v>
      </c>
      <c r="I1858" t="s">
        <v>1404</v>
      </c>
      <c r="J1858" s="18">
        <v>0</v>
      </c>
    </row>
    <row r="1859" spans="1:10">
      <c r="A1859">
        <v>22802</v>
      </c>
      <c r="B1859" t="s">
        <v>1579</v>
      </c>
      <c r="C1859" t="s">
        <v>1629</v>
      </c>
      <c r="D1859">
        <v>1</v>
      </c>
      <c r="E1859">
        <v>2</v>
      </c>
      <c r="F1859">
        <v>4</v>
      </c>
      <c r="G1859">
        <v>100</v>
      </c>
      <c r="H1859">
        <v>1</v>
      </c>
      <c r="I1859" t="s">
        <v>741</v>
      </c>
      <c r="J1859" s="18">
        <v>0</v>
      </c>
    </row>
    <row r="1860" spans="1:10">
      <c r="A1860">
        <v>22803</v>
      </c>
      <c r="B1860" t="s">
        <v>1432</v>
      </c>
      <c r="C1860" t="s">
        <v>1629</v>
      </c>
      <c r="D1860">
        <v>1</v>
      </c>
      <c r="E1860">
        <v>3</v>
      </c>
      <c r="F1860">
        <v>14</v>
      </c>
      <c r="G1860">
        <v>2</v>
      </c>
      <c r="H1860">
        <v>1</v>
      </c>
      <c r="I1860" t="s">
        <v>719</v>
      </c>
      <c r="J1860" s="18">
        <v>0</v>
      </c>
    </row>
    <row r="1861" spans="1:10">
      <c r="A1861">
        <v>22804</v>
      </c>
      <c r="B1861" t="s">
        <v>1400</v>
      </c>
      <c r="C1861" t="s">
        <v>1629</v>
      </c>
      <c r="D1861">
        <v>1</v>
      </c>
      <c r="E1861">
        <v>4</v>
      </c>
      <c r="F1861">
        <v>8</v>
      </c>
      <c r="G1861">
        <v>180</v>
      </c>
      <c r="H1861">
        <v>1</v>
      </c>
      <c r="I1861" t="s">
        <v>744</v>
      </c>
      <c r="J1861" s="18">
        <v>0</v>
      </c>
    </row>
    <row r="1862" spans="1:10">
      <c r="A1862">
        <v>22805</v>
      </c>
      <c r="B1862" t="s">
        <v>1419</v>
      </c>
      <c r="C1862" t="s">
        <v>1629</v>
      </c>
      <c r="D1862">
        <v>1</v>
      </c>
      <c r="E1862">
        <v>5</v>
      </c>
      <c r="F1862">
        <v>9</v>
      </c>
      <c r="G1862">
        <v>270</v>
      </c>
      <c r="H1862">
        <v>1</v>
      </c>
      <c r="I1862" t="s">
        <v>1447</v>
      </c>
      <c r="J1862" s="18">
        <v>0</v>
      </c>
    </row>
    <row r="1863" spans="1:10">
      <c r="A1863">
        <v>22806</v>
      </c>
      <c r="B1863" t="s">
        <v>1432</v>
      </c>
      <c r="C1863" t="s">
        <v>1629</v>
      </c>
      <c r="D1863">
        <v>1</v>
      </c>
      <c r="E1863">
        <v>6</v>
      </c>
      <c r="F1863">
        <v>14</v>
      </c>
      <c r="G1863">
        <v>1</v>
      </c>
      <c r="H1863">
        <v>1</v>
      </c>
      <c r="I1863" t="s">
        <v>730</v>
      </c>
      <c r="J1863" s="18">
        <v>0</v>
      </c>
    </row>
    <row r="1864" spans="1:10">
      <c r="A1864">
        <v>22807</v>
      </c>
      <c r="B1864" t="s">
        <v>1457</v>
      </c>
      <c r="C1864" t="s">
        <v>1629</v>
      </c>
      <c r="D1864">
        <v>1</v>
      </c>
      <c r="E1864">
        <v>7</v>
      </c>
      <c r="F1864">
        <v>18</v>
      </c>
      <c r="G1864">
        <v>800</v>
      </c>
      <c r="H1864">
        <v>2</v>
      </c>
      <c r="I1864" t="s">
        <v>1458</v>
      </c>
      <c r="J1864" s="18">
        <v>0</v>
      </c>
    </row>
    <row r="1865" spans="1:10">
      <c r="A1865">
        <v>22808</v>
      </c>
      <c r="B1865" t="s">
        <v>1630</v>
      </c>
      <c r="C1865" t="s">
        <v>1629</v>
      </c>
      <c r="D1865">
        <v>1</v>
      </c>
      <c r="E1865">
        <v>8</v>
      </c>
      <c r="F1865">
        <v>9</v>
      </c>
      <c r="G1865">
        <v>600</v>
      </c>
      <c r="H1865">
        <v>1</v>
      </c>
      <c r="I1865" t="s">
        <v>1631</v>
      </c>
      <c r="J1865" s="18">
        <v>0</v>
      </c>
    </row>
    <row r="1866" spans="1:10">
      <c r="A1866">
        <v>22809</v>
      </c>
      <c r="B1866" t="s">
        <v>1632</v>
      </c>
      <c r="C1866" t="s">
        <v>1629</v>
      </c>
      <c r="D1866">
        <v>1</v>
      </c>
      <c r="E1866">
        <v>9</v>
      </c>
      <c r="F1866">
        <v>8</v>
      </c>
      <c r="G1866">
        <v>720</v>
      </c>
      <c r="H1866">
        <v>1</v>
      </c>
      <c r="I1866" t="s">
        <v>1214</v>
      </c>
      <c r="J1866" s="18">
        <v>0</v>
      </c>
    </row>
    <row r="1867" spans="1:10">
      <c r="A1867">
        <v>22810</v>
      </c>
      <c r="B1867" t="s">
        <v>1411</v>
      </c>
      <c r="C1867" t="s">
        <v>1629</v>
      </c>
      <c r="D1867">
        <v>1</v>
      </c>
      <c r="E1867">
        <v>10</v>
      </c>
      <c r="F1867">
        <v>18</v>
      </c>
      <c r="G1867">
        <v>4200</v>
      </c>
      <c r="H1867">
        <v>1</v>
      </c>
      <c r="I1867" t="s">
        <v>1690</v>
      </c>
      <c r="J1867" s="18">
        <v>0</v>
      </c>
    </row>
    <row r="1868" spans="1:10">
      <c r="A1868">
        <v>22811</v>
      </c>
      <c r="B1868" t="s">
        <v>1485</v>
      </c>
      <c r="C1868" t="s">
        <v>1629</v>
      </c>
      <c r="D1868">
        <v>1</v>
      </c>
      <c r="E1868">
        <v>11</v>
      </c>
      <c r="F1868">
        <v>17</v>
      </c>
      <c r="G1868">
        <v>33300</v>
      </c>
      <c r="H1868">
        <v>2</v>
      </c>
      <c r="I1868" t="s">
        <v>1486</v>
      </c>
      <c r="J1868" s="18">
        <v>0</v>
      </c>
    </row>
    <row r="1869" spans="1:10">
      <c r="A1869">
        <v>22812</v>
      </c>
      <c r="B1869" t="s">
        <v>1479</v>
      </c>
      <c r="C1869" t="s">
        <v>1629</v>
      </c>
      <c r="D1869">
        <v>1</v>
      </c>
      <c r="E1869">
        <v>12</v>
      </c>
      <c r="F1869">
        <v>17</v>
      </c>
      <c r="G1869">
        <v>114400</v>
      </c>
      <c r="H1869">
        <v>1</v>
      </c>
      <c r="I1869" t="s">
        <v>1480</v>
      </c>
      <c r="J1869" s="18">
        <v>0</v>
      </c>
    </row>
    <row r="1870" spans="1:10">
      <c r="A1870">
        <v>22901</v>
      </c>
      <c r="B1870" t="s">
        <v>1402</v>
      </c>
      <c r="C1870" t="s">
        <v>1634</v>
      </c>
      <c r="D1870">
        <v>1</v>
      </c>
      <c r="E1870">
        <v>1</v>
      </c>
      <c r="F1870">
        <v>17</v>
      </c>
      <c r="G1870">
        <v>14400</v>
      </c>
      <c r="H1870">
        <v>1</v>
      </c>
      <c r="I1870" t="s">
        <v>1404</v>
      </c>
      <c r="J1870" s="18">
        <v>0</v>
      </c>
    </row>
    <row r="1871" spans="1:10">
      <c r="A1871">
        <v>22902</v>
      </c>
      <c r="B1871" t="s">
        <v>1579</v>
      </c>
      <c r="C1871" t="s">
        <v>1634</v>
      </c>
      <c r="D1871">
        <v>1</v>
      </c>
      <c r="E1871">
        <v>2</v>
      </c>
      <c r="F1871">
        <v>4</v>
      </c>
      <c r="G1871">
        <v>100</v>
      </c>
      <c r="H1871">
        <v>1</v>
      </c>
      <c r="I1871" t="s">
        <v>741</v>
      </c>
      <c r="J1871" s="18">
        <v>0</v>
      </c>
    </row>
    <row r="1872" spans="1:10">
      <c r="A1872">
        <v>22903</v>
      </c>
      <c r="B1872" t="s">
        <v>1432</v>
      </c>
      <c r="C1872" t="s">
        <v>1634</v>
      </c>
      <c r="D1872">
        <v>1</v>
      </c>
      <c r="E1872">
        <v>3</v>
      </c>
      <c r="F1872">
        <v>14</v>
      </c>
      <c r="G1872">
        <v>2</v>
      </c>
      <c r="H1872">
        <v>1</v>
      </c>
      <c r="I1872" t="s">
        <v>719</v>
      </c>
      <c r="J1872" s="18">
        <v>0</v>
      </c>
    </row>
    <row r="1873" spans="1:10">
      <c r="A1873">
        <v>22904</v>
      </c>
      <c r="B1873" t="s">
        <v>1401</v>
      </c>
      <c r="C1873" t="s">
        <v>1634</v>
      </c>
      <c r="D1873">
        <v>1</v>
      </c>
      <c r="E1873">
        <v>4</v>
      </c>
      <c r="F1873">
        <v>5</v>
      </c>
      <c r="G1873">
        <v>150</v>
      </c>
      <c r="H1873">
        <v>1</v>
      </c>
      <c r="I1873" t="s">
        <v>1123</v>
      </c>
      <c r="J1873" s="18">
        <v>0</v>
      </c>
    </row>
    <row r="1874" spans="1:10">
      <c r="A1874">
        <v>22905</v>
      </c>
      <c r="B1874" t="s">
        <v>1421</v>
      </c>
      <c r="C1874" t="s">
        <v>1634</v>
      </c>
      <c r="D1874">
        <v>1</v>
      </c>
      <c r="E1874">
        <v>5</v>
      </c>
      <c r="F1874">
        <v>6</v>
      </c>
      <c r="G1874">
        <v>200</v>
      </c>
      <c r="H1874">
        <v>1</v>
      </c>
      <c r="I1874" t="s">
        <v>758</v>
      </c>
      <c r="J1874" s="18">
        <v>0</v>
      </c>
    </row>
    <row r="1875" spans="1:10">
      <c r="A1875">
        <v>22906</v>
      </c>
      <c r="B1875" t="s">
        <v>1595</v>
      </c>
      <c r="C1875" t="s">
        <v>1634</v>
      </c>
      <c r="D1875">
        <v>1</v>
      </c>
      <c r="E1875">
        <v>6</v>
      </c>
      <c r="F1875">
        <v>1</v>
      </c>
      <c r="G1875">
        <v>80</v>
      </c>
      <c r="H1875">
        <v>2</v>
      </c>
      <c r="I1875" t="s">
        <v>753</v>
      </c>
      <c r="J1875" s="18">
        <v>0</v>
      </c>
    </row>
    <row r="1876" spans="1:10">
      <c r="A1876">
        <v>22907</v>
      </c>
      <c r="B1876" t="s">
        <v>1635</v>
      </c>
      <c r="C1876" t="s">
        <v>1634</v>
      </c>
      <c r="D1876">
        <v>1</v>
      </c>
      <c r="E1876">
        <v>7</v>
      </c>
      <c r="F1876">
        <v>17</v>
      </c>
      <c r="G1876">
        <v>24100</v>
      </c>
      <c r="H1876">
        <v>4</v>
      </c>
      <c r="I1876" t="s">
        <v>1636</v>
      </c>
      <c r="J1876" s="18">
        <v>0</v>
      </c>
    </row>
    <row r="1877" spans="1:10">
      <c r="A1877">
        <v>22908</v>
      </c>
      <c r="B1877" t="s">
        <v>1637</v>
      </c>
      <c r="C1877" t="s">
        <v>1634</v>
      </c>
      <c r="D1877">
        <v>1</v>
      </c>
      <c r="E1877">
        <v>8</v>
      </c>
      <c r="F1877">
        <v>5</v>
      </c>
      <c r="G1877">
        <v>250</v>
      </c>
      <c r="H1877">
        <v>4</v>
      </c>
      <c r="I1877" t="s">
        <v>1436</v>
      </c>
      <c r="J1877" s="18">
        <v>0</v>
      </c>
    </row>
    <row r="1878" spans="1:10">
      <c r="A1878">
        <v>22909</v>
      </c>
      <c r="B1878" t="s">
        <v>1625</v>
      </c>
      <c r="C1878" t="s">
        <v>1634</v>
      </c>
      <c r="D1878">
        <v>1</v>
      </c>
      <c r="E1878">
        <v>9</v>
      </c>
      <c r="F1878">
        <v>6</v>
      </c>
      <c r="G1878">
        <v>500</v>
      </c>
      <c r="H1878">
        <v>1</v>
      </c>
      <c r="I1878" t="s">
        <v>1150</v>
      </c>
      <c r="J1878" s="18">
        <v>0</v>
      </c>
    </row>
    <row r="1879" spans="1:10">
      <c r="A1879">
        <v>22910</v>
      </c>
      <c r="B1879" t="s">
        <v>1411</v>
      </c>
      <c r="C1879" t="s">
        <v>1634</v>
      </c>
      <c r="D1879">
        <v>1</v>
      </c>
      <c r="E1879">
        <v>10</v>
      </c>
      <c r="F1879">
        <v>16</v>
      </c>
      <c r="G1879">
        <v>7120</v>
      </c>
      <c r="H1879">
        <v>1</v>
      </c>
      <c r="I1879" t="s">
        <v>1689</v>
      </c>
      <c r="J1879" s="18">
        <v>0</v>
      </c>
    </row>
    <row r="1880" spans="1:10">
      <c r="A1880">
        <v>22911</v>
      </c>
      <c r="B1880" t="s">
        <v>1694</v>
      </c>
      <c r="C1880" t="s">
        <v>1634</v>
      </c>
      <c r="D1880">
        <v>1</v>
      </c>
      <c r="E1880">
        <v>11</v>
      </c>
      <c r="F1880">
        <v>9</v>
      </c>
      <c r="G1880">
        <v>860</v>
      </c>
      <c r="H1880">
        <v>1</v>
      </c>
      <c r="I1880" t="s">
        <v>1693</v>
      </c>
      <c r="J1880" s="18">
        <v>0</v>
      </c>
    </row>
    <row r="1881" spans="1:10">
      <c r="A1881">
        <v>22912</v>
      </c>
      <c r="B1881" t="s">
        <v>1479</v>
      </c>
      <c r="C1881" t="s">
        <v>1634</v>
      </c>
      <c r="D1881">
        <v>1</v>
      </c>
      <c r="E1881">
        <v>12</v>
      </c>
      <c r="F1881">
        <v>17</v>
      </c>
      <c r="G1881">
        <v>114400</v>
      </c>
      <c r="H1881">
        <v>1</v>
      </c>
      <c r="I1881" t="s">
        <v>1480</v>
      </c>
      <c r="J1881" s="18">
        <v>0</v>
      </c>
    </row>
    <row r="1882" spans="1:10">
      <c r="A1882">
        <v>23001</v>
      </c>
      <c r="B1882" t="s">
        <v>1395</v>
      </c>
      <c r="C1882" t="s">
        <v>1638</v>
      </c>
      <c r="D1882">
        <v>1</v>
      </c>
      <c r="E1882">
        <v>1</v>
      </c>
      <c r="F1882">
        <v>16</v>
      </c>
      <c r="G1882">
        <v>1200</v>
      </c>
      <c r="H1882">
        <v>1</v>
      </c>
      <c r="I1882" t="s">
        <v>1405</v>
      </c>
      <c r="J1882" s="18">
        <v>0</v>
      </c>
    </row>
    <row r="1883" spans="1:10">
      <c r="A1883">
        <v>23002</v>
      </c>
      <c r="B1883" t="s">
        <v>1398</v>
      </c>
      <c r="C1883" t="s">
        <v>1638</v>
      </c>
      <c r="D1883">
        <v>1</v>
      </c>
      <c r="E1883">
        <v>2</v>
      </c>
      <c r="F1883">
        <v>1</v>
      </c>
      <c r="G1883">
        <v>100</v>
      </c>
      <c r="H1883">
        <v>1</v>
      </c>
      <c r="I1883" t="s">
        <v>739</v>
      </c>
      <c r="J1883" s="18">
        <v>0</v>
      </c>
    </row>
    <row r="1884" spans="1:10">
      <c r="A1884">
        <v>23003</v>
      </c>
      <c r="B1884" t="s">
        <v>1432</v>
      </c>
      <c r="C1884" t="s">
        <v>1638</v>
      </c>
      <c r="D1884">
        <v>1</v>
      </c>
      <c r="E1884">
        <v>3</v>
      </c>
      <c r="F1884">
        <v>14</v>
      </c>
      <c r="G1884">
        <v>2</v>
      </c>
      <c r="H1884">
        <v>1</v>
      </c>
      <c r="I1884" t="s">
        <v>719</v>
      </c>
      <c r="J1884" s="18">
        <v>0</v>
      </c>
    </row>
    <row r="1885" spans="1:10">
      <c r="A1885">
        <v>23004</v>
      </c>
      <c r="B1885" t="s">
        <v>1401</v>
      </c>
      <c r="C1885" t="s">
        <v>1638</v>
      </c>
      <c r="D1885">
        <v>1</v>
      </c>
      <c r="E1885">
        <v>4</v>
      </c>
      <c r="F1885">
        <v>5</v>
      </c>
      <c r="G1885">
        <v>150</v>
      </c>
      <c r="H1885">
        <v>1</v>
      </c>
      <c r="I1885" t="s">
        <v>1123</v>
      </c>
      <c r="J1885" s="18">
        <v>0</v>
      </c>
    </row>
    <row r="1886" spans="1:10">
      <c r="A1886">
        <v>23005</v>
      </c>
      <c r="B1886" t="s">
        <v>1580</v>
      </c>
      <c r="C1886" t="s">
        <v>1638</v>
      </c>
      <c r="D1886">
        <v>1</v>
      </c>
      <c r="E1886">
        <v>5</v>
      </c>
      <c r="F1886">
        <v>7</v>
      </c>
      <c r="G1886">
        <v>140</v>
      </c>
      <c r="H1886">
        <v>1</v>
      </c>
      <c r="I1886" t="s">
        <v>740</v>
      </c>
      <c r="J1886" s="18">
        <v>0</v>
      </c>
    </row>
    <row r="1887" spans="1:10">
      <c r="A1887">
        <v>23006</v>
      </c>
      <c r="B1887" t="s">
        <v>1415</v>
      </c>
      <c r="C1887" t="s">
        <v>1638</v>
      </c>
      <c r="D1887">
        <v>1</v>
      </c>
      <c r="E1887">
        <v>6</v>
      </c>
      <c r="F1887">
        <v>7</v>
      </c>
      <c r="G1887">
        <v>80</v>
      </c>
      <c r="H1887">
        <v>2</v>
      </c>
      <c r="I1887" t="s">
        <v>762</v>
      </c>
      <c r="J1887" s="18">
        <v>0</v>
      </c>
    </row>
    <row r="1888" spans="1:10">
      <c r="A1888">
        <v>23007</v>
      </c>
      <c r="B1888" t="s">
        <v>1618</v>
      </c>
      <c r="C1888" t="s">
        <v>1638</v>
      </c>
      <c r="D1888">
        <v>1</v>
      </c>
      <c r="E1888">
        <v>7</v>
      </c>
      <c r="F1888">
        <v>16</v>
      </c>
      <c r="G1888">
        <v>1340</v>
      </c>
      <c r="H1888">
        <v>2</v>
      </c>
      <c r="I1888" t="s">
        <v>1619</v>
      </c>
      <c r="J1888" s="18">
        <v>0</v>
      </c>
    </row>
    <row r="1889" spans="1:10">
      <c r="A1889">
        <v>23008</v>
      </c>
      <c r="B1889" t="s">
        <v>1639</v>
      </c>
      <c r="C1889" t="s">
        <v>1638</v>
      </c>
      <c r="D1889">
        <v>1</v>
      </c>
      <c r="E1889">
        <v>8</v>
      </c>
      <c r="F1889">
        <v>11</v>
      </c>
      <c r="G1889">
        <v>250</v>
      </c>
      <c r="H1889">
        <v>2</v>
      </c>
      <c r="I1889" t="s">
        <v>1164</v>
      </c>
      <c r="J1889" s="18">
        <v>0</v>
      </c>
    </row>
    <row r="1890" spans="1:10">
      <c r="A1890">
        <v>23009</v>
      </c>
      <c r="B1890" t="s">
        <v>1640</v>
      </c>
      <c r="C1890" t="s">
        <v>1638</v>
      </c>
      <c r="D1890">
        <v>1</v>
      </c>
      <c r="E1890">
        <v>9</v>
      </c>
      <c r="F1890">
        <v>17</v>
      </c>
      <c r="G1890">
        <v>24100</v>
      </c>
      <c r="H1890">
        <v>2</v>
      </c>
      <c r="I1890" t="s">
        <v>1641</v>
      </c>
      <c r="J1890" s="18">
        <v>0</v>
      </c>
    </row>
    <row r="1891" spans="1:10">
      <c r="A1891">
        <v>23010</v>
      </c>
      <c r="B1891" t="s">
        <v>1411</v>
      </c>
      <c r="C1891" t="s">
        <v>1638</v>
      </c>
      <c r="D1891">
        <v>1</v>
      </c>
      <c r="E1891">
        <v>10</v>
      </c>
      <c r="F1891">
        <v>6</v>
      </c>
      <c r="G1891">
        <v>600</v>
      </c>
      <c r="H1891">
        <v>1</v>
      </c>
      <c r="I1891" t="s">
        <v>1166</v>
      </c>
      <c r="J1891" s="18">
        <v>0</v>
      </c>
    </row>
    <row r="1892" spans="1:10">
      <c r="A1892">
        <v>23011</v>
      </c>
      <c r="B1892" t="s">
        <v>1485</v>
      </c>
      <c r="C1892" t="s">
        <v>1638</v>
      </c>
      <c r="D1892">
        <v>1</v>
      </c>
      <c r="E1892">
        <v>11</v>
      </c>
      <c r="F1892">
        <v>17</v>
      </c>
      <c r="G1892">
        <v>33300</v>
      </c>
      <c r="H1892">
        <v>2</v>
      </c>
      <c r="I1892" t="s">
        <v>1486</v>
      </c>
      <c r="J1892" s="18">
        <v>0</v>
      </c>
    </row>
    <row r="1893" spans="1:10">
      <c r="A1893">
        <v>23012</v>
      </c>
      <c r="B1893" t="s">
        <v>1479</v>
      </c>
      <c r="C1893" t="s">
        <v>1638</v>
      </c>
      <c r="D1893">
        <v>1</v>
      </c>
      <c r="E1893">
        <v>12</v>
      </c>
      <c r="F1893">
        <v>17</v>
      </c>
      <c r="G1893">
        <v>114400</v>
      </c>
      <c r="H1893">
        <v>1</v>
      </c>
      <c r="I1893" t="s">
        <v>1480</v>
      </c>
      <c r="J1893" s="18">
        <v>0</v>
      </c>
    </row>
    <row r="1894" spans="1:10">
      <c r="A1894">
        <v>23101</v>
      </c>
      <c r="B1894" t="s">
        <v>1402</v>
      </c>
      <c r="C1894" t="s">
        <v>1643</v>
      </c>
      <c r="D1894">
        <v>1</v>
      </c>
      <c r="E1894">
        <v>1</v>
      </c>
      <c r="F1894">
        <v>17</v>
      </c>
      <c r="G1894">
        <v>14400</v>
      </c>
      <c r="H1894">
        <v>1</v>
      </c>
      <c r="I1894" t="s">
        <v>1404</v>
      </c>
      <c r="J1894" s="18">
        <v>0</v>
      </c>
    </row>
    <row r="1895" spans="1:10">
      <c r="A1895">
        <v>23102</v>
      </c>
      <c r="B1895" t="s">
        <v>1579</v>
      </c>
      <c r="C1895" t="s">
        <v>1643</v>
      </c>
      <c r="D1895">
        <v>1</v>
      </c>
      <c r="E1895">
        <v>2</v>
      </c>
      <c r="F1895">
        <v>4</v>
      </c>
      <c r="G1895">
        <v>100</v>
      </c>
      <c r="H1895">
        <v>1</v>
      </c>
      <c r="I1895" t="s">
        <v>741</v>
      </c>
      <c r="J1895" s="18">
        <v>0</v>
      </c>
    </row>
    <row r="1896" spans="1:10">
      <c r="A1896">
        <v>23103</v>
      </c>
      <c r="B1896" t="s">
        <v>1432</v>
      </c>
      <c r="C1896" t="s">
        <v>1643</v>
      </c>
      <c r="D1896">
        <v>1</v>
      </c>
      <c r="E1896">
        <v>3</v>
      </c>
      <c r="F1896">
        <v>14</v>
      </c>
      <c r="G1896">
        <v>2</v>
      </c>
      <c r="H1896">
        <v>1</v>
      </c>
      <c r="I1896" t="s">
        <v>719</v>
      </c>
      <c r="J1896" s="18">
        <v>0</v>
      </c>
    </row>
    <row r="1897" spans="1:10">
      <c r="A1897">
        <v>23104</v>
      </c>
      <c r="B1897" t="s">
        <v>1400</v>
      </c>
      <c r="C1897" t="s">
        <v>1643</v>
      </c>
      <c r="D1897">
        <v>1</v>
      </c>
      <c r="E1897">
        <v>4</v>
      </c>
      <c r="F1897">
        <v>8</v>
      </c>
      <c r="G1897">
        <v>180</v>
      </c>
      <c r="H1897">
        <v>1</v>
      </c>
      <c r="I1897" t="s">
        <v>744</v>
      </c>
      <c r="J1897" s="18">
        <v>0</v>
      </c>
    </row>
    <row r="1898" spans="1:10">
      <c r="A1898">
        <v>23105</v>
      </c>
      <c r="B1898" t="s">
        <v>1419</v>
      </c>
      <c r="C1898" t="s">
        <v>1643</v>
      </c>
      <c r="D1898">
        <v>1</v>
      </c>
      <c r="E1898">
        <v>5</v>
      </c>
      <c r="F1898">
        <v>9</v>
      </c>
      <c r="G1898">
        <v>270</v>
      </c>
      <c r="H1898">
        <v>1</v>
      </c>
      <c r="I1898" t="s">
        <v>1447</v>
      </c>
      <c r="J1898" s="18">
        <v>0</v>
      </c>
    </row>
    <row r="1899" spans="1:10">
      <c r="A1899">
        <v>23106</v>
      </c>
      <c r="B1899" t="s">
        <v>1595</v>
      </c>
      <c r="C1899" t="s">
        <v>1643</v>
      </c>
      <c r="D1899">
        <v>1</v>
      </c>
      <c r="E1899">
        <v>6</v>
      </c>
      <c r="F1899">
        <v>1</v>
      </c>
      <c r="G1899">
        <v>80</v>
      </c>
      <c r="H1899">
        <v>2</v>
      </c>
      <c r="I1899" t="s">
        <v>753</v>
      </c>
      <c r="J1899" s="18">
        <v>0</v>
      </c>
    </row>
    <row r="1900" spans="1:10">
      <c r="A1900">
        <v>23107</v>
      </c>
      <c r="B1900" t="s">
        <v>1644</v>
      </c>
      <c r="C1900" t="s">
        <v>1643</v>
      </c>
      <c r="D1900">
        <v>1</v>
      </c>
      <c r="E1900">
        <v>7</v>
      </c>
      <c r="F1900">
        <v>2</v>
      </c>
      <c r="G1900">
        <v>120</v>
      </c>
      <c r="H1900">
        <v>2</v>
      </c>
      <c r="I1900" t="s">
        <v>1645</v>
      </c>
      <c r="J1900" s="18">
        <v>0</v>
      </c>
    </row>
    <row r="1901" spans="1:10">
      <c r="A1901">
        <v>23108</v>
      </c>
      <c r="B1901" t="s">
        <v>1624</v>
      </c>
      <c r="C1901" t="s">
        <v>1643</v>
      </c>
      <c r="D1901">
        <v>1</v>
      </c>
      <c r="E1901">
        <v>8</v>
      </c>
      <c r="F1901">
        <v>7</v>
      </c>
      <c r="G1901">
        <v>250</v>
      </c>
      <c r="H1901">
        <v>1</v>
      </c>
      <c r="I1901" t="s">
        <v>735</v>
      </c>
      <c r="J1901" s="18">
        <v>0</v>
      </c>
    </row>
    <row r="1902" spans="1:10">
      <c r="A1902">
        <v>23109</v>
      </c>
      <c r="B1902" t="s">
        <v>1563</v>
      </c>
      <c r="C1902" t="s">
        <v>1643</v>
      </c>
      <c r="D1902">
        <v>1</v>
      </c>
      <c r="E1902">
        <v>9</v>
      </c>
      <c r="F1902">
        <v>18</v>
      </c>
      <c r="G1902">
        <v>3600</v>
      </c>
      <c r="H1902">
        <v>1</v>
      </c>
      <c r="I1902" t="s">
        <v>1564</v>
      </c>
      <c r="J1902" s="18">
        <v>0</v>
      </c>
    </row>
    <row r="1903" spans="1:10">
      <c r="A1903">
        <v>23110</v>
      </c>
      <c r="B1903" t="s">
        <v>1411</v>
      </c>
      <c r="C1903" t="s">
        <v>1643</v>
      </c>
      <c r="D1903">
        <v>1</v>
      </c>
      <c r="E1903">
        <v>10</v>
      </c>
      <c r="F1903">
        <v>5</v>
      </c>
      <c r="G1903">
        <v>600</v>
      </c>
      <c r="H1903">
        <v>1</v>
      </c>
      <c r="I1903" t="s">
        <v>1115</v>
      </c>
      <c r="J1903" s="18">
        <v>0</v>
      </c>
    </row>
    <row r="1904" spans="1:10">
      <c r="A1904">
        <v>23111</v>
      </c>
      <c r="B1904" t="s">
        <v>1628</v>
      </c>
      <c r="C1904" t="s">
        <v>1643</v>
      </c>
      <c r="D1904">
        <v>1</v>
      </c>
      <c r="E1904">
        <v>11</v>
      </c>
      <c r="F1904">
        <v>7</v>
      </c>
      <c r="G1904">
        <v>180</v>
      </c>
      <c r="H1904">
        <v>2</v>
      </c>
      <c r="I1904" t="s">
        <v>1541</v>
      </c>
      <c r="J1904" s="18">
        <v>0</v>
      </c>
    </row>
    <row r="1905" spans="1:10">
      <c r="A1905">
        <v>23112</v>
      </c>
      <c r="B1905" t="s">
        <v>1479</v>
      </c>
      <c r="C1905" t="s">
        <v>1643</v>
      </c>
      <c r="D1905">
        <v>1</v>
      </c>
      <c r="E1905">
        <v>12</v>
      </c>
      <c r="F1905">
        <v>17</v>
      </c>
      <c r="G1905">
        <v>114400</v>
      </c>
      <c r="H1905">
        <v>1</v>
      </c>
      <c r="I1905" t="s">
        <v>1480</v>
      </c>
      <c r="J1905" s="18">
        <v>0</v>
      </c>
    </row>
    <row r="1906" spans="1:10">
      <c r="A1906">
        <v>23201</v>
      </c>
      <c r="B1906" t="s">
        <v>1395</v>
      </c>
      <c r="C1906" t="s">
        <v>1646</v>
      </c>
      <c r="D1906">
        <v>1</v>
      </c>
      <c r="E1906">
        <v>1</v>
      </c>
      <c r="F1906">
        <v>16</v>
      </c>
      <c r="G1906">
        <v>1200</v>
      </c>
      <c r="H1906">
        <v>1</v>
      </c>
      <c r="I1906" t="s">
        <v>1405</v>
      </c>
      <c r="J1906" s="18">
        <v>0</v>
      </c>
    </row>
    <row r="1907" spans="1:10">
      <c r="A1907">
        <v>23202</v>
      </c>
      <c r="B1907" t="s">
        <v>1398</v>
      </c>
      <c r="C1907" t="s">
        <v>1646</v>
      </c>
      <c r="D1907">
        <v>1</v>
      </c>
      <c r="E1907">
        <v>2</v>
      </c>
      <c r="F1907">
        <v>1</v>
      </c>
      <c r="G1907">
        <v>100</v>
      </c>
      <c r="H1907">
        <v>1</v>
      </c>
      <c r="I1907" t="s">
        <v>739</v>
      </c>
      <c r="J1907" s="18">
        <v>0</v>
      </c>
    </row>
    <row r="1908" spans="1:10">
      <c r="A1908">
        <v>23203</v>
      </c>
      <c r="B1908" t="s">
        <v>1432</v>
      </c>
      <c r="C1908" t="s">
        <v>1646</v>
      </c>
      <c r="D1908">
        <v>1</v>
      </c>
      <c r="E1908">
        <v>3</v>
      </c>
      <c r="F1908">
        <v>14</v>
      </c>
      <c r="G1908">
        <v>2</v>
      </c>
      <c r="H1908">
        <v>1</v>
      </c>
      <c r="I1908" t="s">
        <v>719</v>
      </c>
      <c r="J1908" s="18">
        <v>0</v>
      </c>
    </row>
    <row r="1909" spans="1:10">
      <c r="A1909">
        <v>23204</v>
      </c>
      <c r="B1909" t="s">
        <v>1401</v>
      </c>
      <c r="C1909" t="s">
        <v>1646</v>
      </c>
      <c r="D1909">
        <v>1</v>
      </c>
      <c r="E1909">
        <v>4</v>
      </c>
      <c r="F1909">
        <v>5</v>
      </c>
      <c r="G1909">
        <v>150</v>
      </c>
      <c r="H1909">
        <v>1</v>
      </c>
      <c r="I1909" t="s">
        <v>1123</v>
      </c>
      <c r="J1909" s="18">
        <v>0</v>
      </c>
    </row>
    <row r="1910" spans="1:10">
      <c r="A1910">
        <v>23205</v>
      </c>
      <c r="B1910" t="s">
        <v>1580</v>
      </c>
      <c r="C1910" t="s">
        <v>1646</v>
      </c>
      <c r="D1910">
        <v>1</v>
      </c>
      <c r="E1910">
        <v>5</v>
      </c>
      <c r="F1910">
        <v>7</v>
      </c>
      <c r="G1910">
        <v>140</v>
      </c>
      <c r="H1910">
        <v>1</v>
      </c>
      <c r="I1910" t="s">
        <v>740</v>
      </c>
      <c r="J1910" s="18">
        <v>0</v>
      </c>
    </row>
    <row r="1911" spans="1:10">
      <c r="A1911">
        <v>23206</v>
      </c>
      <c r="B1911" t="s">
        <v>1432</v>
      </c>
      <c r="C1911" t="s">
        <v>1646</v>
      </c>
      <c r="D1911">
        <v>1</v>
      </c>
      <c r="E1911">
        <v>6</v>
      </c>
      <c r="F1911">
        <v>14</v>
      </c>
      <c r="G1911">
        <v>1</v>
      </c>
      <c r="H1911">
        <v>1</v>
      </c>
      <c r="I1911" t="s">
        <v>730</v>
      </c>
      <c r="J1911" s="18">
        <v>0</v>
      </c>
    </row>
    <row r="1912" spans="1:10">
      <c r="A1912">
        <v>23207</v>
      </c>
      <c r="B1912" t="s">
        <v>1647</v>
      </c>
      <c r="C1912" t="s">
        <v>1646</v>
      </c>
      <c r="D1912">
        <v>1</v>
      </c>
      <c r="E1912">
        <v>7</v>
      </c>
      <c r="F1912">
        <v>3</v>
      </c>
      <c r="G1912">
        <v>200</v>
      </c>
      <c r="H1912">
        <v>5</v>
      </c>
      <c r="I1912" t="s">
        <v>1167</v>
      </c>
      <c r="J1912" s="18">
        <v>0</v>
      </c>
    </row>
    <row r="1913" spans="1:10">
      <c r="A1913">
        <v>23208</v>
      </c>
      <c r="B1913" t="s">
        <v>1576</v>
      </c>
      <c r="C1913" t="s">
        <v>1646</v>
      </c>
      <c r="D1913">
        <v>1</v>
      </c>
      <c r="E1913">
        <v>8</v>
      </c>
      <c r="F1913">
        <v>5</v>
      </c>
      <c r="G1913">
        <v>150</v>
      </c>
      <c r="H1913">
        <v>2</v>
      </c>
      <c r="I1913" t="s">
        <v>1109</v>
      </c>
      <c r="J1913" s="18">
        <v>0</v>
      </c>
    </row>
    <row r="1914" spans="1:10">
      <c r="A1914">
        <v>23209</v>
      </c>
      <c r="B1914" t="s">
        <v>1599</v>
      </c>
      <c r="C1914" t="s">
        <v>1646</v>
      </c>
      <c r="D1914">
        <v>1</v>
      </c>
      <c r="E1914">
        <v>9</v>
      </c>
      <c r="F1914">
        <v>16</v>
      </c>
      <c r="G1914">
        <v>6040</v>
      </c>
      <c r="H1914">
        <v>1</v>
      </c>
      <c r="I1914" t="s">
        <v>1600</v>
      </c>
      <c r="J1914" s="18">
        <v>0</v>
      </c>
    </row>
    <row r="1915" spans="1:10">
      <c r="A1915">
        <v>23210</v>
      </c>
      <c r="B1915" t="s">
        <v>1411</v>
      </c>
      <c r="C1915" t="s">
        <v>1646</v>
      </c>
      <c r="D1915">
        <v>1</v>
      </c>
      <c r="E1915">
        <v>10</v>
      </c>
      <c r="F1915">
        <v>5</v>
      </c>
      <c r="G1915">
        <v>600</v>
      </c>
      <c r="H1915">
        <v>1</v>
      </c>
      <c r="I1915" t="s">
        <v>1589</v>
      </c>
      <c r="J1915" s="18">
        <v>0</v>
      </c>
    </row>
    <row r="1916" spans="1:10">
      <c r="A1916">
        <v>23211</v>
      </c>
      <c r="B1916" t="s">
        <v>1462</v>
      </c>
      <c r="C1916" t="s">
        <v>1646</v>
      </c>
      <c r="D1916">
        <v>1</v>
      </c>
      <c r="E1916">
        <v>11</v>
      </c>
      <c r="F1916">
        <v>16</v>
      </c>
      <c r="G1916">
        <v>2770</v>
      </c>
      <c r="H1916">
        <v>2</v>
      </c>
      <c r="I1916" t="s">
        <v>1463</v>
      </c>
      <c r="J1916" s="18">
        <v>0</v>
      </c>
    </row>
    <row r="1917" spans="1:10">
      <c r="A1917">
        <v>23212</v>
      </c>
      <c r="B1917" t="s">
        <v>1479</v>
      </c>
      <c r="C1917" t="s">
        <v>1646</v>
      </c>
      <c r="D1917">
        <v>1</v>
      </c>
      <c r="E1917">
        <v>12</v>
      </c>
      <c r="F1917">
        <v>17</v>
      </c>
      <c r="G1917">
        <v>114400</v>
      </c>
      <c r="H1917">
        <v>1</v>
      </c>
      <c r="I1917" t="s">
        <v>1480</v>
      </c>
      <c r="J1917" s="18">
        <v>0</v>
      </c>
    </row>
    <row r="1918" spans="1:10">
      <c r="A1918">
        <v>23301</v>
      </c>
      <c r="B1918" t="s">
        <v>1395</v>
      </c>
      <c r="C1918" t="s">
        <v>1648</v>
      </c>
      <c r="D1918">
        <v>1</v>
      </c>
      <c r="E1918">
        <v>1</v>
      </c>
      <c r="F1918">
        <v>16</v>
      </c>
      <c r="G1918">
        <v>1200</v>
      </c>
      <c r="H1918">
        <v>1</v>
      </c>
      <c r="I1918" t="s">
        <v>1405</v>
      </c>
      <c r="J1918" s="18">
        <v>0</v>
      </c>
    </row>
    <row r="1919" spans="1:10">
      <c r="A1919">
        <v>23302</v>
      </c>
      <c r="B1919" t="s">
        <v>1398</v>
      </c>
      <c r="C1919" t="s">
        <v>1648</v>
      </c>
      <c r="D1919">
        <v>1</v>
      </c>
      <c r="E1919">
        <v>2</v>
      </c>
      <c r="F1919">
        <v>1</v>
      </c>
      <c r="G1919">
        <v>100</v>
      </c>
      <c r="H1919">
        <v>1</v>
      </c>
      <c r="I1919" t="s">
        <v>739</v>
      </c>
      <c r="J1919" s="18">
        <v>0</v>
      </c>
    </row>
    <row r="1920" spans="1:10">
      <c r="A1920">
        <v>23303</v>
      </c>
      <c r="B1920" t="s">
        <v>1432</v>
      </c>
      <c r="C1920" t="s">
        <v>1648</v>
      </c>
      <c r="D1920">
        <v>1</v>
      </c>
      <c r="E1920">
        <v>3</v>
      </c>
      <c r="F1920">
        <v>14</v>
      </c>
      <c r="G1920">
        <v>2</v>
      </c>
      <c r="H1920">
        <v>1</v>
      </c>
      <c r="I1920" t="s">
        <v>719</v>
      </c>
      <c r="J1920" s="18">
        <v>0</v>
      </c>
    </row>
    <row r="1921" spans="1:10">
      <c r="A1921">
        <v>23304</v>
      </c>
      <c r="B1921" t="s">
        <v>1399</v>
      </c>
      <c r="C1921" t="s">
        <v>1648</v>
      </c>
      <c r="D1921">
        <v>1</v>
      </c>
      <c r="E1921">
        <v>4</v>
      </c>
      <c r="F1921">
        <v>6</v>
      </c>
      <c r="G1921">
        <v>150</v>
      </c>
      <c r="H1921">
        <v>1</v>
      </c>
      <c r="I1921" t="s">
        <v>726</v>
      </c>
      <c r="J1921" s="18">
        <v>0</v>
      </c>
    </row>
    <row r="1922" spans="1:10">
      <c r="A1922">
        <v>23305</v>
      </c>
      <c r="B1922" t="s">
        <v>1580</v>
      </c>
      <c r="C1922" t="s">
        <v>1648</v>
      </c>
      <c r="D1922">
        <v>1</v>
      </c>
      <c r="E1922">
        <v>5</v>
      </c>
      <c r="F1922">
        <v>7</v>
      </c>
      <c r="G1922">
        <v>140</v>
      </c>
      <c r="H1922">
        <v>1</v>
      </c>
      <c r="I1922" t="s">
        <v>740</v>
      </c>
      <c r="J1922" s="18">
        <v>0</v>
      </c>
    </row>
    <row r="1923" spans="1:10">
      <c r="A1923">
        <v>23306</v>
      </c>
      <c r="B1923" t="s">
        <v>1649</v>
      </c>
      <c r="C1923" t="s">
        <v>1648</v>
      </c>
      <c r="D1923">
        <v>1</v>
      </c>
      <c r="E1923">
        <v>6</v>
      </c>
      <c r="F1923">
        <v>18</v>
      </c>
      <c r="G1923">
        <v>630</v>
      </c>
      <c r="H1923">
        <v>2</v>
      </c>
      <c r="I1923" t="s">
        <v>1650</v>
      </c>
      <c r="J1923" s="18">
        <v>0</v>
      </c>
    </row>
    <row r="1924" spans="1:10">
      <c r="A1924">
        <v>23307</v>
      </c>
      <c r="B1924" t="s">
        <v>1418</v>
      </c>
      <c r="C1924" t="s">
        <v>1648</v>
      </c>
      <c r="D1924">
        <v>1</v>
      </c>
      <c r="E1924">
        <v>7</v>
      </c>
      <c r="F1924">
        <v>15</v>
      </c>
      <c r="G1924">
        <v>1</v>
      </c>
      <c r="H1924">
        <v>1</v>
      </c>
      <c r="I1924" t="s">
        <v>742</v>
      </c>
      <c r="J1924" s="18">
        <v>0</v>
      </c>
    </row>
    <row r="1925" spans="1:10">
      <c r="A1925">
        <v>23308</v>
      </c>
      <c r="B1925" t="s">
        <v>1576</v>
      </c>
      <c r="C1925" t="s">
        <v>1648</v>
      </c>
      <c r="D1925">
        <v>1</v>
      </c>
      <c r="E1925">
        <v>8</v>
      </c>
      <c r="F1925">
        <v>5</v>
      </c>
      <c r="G1925">
        <v>150</v>
      </c>
      <c r="H1925">
        <v>2</v>
      </c>
      <c r="I1925" t="s">
        <v>1109</v>
      </c>
      <c r="J1925" s="18">
        <v>0</v>
      </c>
    </row>
    <row r="1926" spans="1:10">
      <c r="A1926">
        <v>23309</v>
      </c>
      <c r="B1926" t="s">
        <v>1599</v>
      </c>
      <c r="C1926" t="s">
        <v>1648</v>
      </c>
      <c r="D1926">
        <v>1</v>
      </c>
      <c r="E1926">
        <v>9</v>
      </c>
      <c r="F1926">
        <v>16</v>
      </c>
      <c r="G1926">
        <v>6040</v>
      </c>
      <c r="H1926">
        <v>1</v>
      </c>
      <c r="I1926" t="s">
        <v>1600</v>
      </c>
      <c r="J1926" s="18">
        <v>0</v>
      </c>
    </row>
    <row r="1927" spans="1:10">
      <c r="A1927">
        <v>23310</v>
      </c>
      <c r="B1927" t="s">
        <v>1411</v>
      </c>
      <c r="C1927" t="s">
        <v>1648</v>
      </c>
      <c r="D1927">
        <v>1</v>
      </c>
      <c r="E1927">
        <v>10</v>
      </c>
      <c r="F1927">
        <v>6</v>
      </c>
      <c r="G1927">
        <v>600</v>
      </c>
      <c r="H1927">
        <v>1</v>
      </c>
      <c r="I1927" t="s">
        <v>1642</v>
      </c>
      <c r="J1927" s="18">
        <v>0</v>
      </c>
    </row>
    <row r="1928" spans="1:10">
      <c r="A1928">
        <v>23311</v>
      </c>
      <c r="B1928" t="s">
        <v>1628</v>
      </c>
      <c r="C1928" t="s">
        <v>1648</v>
      </c>
      <c r="D1928">
        <v>1</v>
      </c>
      <c r="E1928">
        <v>11</v>
      </c>
      <c r="F1928">
        <v>7</v>
      </c>
      <c r="G1928">
        <v>180</v>
      </c>
      <c r="H1928">
        <v>2</v>
      </c>
      <c r="I1928" t="s">
        <v>1541</v>
      </c>
      <c r="J1928" s="18">
        <v>0</v>
      </c>
    </row>
    <row r="1929" spans="1:10">
      <c r="A1929">
        <v>23312</v>
      </c>
      <c r="B1929" t="s">
        <v>1464</v>
      </c>
      <c r="C1929" t="s">
        <v>1648</v>
      </c>
      <c r="D1929">
        <v>1</v>
      </c>
      <c r="E1929">
        <v>12</v>
      </c>
      <c r="F1929">
        <v>16</v>
      </c>
      <c r="G1929">
        <v>9540</v>
      </c>
      <c r="H1929">
        <v>1</v>
      </c>
      <c r="I1929" t="s">
        <v>1465</v>
      </c>
      <c r="J1929" s="18">
        <v>0</v>
      </c>
    </row>
    <row r="1930" spans="1:10">
      <c r="A1930">
        <v>23401</v>
      </c>
      <c r="B1930" t="s">
        <v>1395</v>
      </c>
      <c r="C1930" t="s">
        <v>1651</v>
      </c>
      <c r="D1930">
        <v>1</v>
      </c>
      <c r="E1930">
        <v>1</v>
      </c>
      <c r="F1930">
        <v>16</v>
      </c>
      <c r="G1930">
        <v>1200</v>
      </c>
      <c r="H1930">
        <v>1</v>
      </c>
      <c r="I1930" t="s">
        <v>1405</v>
      </c>
      <c r="J1930" s="18">
        <v>0</v>
      </c>
    </row>
    <row r="1931" spans="1:10">
      <c r="A1931">
        <v>23402</v>
      </c>
      <c r="B1931" t="s">
        <v>1396</v>
      </c>
      <c r="C1931" t="s">
        <v>1651</v>
      </c>
      <c r="D1931">
        <v>1</v>
      </c>
      <c r="E1931">
        <v>2</v>
      </c>
      <c r="F1931">
        <v>3</v>
      </c>
      <c r="G1931">
        <v>100</v>
      </c>
      <c r="H1931">
        <v>1</v>
      </c>
      <c r="I1931" t="s">
        <v>718</v>
      </c>
      <c r="J1931" s="18">
        <v>0</v>
      </c>
    </row>
    <row r="1932" spans="1:10">
      <c r="A1932">
        <v>23403</v>
      </c>
      <c r="B1932" t="s">
        <v>1432</v>
      </c>
      <c r="C1932" t="s">
        <v>1651</v>
      </c>
      <c r="D1932">
        <v>1</v>
      </c>
      <c r="E1932">
        <v>3</v>
      </c>
      <c r="F1932">
        <v>14</v>
      </c>
      <c r="G1932">
        <v>2</v>
      </c>
      <c r="H1932">
        <v>1</v>
      </c>
      <c r="I1932" t="s">
        <v>719</v>
      </c>
      <c r="J1932" s="18">
        <v>0</v>
      </c>
    </row>
    <row r="1933" spans="1:10">
      <c r="A1933">
        <v>23404</v>
      </c>
      <c r="B1933" t="s">
        <v>1397</v>
      </c>
      <c r="C1933" t="s">
        <v>1651</v>
      </c>
      <c r="D1933">
        <v>1</v>
      </c>
      <c r="E1933">
        <v>4</v>
      </c>
      <c r="F1933">
        <v>7</v>
      </c>
      <c r="G1933">
        <v>120</v>
      </c>
      <c r="H1933">
        <v>1</v>
      </c>
      <c r="I1933" t="s">
        <v>720</v>
      </c>
      <c r="J1933" s="18">
        <v>0</v>
      </c>
    </row>
    <row r="1934" spans="1:10">
      <c r="A1934">
        <v>23405</v>
      </c>
      <c r="B1934" t="s">
        <v>1455</v>
      </c>
      <c r="C1934" t="s">
        <v>1651</v>
      </c>
      <c r="D1934">
        <v>1</v>
      </c>
      <c r="E1934">
        <v>5</v>
      </c>
      <c r="F1934">
        <v>5</v>
      </c>
      <c r="G1934">
        <v>200</v>
      </c>
      <c r="H1934">
        <v>1</v>
      </c>
      <c r="I1934" t="s">
        <v>1096</v>
      </c>
      <c r="J1934" s="18">
        <v>0</v>
      </c>
    </row>
    <row r="1935" spans="1:10">
      <c r="A1935">
        <v>23406</v>
      </c>
      <c r="B1935" t="s">
        <v>1652</v>
      </c>
      <c r="C1935" t="s">
        <v>1651</v>
      </c>
      <c r="D1935">
        <v>1</v>
      </c>
      <c r="E1935">
        <v>6</v>
      </c>
      <c r="F1935">
        <v>1</v>
      </c>
      <c r="G1935">
        <v>150</v>
      </c>
      <c r="H1935">
        <v>5</v>
      </c>
      <c r="I1935" t="s">
        <v>1171</v>
      </c>
      <c r="J1935" s="18">
        <v>0</v>
      </c>
    </row>
    <row r="1936" spans="1:10">
      <c r="A1936">
        <v>23407</v>
      </c>
      <c r="B1936" t="s">
        <v>1416</v>
      </c>
      <c r="C1936" t="s">
        <v>1651</v>
      </c>
      <c r="D1936">
        <v>1</v>
      </c>
      <c r="E1936">
        <v>7</v>
      </c>
      <c r="F1936">
        <v>17</v>
      </c>
      <c r="G1936">
        <v>16000</v>
      </c>
      <c r="H1936">
        <v>2</v>
      </c>
      <c r="I1936" t="s">
        <v>1445</v>
      </c>
      <c r="J1936" s="18">
        <v>0</v>
      </c>
    </row>
    <row r="1937" spans="1:10">
      <c r="A1937">
        <v>23408</v>
      </c>
      <c r="B1937" t="s">
        <v>1409</v>
      </c>
      <c r="C1937" t="s">
        <v>1651</v>
      </c>
      <c r="D1937">
        <v>1</v>
      </c>
      <c r="E1937">
        <v>8</v>
      </c>
      <c r="F1937">
        <v>16</v>
      </c>
      <c r="G1937">
        <v>1650</v>
      </c>
      <c r="H1937">
        <v>2</v>
      </c>
      <c r="I1937" t="s">
        <v>1437</v>
      </c>
      <c r="J1937" s="18">
        <v>0</v>
      </c>
    </row>
    <row r="1938" spans="1:10">
      <c r="A1938">
        <v>23409</v>
      </c>
      <c r="B1938" t="s">
        <v>1627</v>
      </c>
      <c r="C1938" t="s">
        <v>1651</v>
      </c>
      <c r="D1938">
        <v>1</v>
      </c>
      <c r="E1938">
        <v>9</v>
      </c>
      <c r="F1938">
        <v>7</v>
      </c>
      <c r="G1938">
        <v>290</v>
      </c>
      <c r="H1938">
        <v>1</v>
      </c>
      <c r="I1938" t="s">
        <v>1098</v>
      </c>
      <c r="J1938" s="18">
        <v>0</v>
      </c>
    </row>
    <row r="1939" spans="1:10">
      <c r="A1939">
        <v>23410</v>
      </c>
      <c r="B1939" t="s">
        <v>1411</v>
      </c>
      <c r="C1939" t="s">
        <v>1651</v>
      </c>
      <c r="D1939">
        <v>1</v>
      </c>
      <c r="E1939">
        <v>10</v>
      </c>
      <c r="F1939">
        <v>6</v>
      </c>
      <c r="G1939">
        <v>600</v>
      </c>
      <c r="H1939">
        <v>1</v>
      </c>
      <c r="I1939" t="s">
        <v>1642</v>
      </c>
      <c r="J1939" s="18">
        <v>0</v>
      </c>
    </row>
    <row r="1940" spans="1:10">
      <c r="A1940">
        <v>23411</v>
      </c>
      <c r="B1940" t="s">
        <v>1628</v>
      </c>
      <c r="C1940" t="s">
        <v>1651</v>
      </c>
      <c r="D1940">
        <v>1</v>
      </c>
      <c r="E1940">
        <v>11</v>
      </c>
      <c r="F1940">
        <v>7</v>
      </c>
      <c r="G1940">
        <v>180</v>
      </c>
      <c r="H1940">
        <v>2</v>
      </c>
      <c r="I1940" t="s">
        <v>1541</v>
      </c>
      <c r="J1940" s="18">
        <v>0</v>
      </c>
    </row>
    <row r="1941" spans="1:10">
      <c r="A1941">
        <v>23412</v>
      </c>
      <c r="B1941" t="s">
        <v>1464</v>
      </c>
      <c r="C1941" t="s">
        <v>1651</v>
      </c>
      <c r="D1941">
        <v>1</v>
      </c>
      <c r="E1941">
        <v>12</v>
      </c>
      <c r="F1941">
        <v>16</v>
      </c>
      <c r="G1941">
        <v>9540</v>
      </c>
      <c r="H1941">
        <v>1</v>
      </c>
      <c r="I1941" t="s">
        <v>1465</v>
      </c>
      <c r="J1941" s="18">
        <v>0</v>
      </c>
    </row>
    <row r="1942" spans="1:10">
      <c r="A1942">
        <v>23501</v>
      </c>
      <c r="B1942" t="s">
        <v>1395</v>
      </c>
      <c r="C1942" t="s">
        <v>1653</v>
      </c>
      <c r="D1942">
        <v>1</v>
      </c>
      <c r="E1942">
        <v>1</v>
      </c>
      <c r="F1942">
        <v>16</v>
      </c>
      <c r="G1942">
        <v>1200</v>
      </c>
      <c r="H1942">
        <v>1</v>
      </c>
      <c r="I1942" t="s">
        <v>1405</v>
      </c>
      <c r="J1942" s="18">
        <v>0</v>
      </c>
    </row>
    <row r="1943" spans="1:10">
      <c r="A1943">
        <v>23502</v>
      </c>
      <c r="B1943" t="s">
        <v>1396</v>
      </c>
      <c r="C1943" t="s">
        <v>1653</v>
      </c>
      <c r="D1943">
        <v>1</v>
      </c>
      <c r="E1943">
        <v>2</v>
      </c>
      <c r="F1943">
        <v>3</v>
      </c>
      <c r="G1943">
        <v>100</v>
      </c>
      <c r="H1943">
        <v>1</v>
      </c>
      <c r="I1943" t="s">
        <v>718</v>
      </c>
      <c r="J1943" s="18">
        <v>0</v>
      </c>
    </row>
    <row r="1944" spans="1:10">
      <c r="A1944">
        <v>23503</v>
      </c>
      <c r="B1944" t="s">
        <v>1432</v>
      </c>
      <c r="C1944" t="s">
        <v>1653</v>
      </c>
      <c r="D1944">
        <v>1</v>
      </c>
      <c r="E1944">
        <v>3</v>
      </c>
      <c r="F1944">
        <v>14</v>
      </c>
      <c r="G1944">
        <v>2</v>
      </c>
      <c r="H1944">
        <v>1</v>
      </c>
      <c r="I1944" t="s">
        <v>719</v>
      </c>
      <c r="J1944" s="18">
        <v>0</v>
      </c>
    </row>
    <row r="1945" spans="1:10">
      <c r="A1945">
        <v>23504</v>
      </c>
      <c r="B1945" t="s">
        <v>1400</v>
      </c>
      <c r="C1945" t="s">
        <v>1653</v>
      </c>
      <c r="D1945">
        <v>1</v>
      </c>
      <c r="E1945">
        <v>4</v>
      </c>
      <c r="F1945">
        <v>8</v>
      </c>
      <c r="G1945">
        <v>180</v>
      </c>
      <c r="H1945">
        <v>1</v>
      </c>
      <c r="I1945" t="s">
        <v>744</v>
      </c>
      <c r="J1945" s="18">
        <v>0</v>
      </c>
    </row>
    <row r="1946" spans="1:10">
      <c r="A1946">
        <v>23505</v>
      </c>
      <c r="B1946" t="s">
        <v>1419</v>
      </c>
      <c r="C1946" t="s">
        <v>1653</v>
      </c>
      <c r="D1946">
        <v>1</v>
      </c>
      <c r="E1946">
        <v>5</v>
      </c>
      <c r="F1946">
        <v>9</v>
      </c>
      <c r="G1946">
        <v>270</v>
      </c>
      <c r="H1946">
        <v>1</v>
      </c>
      <c r="I1946" t="s">
        <v>1447</v>
      </c>
      <c r="J1946" s="18">
        <v>0</v>
      </c>
    </row>
    <row r="1947" spans="1:10">
      <c r="A1947">
        <v>23506</v>
      </c>
      <c r="B1947" t="s">
        <v>1652</v>
      </c>
      <c r="C1947" t="s">
        <v>1653</v>
      </c>
      <c r="D1947">
        <v>1</v>
      </c>
      <c r="E1947">
        <v>6</v>
      </c>
      <c r="F1947">
        <v>1</v>
      </c>
      <c r="G1947">
        <v>150</v>
      </c>
      <c r="H1947">
        <v>5</v>
      </c>
      <c r="I1947" t="s">
        <v>1171</v>
      </c>
      <c r="J1947" s="18">
        <v>0</v>
      </c>
    </row>
    <row r="1948" spans="1:10">
      <c r="A1948">
        <v>23507</v>
      </c>
      <c r="B1948" t="s">
        <v>1654</v>
      </c>
      <c r="C1948" t="s">
        <v>1653</v>
      </c>
      <c r="D1948">
        <v>1</v>
      </c>
      <c r="E1948">
        <v>7</v>
      </c>
      <c r="F1948">
        <v>5</v>
      </c>
      <c r="G1948">
        <v>180</v>
      </c>
      <c r="H1948">
        <v>5</v>
      </c>
      <c r="I1948" t="s">
        <v>1172</v>
      </c>
      <c r="J1948" s="18">
        <v>0</v>
      </c>
    </row>
    <row r="1949" spans="1:10">
      <c r="A1949">
        <v>23508</v>
      </c>
      <c r="B1949" t="s">
        <v>1571</v>
      </c>
      <c r="C1949" t="s">
        <v>1653</v>
      </c>
      <c r="D1949">
        <v>1</v>
      </c>
      <c r="E1949">
        <v>8</v>
      </c>
      <c r="F1949">
        <v>16</v>
      </c>
      <c r="G1949">
        <v>4960</v>
      </c>
      <c r="H1949">
        <v>1</v>
      </c>
      <c r="I1949" t="s">
        <v>1572</v>
      </c>
      <c r="J1949" s="18">
        <v>0</v>
      </c>
    </row>
    <row r="1950" spans="1:10">
      <c r="A1950">
        <v>23509</v>
      </c>
      <c r="B1950" t="s">
        <v>1410</v>
      </c>
      <c r="C1950" t="s">
        <v>1653</v>
      </c>
      <c r="D1950">
        <v>1</v>
      </c>
      <c r="E1950">
        <v>9</v>
      </c>
      <c r="F1950">
        <v>3</v>
      </c>
      <c r="G1950">
        <v>350</v>
      </c>
      <c r="H1950">
        <v>1</v>
      </c>
      <c r="I1950" t="s">
        <v>1103</v>
      </c>
      <c r="J1950" s="18">
        <v>0</v>
      </c>
    </row>
    <row r="1951" spans="1:10">
      <c r="A1951">
        <v>23510</v>
      </c>
      <c r="B1951" t="s">
        <v>1411</v>
      </c>
      <c r="C1951" t="s">
        <v>1653</v>
      </c>
      <c r="D1951">
        <v>1</v>
      </c>
      <c r="E1951">
        <v>10</v>
      </c>
      <c r="F1951">
        <v>6</v>
      </c>
      <c r="G1951">
        <v>600</v>
      </c>
      <c r="H1951">
        <v>1</v>
      </c>
      <c r="I1951" t="s">
        <v>1166</v>
      </c>
      <c r="J1951" s="18">
        <v>0</v>
      </c>
    </row>
    <row r="1952" spans="1:10">
      <c r="A1952">
        <v>23511</v>
      </c>
      <c r="B1952" t="s">
        <v>1485</v>
      </c>
      <c r="C1952" t="s">
        <v>1653</v>
      </c>
      <c r="D1952">
        <v>1</v>
      </c>
      <c r="E1952">
        <v>11</v>
      </c>
      <c r="F1952">
        <v>17</v>
      </c>
      <c r="G1952">
        <v>33300</v>
      </c>
      <c r="H1952">
        <v>2</v>
      </c>
      <c r="I1952" t="s">
        <v>1486</v>
      </c>
      <c r="J1952" s="18">
        <v>0</v>
      </c>
    </row>
    <row r="1953" spans="1:10">
      <c r="A1953">
        <v>23512</v>
      </c>
      <c r="B1953" t="s">
        <v>1479</v>
      </c>
      <c r="C1953" t="s">
        <v>1653</v>
      </c>
      <c r="D1953">
        <v>1</v>
      </c>
      <c r="E1953">
        <v>12</v>
      </c>
      <c r="F1953">
        <v>17</v>
      </c>
      <c r="G1953">
        <v>114400</v>
      </c>
      <c r="H1953">
        <v>1</v>
      </c>
      <c r="I1953" t="s">
        <v>1480</v>
      </c>
      <c r="J1953" s="18">
        <v>0</v>
      </c>
    </row>
    <row r="1954" spans="1:10">
      <c r="A1954">
        <v>23601</v>
      </c>
      <c r="B1954" t="s">
        <v>1395</v>
      </c>
      <c r="C1954" t="s">
        <v>1655</v>
      </c>
      <c r="D1954">
        <v>1</v>
      </c>
      <c r="E1954">
        <v>1</v>
      </c>
      <c r="F1954">
        <v>16</v>
      </c>
      <c r="G1954">
        <v>1200</v>
      </c>
      <c r="H1954">
        <v>1</v>
      </c>
      <c r="I1954" t="s">
        <v>1405</v>
      </c>
      <c r="J1954" s="18">
        <v>0</v>
      </c>
    </row>
    <row r="1955" spans="1:10">
      <c r="A1955">
        <v>23602</v>
      </c>
      <c r="B1955" t="s">
        <v>1396</v>
      </c>
      <c r="C1955" t="s">
        <v>1655</v>
      </c>
      <c r="D1955">
        <v>1</v>
      </c>
      <c r="E1955">
        <v>2</v>
      </c>
      <c r="F1955">
        <v>3</v>
      </c>
      <c r="G1955">
        <v>100</v>
      </c>
      <c r="H1955">
        <v>1</v>
      </c>
      <c r="I1955" t="s">
        <v>718</v>
      </c>
      <c r="J1955" s="18">
        <v>0</v>
      </c>
    </row>
    <row r="1956" spans="1:10">
      <c r="A1956">
        <v>23603</v>
      </c>
      <c r="B1956" t="s">
        <v>1432</v>
      </c>
      <c r="C1956" t="s">
        <v>1655</v>
      </c>
      <c r="D1956">
        <v>1</v>
      </c>
      <c r="E1956">
        <v>3</v>
      </c>
      <c r="F1956">
        <v>14</v>
      </c>
      <c r="G1956">
        <v>2</v>
      </c>
      <c r="H1956">
        <v>1</v>
      </c>
      <c r="I1956" t="s">
        <v>719</v>
      </c>
      <c r="J1956" s="18">
        <v>0</v>
      </c>
    </row>
    <row r="1957" spans="1:10">
      <c r="A1957">
        <v>23604</v>
      </c>
      <c r="B1957" t="s">
        <v>1397</v>
      </c>
      <c r="C1957" t="s">
        <v>1655</v>
      </c>
      <c r="D1957">
        <v>1</v>
      </c>
      <c r="E1957">
        <v>4</v>
      </c>
      <c r="F1957">
        <v>7</v>
      </c>
      <c r="G1957">
        <v>120</v>
      </c>
      <c r="H1957">
        <v>1</v>
      </c>
      <c r="I1957" t="s">
        <v>720</v>
      </c>
      <c r="J1957" s="18">
        <v>0</v>
      </c>
    </row>
    <row r="1958" spans="1:10">
      <c r="A1958">
        <v>23605</v>
      </c>
      <c r="B1958" t="s">
        <v>1455</v>
      </c>
      <c r="C1958" t="s">
        <v>1655</v>
      </c>
      <c r="D1958">
        <v>1</v>
      </c>
      <c r="E1958">
        <v>5</v>
      </c>
      <c r="F1958">
        <v>5</v>
      </c>
      <c r="G1958">
        <v>200</v>
      </c>
      <c r="H1958">
        <v>1</v>
      </c>
      <c r="I1958" t="s">
        <v>1096</v>
      </c>
      <c r="J1958" s="18">
        <v>0</v>
      </c>
    </row>
    <row r="1959" spans="1:10">
      <c r="A1959">
        <v>23606</v>
      </c>
      <c r="B1959" t="s">
        <v>1432</v>
      </c>
      <c r="C1959" t="s">
        <v>1655</v>
      </c>
      <c r="D1959">
        <v>1</v>
      </c>
      <c r="E1959">
        <v>6</v>
      </c>
      <c r="F1959">
        <v>14</v>
      </c>
      <c r="G1959">
        <v>1</v>
      </c>
      <c r="H1959">
        <v>1</v>
      </c>
      <c r="I1959" t="s">
        <v>730</v>
      </c>
      <c r="J1959" s="18">
        <v>0</v>
      </c>
    </row>
    <row r="1960" spans="1:10">
      <c r="A1960">
        <v>23607</v>
      </c>
      <c r="B1960" t="s">
        <v>1422</v>
      </c>
      <c r="C1960" t="s">
        <v>1655</v>
      </c>
      <c r="D1960">
        <v>1</v>
      </c>
      <c r="E1960">
        <v>7</v>
      </c>
      <c r="F1960">
        <v>5</v>
      </c>
      <c r="G1960">
        <v>120</v>
      </c>
      <c r="H1960">
        <v>2</v>
      </c>
      <c r="I1960" t="s">
        <v>1168</v>
      </c>
      <c r="J1960" s="18">
        <v>0</v>
      </c>
    </row>
    <row r="1961" spans="1:10">
      <c r="A1961">
        <v>23608</v>
      </c>
      <c r="B1961" t="s">
        <v>1620</v>
      </c>
      <c r="C1961" t="s">
        <v>1655</v>
      </c>
      <c r="D1961">
        <v>1</v>
      </c>
      <c r="E1961">
        <v>8</v>
      </c>
      <c r="F1961">
        <v>1</v>
      </c>
      <c r="G1961">
        <v>150</v>
      </c>
      <c r="H1961">
        <v>2</v>
      </c>
      <c r="I1961" t="s">
        <v>769</v>
      </c>
      <c r="J1961" s="18">
        <v>0</v>
      </c>
    </row>
    <row r="1962" spans="1:10">
      <c r="A1962">
        <v>23609</v>
      </c>
      <c r="B1962" t="s">
        <v>1599</v>
      </c>
      <c r="C1962" t="s">
        <v>1655</v>
      </c>
      <c r="D1962">
        <v>1</v>
      </c>
      <c r="E1962">
        <v>9</v>
      </c>
      <c r="F1962">
        <v>16</v>
      </c>
      <c r="G1962">
        <v>6040</v>
      </c>
      <c r="H1962">
        <v>1</v>
      </c>
      <c r="I1962" t="s">
        <v>1600</v>
      </c>
      <c r="J1962" s="18">
        <v>0</v>
      </c>
    </row>
    <row r="1963" spans="1:10">
      <c r="A1963">
        <v>23610</v>
      </c>
      <c r="B1963" t="s">
        <v>1411</v>
      </c>
      <c r="C1963" t="s">
        <v>1655</v>
      </c>
      <c r="D1963">
        <v>1</v>
      </c>
      <c r="E1963">
        <v>10</v>
      </c>
      <c r="F1963">
        <v>6</v>
      </c>
      <c r="G1963">
        <v>600</v>
      </c>
      <c r="H1963">
        <v>1</v>
      </c>
      <c r="I1963" t="s">
        <v>1166</v>
      </c>
      <c r="J1963" s="18">
        <v>0</v>
      </c>
    </row>
    <row r="1964" spans="1:10">
      <c r="A1964">
        <v>23611</v>
      </c>
      <c r="B1964" t="s">
        <v>1485</v>
      </c>
      <c r="C1964" t="s">
        <v>1655</v>
      </c>
      <c r="D1964">
        <v>1</v>
      </c>
      <c r="E1964">
        <v>11</v>
      </c>
      <c r="F1964">
        <v>17</v>
      </c>
      <c r="G1964">
        <v>33300</v>
      </c>
      <c r="H1964">
        <v>2</v>
      </c>
      <c r="I1964" t="s">
        <v>1486</v>
      </c>
      <c r="J1964" s="18">
        <v>0</v>
      </c>
    </row>
    <row r="1965" spans="1:10">
      <c r="A1965">
        <v>23612</v>
      </c>
      <c r="B1965" t="s">
        <v>1607</v>
      </c>
      <c r="C1965" t="s">
        <v>1655</v>
      </c>
      <c r="D1965">
        <v>1</v>
      </c>
      <c r="E1965">
        <v>12</v>
      </c>
      <c r="F1965">
        <v>18</v>
      </c>
      <c r="G1965">
        <v>5700</v>
      </c>
      <c r="H1965">
        <v>1</v>
      </c>
      <c r="I1965" t="s">
        <v>1608</v>
      </c>
      <c r="J1965" s="18">
        <v>0</v>
      </c>
    </row>
    <row r="1966" spans="1:10">
      <c r="A1966">
        <v>23701</v>
      </c>
      <c r="B1966" t="s">
        <v>1402</v>
      </c>
      <c r="C1966" t="s">
        <v>1656</v>
      </c>
      <c r="D1966">
        <v>1</v>
      </c>
      <c r="E1966">
        <v>1</v>
      </c>
      <c r="F1966">
        <v>17</v>
      </c>
      <c r="G1966">
        <v>14400</v>
      </c>
      <c r="H1966">
        <v>1</v>
      </c>
      <c r="I1966" t="s">
        <v>1404</v>
      </c>
      <c r="J1966" s="18">
        <v>0</v>
      </c>
    </row>
    <row r="1967" spans="1:10">
      <c r="A1967">
        <v>23702</v>
      </c>
      <c r="B1967" t="s">
        <v>1403</v>
      </c>
      <c r="C1967" t="s">
        <v>1656</v>
      </c>
      <c r="D1967">
        <v>1</v>
      </c>
      <c r="E1967">
        <v>2</v>
      </c>
      <c r="F1967">
        <v>2</v>
      </c>
      <c r="G1967">
        <v>100</v>
      </c>
      <c r="H1967">
        <v>1</v>
      </c>
      <c r="I1967" t="s">
        <v>725</v>
      </c>
      <c r="J1967" s="18">
        <v>0</v>
      </c>
    </row>
    <row r="1968" spans="1:10">
      <c r="A1968">
        <v>23703</v>
      </c>
      <c r="B1968" t="s">
        <v>1432</v>
      </c>
      <c r="C1968" t="s">
        <v>1656</v>
      </c>
      <c r="D1968">
        <v>1</v>
      </c>
      <c r="E1968">
        <v>3</v>
      </c>
      <c r="F1968">
        <v>14</v>
      </c>
      <c r="G1968">
        <v>2</v>
      </c>
      <c r="H1968">
        <v>1</v>
      </c>
      <c r="I1968" t="s">
        <v>719</v>
      </c>
      <c r="J1968" s="18">
        <v>0</v>
      </c>
    </row>
    <row r="1969" spans="1:10">
      <c r="A1969">
        <v>23704</v>
      </c>
      <c r="B1969" t="s">
        <v>1400</v>
      </c>
      <c r="C1969" t="s">
        <v>1656</v>
      </c>
      <c r="D1969">
        <v>1</v>
      </c>
      <c r="E1969">
        <v>4</v>
      </c>
      <c r="F1969">
        <v>8</v>
      </c>
      <c r="G1969">
        <v>180</v>
      </c>
      <c r="H1969">
        <v>1</v>
      </c>
      <c r="I1969" t="s">
        <v>744</v>
      </c>
      <c r="J1969" s="18">
        <v>0</v>
      </c>
    </row>
    <row r="1970" spans="1:10">
      <c r="A1970">
        <v>23705</v>
      </c>
      <c r="B1970" t="s">
        <v>1419</v>
      </c>
      <c r="C1970" t="s">
        <v>1656</v>
      </c>
      <c r="D1970">
        <v>1</v>
      </c>
      <c r="E1970">
        <v>5</v>
      </c>
      <c r="F1970">
        <v>9</v>
      </c>
      <c r="G1970">
        <v>270</v>
      </c>
      <c r="H1970">
        <v>1</v>
      </c>
      <c r="I1970" t="s">
        <v>1447</v>
      </c>
      <c r="J1970" s="18">
        <v>0</v>
      </c>
    </row>
    <row r="1971" spans="1:10">
      <c r="A1971">
        <v>23706</v>
      </c>
      <c r="B1971" t="s">
        <v>1420</v>
      </c>
      <c r="C1971" t="s">
        <v>1656</v>
      </c>
      <c r="D1971">
        <v>1</v>
      </c>
      <c r="E1971">
        <v>6</v>
      </c>
      <c r="F1971">
        <v>16</v>
      </c>
      <c r="G1971">
        <v>1070</v>
      </c>
      <c r="H1971">
        <v>2</v>
      </c>
      <c r="I1971" t="s">
        <v>1446</v>
      </c>
      <c r="J1971" s="18">
        <v>0</v>
      </c>
    </row>
    <row r="1972" spans="1:10">
      <c r="A1972">
        <v>23707</v>
      </c>
      <c r="B1972" t="s">
        <v>1657</v>
      </c>
      <c r="C1972" t="s">
        <v>1656</v>
      </c>
      <c r="D1972">
        <v>1</v>
      </c>
      <c r="E1972">
        <v>7</v>
      </c>
      <c r="F1972">
        <v>18</v>
      </c>
      <c r="G1972">
        <v>2400</v>
      </c>
      <c r="H1972">
        <v>1</v>
      </c>
      <c r="I1972" t="s">
        <v>1658</v>
      </c>
      <c r="J1972" s="18">
        <v>0</v>
      </c>
    </row>
    <row r="1973" spans="1:10">
      <c r="A1973">
        <v>23708</v>
      </c>
      <c r="B1973" t="s">
        <v>1659</v>
      </c>
      <c r="C1973" t="s">
        <v>1656</v>
      </c>
      <c r="D1973">
        <v>1</v>
      </c>
      <c r="E1973">
        <v>8</v>
      </c>
      <c r="F1973">
        <v>15</v>
      </c>
      <c r="G1973">
        <v>1</v>
      </c>
      <c r="H1973">
        <v>5</v>
      </c>
      <c r="I1973" t="s">
        <v>1178</v>
      </c>
      <c r="J1973" s="18">
        <v>0</v>
      </c>
    </row>
    <row r="1974" spans="1:10">
      <c r="A1974">
        <v>23709</v>
      </c>
      <c r="B1974" t="s">
        <v>1632</v>
      </c>
      <c r="C1974" t="s">
        <v>1656</v>
      </c>
      <c r="D1974">
        <v>1</v>
      </c>
      <c r="E1974">
        <v>9</v>
      </c>
      <c r="F1974">
        <v>8</v>
      </c>
      <c r="G1974">
        <v>720</v>
      </c>
      <c r="H1974">
        <v>1</v>
      </c>
      <c r="I1974" t="s">
        <v>1214</v>
      </c>
      <c r="J1974" s="18">
        <v>0</v>
      </c>
    </row>
    <row r="1975" spans="1:10">
      <c r="A1975">
        <v>23710</v>
      </c>
      <c r="B1975" t="s">
        <v>1411</v>
      </c>
      <c r="C1975" t="s">
        <v>1656</v>
      </c>
      <c r="D1975">
        <v>1</v>
      </c>
      <c r="E1975">
        <v>10</v>
      </c>
      <c r="F1975">
        <v>17</v>
      </c>
      <c r="G1975">
        <v>28400</v>
      </c>
      <c r="H1975">
        <v>2</v>
      </c>
      <c r="I1975" t="s">
        <v>1691</v>
      </c>
      <c r="J1975" s="18">
        <v>0</v>
      </c>
    </row>
    <row r="1976" spans="1:10">
      <c r="A1976">
        <v>23711</v>
      </c>
      <c r="B1976" t="s">
        <v>1660</v>
      </c>
      <c r="C1976" t="s">
        <v>1656</v>
      </c>
      <c r="D1976">
        <v>1</v>
      </c>
      <c r="E1976">
        <v>11</v>
      </c>
      <c r="F1976">
        <v>3</v>
      </c>
      <c r="G1976">
        <v>230</v>
      </c>
      <c r="H1976">
        <v>2</v>
      </c>
      <c r="I1976" t="s">
        <v>1542</v>
      </c>
      <c r="J1976" s="18">
        <v>0</v>
      </c>
    </row>
    <row r="1977" spans="1:10">
      <c r="A1977">
        <v>23712</v>
      </c>
      <c r="B1977" t="s">
        <v>1661</v>
      </c>
      <c r="C1977" t="s">
        <v>1656</v>
      </c>
      <c r="D1977">
        <v>1</v>
      </c>
      <c r="E1977">
        <v>12</v>
      </c>
      <c r="F1977">
        <v>3</v>
      </c>
      <c r="G1977">
        <v>440</v>
      </c>
      <c r="H1977">
        <v>1</v>
      </c>
      <c r="I1977" t="s">
        <v>1543</v>
      </c>
      <c r="J1977" s="18">
        <v>0</v>
      </c>
    </row>
    <row r="1978" spans="1:10">
      <c r="A1978">
        <v>23801</v>
      </c>
      <c r="B1978" t="s">
        <v>1395</v>
      </c>
      <c r="C1978" t="s">
        <v>1662</v>
      </c>
      <c r="D1978">
        <v>1</v>
      </c>
      <c r="E1978">
        <v>1</v>
      </c>
      <c r="F1978">
        <v>16</v>
      </c>
      <c r="G1978">
        <v>1200</v>
      </c>
      <c r="H1978">
        <v>1</v>
      </c>
      <c r="I1978" t="s">
        <v>1405</v>
      </c>
      <c r="J1978" s="18">
        <v>0</v>
      </c>
    </row>
    <row r="1979" spans="1:10">
      <c r="A1979">
        <v>23802</v>
      </c>
      <c r="B1979" t="s">
        <v>1403</v>
      </c>
      <c r="C1979" t="s">
        <v>1662</v>
      </c>
      <c r="D1979">
        <v>1</v>
      </c>
      <c r="E1979">
        <v>2</v>
      </c>
      <c r="F1979">
        <v>2</v>
      </c>
      <c r="G1979">
        <v>100</v>
      </c>
      <c r="H1979">
        <v>1</v>
      </c>
      <c r="I1979" t="s">
        <v>725</v>
      </c>
      <c r="J1979" s="18">
        <v>0</v>
      </c>
    </row>
    <row r="1980" spans="1:10">
      <c r="A1980">
        <v>23803</v>
      </c>
      <c r="B1980" t="s">
        <v>1432</v>
      </c>
      <c r="C1980" t="s">
        <v>1662</v>
      </c>
      <c r="D1980">
        <v>1</v>
      </c>
      <c r="E1980">
        <v>3</v>
      </c>
      <c r="F1980">
        <v>14</v>
      </c>
      <c r="G1980">
        <v>2</v>
      </c>
      <c r="H1980">
        <v>1</v>
      </c>
      <c r="I1980" t="s">
        <v>719</v>
      </c>
      <c r="J1980" s="18">
        <v>0</v>
      </c>
    </row>
    <row r="1981" spans="1:10">
      <c r="A1981">
        <v>23804</v>
      </c>
      <c r="B1981" t="s">
        <v>1397</v>
      </c>
      <c r="C1981" t="s">
        <v>1662</v>
      </c>
      <c r="D1981">
        <v>1</v>
      </c>
      <c r="E1981">
        <v>4</v>
      </c>
      <c r="F1981">
        <v>7</v>
      </c>
      <c r="G1981">
        <v>120</v>
      </c>
      <c r="H1981">
        <v>1</v>
      </c>
      <c r="I1981" t="s">
        <v>720</v>
      </c>
      <c r="J1981" s="18">
        <v>0</v>
      </c>
    </row>
    <row r="1982" spans="1:10">
      <c r="A1982">
        <v>23805</v>
      </c>
      <c r="B1982" t="s">
        <v>1557</v>
      </c>
      <c r="C1982" t="s">
        <v>1662</v>
      </c>
      <c r="D1982">
        <v>1</v>
      </c>
      <c r="E1982">
        <v>5</v>
      </c>
      <c r="F1982">
        <v>8</v>
      </c>
      <c r="G1982">
        <v>270</v>
      </c>
      <c r="H1982">
        <v>1</v>
      </c>
      <c r="I1982" t="s">
        <v>727</v>
      </c>
      <c r="J1982" s="18">
        <v>0</v>
      </c>
    </row>
    <row r="1983" spans="1:10">
      <c r="A1983">
        <v>23806</v>
      </c>
      <c r="B1983" t="s">
        <v>1415</v>
      </c>
      <c r="C1983" t="s">
        <v>1662</v>
      </c>
      <c r="D1983">
        <v>1</v>
      </c>
      <c r="E1983">
        <v>6</v>
      </c>
      <c r="F1983">
        <v>7</v>
      </c>
      <c r="G1983">
        <v>80</v>
      </c>
      <c r="H1983">
        <v>2</v>
      </c>
      <c r="I1983" t="s">
        <v>762</v>
      </c>
      <c r="J1983" s="18">
        <v>0</v>
      </c>
    </row>
    <row r="1984" spans="1:10">
      <c r="A1984">
        <v>23807</v>
      </c>
      <c r="B1984" t="s">
        <v>1663</v>
      </c>
      <c r="C1984" t="s">
        <v>1662</v>
      </c>
      <c r="D1984">
        <v>1</v>
      </c>
      <c r="E1984">
        <v>7</v>
      </c>
      <c r="F1984">
        <v>6</v>
      </c>
      <c r="G1984">
        <v>300</v>
      </c>
      <c r="H1984">
        <v>1</v>
      </c>
      <c r="I1984" t="s">
        <v>780</v>
      </c>
      <c r="J1984" s="18">
        <v>0</v>
      </c>
    </row>
    <row r="1985" spans="1:10">
      <c r="A1985">
        <v>23808</v>
      </c>
      <c r="B1985" t="s">
        <v>1413</v>
      </c>
      <c r="C1985" t="s">
        <v>1662</v>
      </c>
      <c r="D1985">
        <v>1</v>
      </c>
      <c r="E1985">
        <v>8</v>
      </c>
      <c r="F1985">
        <v>9</v>
      </c>
      <c r="G1985">
        <v>300</v>
      </c>
      <c r="H1985">
        <v>2</v>
      </c>
      <c r="I1985" t="s">
        <v>1664</v>
      </c>
      <c r="J1985" s="18">
        <v>0</v>
      </c>
    </row>
    <row r="1986" spans="1:10">
      <c r="A1986">
        <v>23809</v>
      </c>
      <c r="B1986" t="s">
        <v>1599</v>
      </c>
      <c r="C1986" t="s">
        <v>1662</v>
      </c>
      <c r="D1986">
        <v>1</v>
      </c>
      <c r="E1986">
        <v>9</v>
      </c>
      <c r="F1986">
        <v>16</v>
      </c>
      <c r="G1986">
        <v>6040</v>
      </c>
      <c r="H1986">
        <v>1</v>
      </c>
      <c r="I1986" t="s">
        <v>1600</v>
      </c>
      <c r="J1986" s="18">
        <v>0</v>
      </c>
    </row>
    <row r="1987" spans="1:10">
      <c r="A1987">
        <v>23810</v>
      </c>
      <c r="B1987" t="s">
        <v>1411</v>
      </c>
      <c r="C1987" t="s">
        <v>1662</v>
      </c>
      <c r="D1987">
        <v>1</v>
      </c>
      <c r="E1987">
        <v>10</v>
      </c>
      <c r="F1987">
        <v>18</v>
      </c>
      <c r="G1987">
        <v>4200</v>
      </c>
      <c r="H1987">
        <v>1</v>
      </c>
      <c r="I1987" t="s">
        <v>1690</v>
      </c>
      <c r="J1987" s="18">
        <v>0</v>
      </c>
    </row>
    <row r="1988" spans="1:10">
      <c r="A1988">
        <v>23811</v>
      </c>
      <c r="B1988" t="s">
        <v>1485</v>
      </c>
      <c r="C1988" t="s">
        <v>1662</v>
      </c>
      <c r="D1988">
        <v>1</v>
      </c>
      <c r="E1988">
        <v>11</v>
      </c>
      <c r="F1988">
        <v>17</v>
      </c>
      <c r="G1988">
        <v>33300</v>
      </c>
      <c r="H1988">
        <v>2</v>
      </c>
      <c r="I1988" t="s">
        <v>1486</v>
      </c>
      <c r="J1988" s="18">
        <v>0</v>
      </c>
    </row>
    <row r="1989" spans="1:10">
      <c r="A1989">
        <v>23812</v>
      </c>
      <c r="B1989" t="s">
        <v>1479</v>
      </c>
      <c r="C1989" t="s">
        <v>1662</v>
      </c>
      <c r="D1989">
        <v>1</v>
      </c>
      <c r="E1989">
        <v>12</v>
      </c>
      <c r="F1989">
        <v>17</v>
      </c>
      <c r="G1989">
        <v>114400</v>
      </c>
      <c r="H1989">
        <v>1</v>
      </c>
      <c r="I1989" t="s">
        <v>1480</v>
      </c>
      <c r="J1989" s="18">
        <v>0</v>
      </c>
    </row>
    <row r="1990" spans="1:10">
      <c r="A1990">
        <v>23901</v>
      </c>
      <c r="B1990" t="s">
        <v>1395</v>
      </c>
      <c r="C1990" t="s">
        <v>1665</v>
      </c>
      <c r="D1990">
        <v>1</v>
      </c>
      <c r="E1990">
        <v>1</v>
      </c>
      <c r="F1990">
        <v>16</v>
      </c>
      <c r="G1990">
        <v>1200</v>
      </c>
      <c r="H1990">
        <v>1</v>
      </c>
      <c r="I1990" t="s">
        <v>1405</v>
      </c>
      <c r="J1990" s="18">
        <v>0</v>
      </c>
    </row>
    <row r="1991" spans="1:10">
      <c r="A1991">
        <v>23902</v>
      </c>
      <c r="B1991" t="s">
        <v>1398</v>
      </c>
      <c r="C1991" t="s">
        <v>1665</v>
      </c>
      <c r="D1991">
        <v>1</v>
      </c>
      <c r="E1991">
        <v>2</v>
      </c>
      <c r="F1991">
        <v>1</v>
      </c>
      <c r="G1991">
        <v>100</v>
      </c>
      <c r="H1991">
        <v>1</v>
      </c>
      <c r="I1991" t="s">
        <v>739</v>
      </c>
      <c r="J1991" s="18">
        <v>0</v>
      </c>
    </row>
    <row r="1992" spans="1:10">
      <c r="A1992">
        <v>23903</v>
      </c>
      <c r="B1992" t="s">
        <v>1432</v>
      </c>
      <c r="C1992" t="s">
        <v>1665</v>
      </c>
      <c r="D1992">
        <v>1</v>
      </c>
      <c r="E1992">
        <v>3</v>
      </c>
      <c r="F1992">
        <v>14</v>
      </c>
      <c r="G1992">
        <v>2</v>
      </c>
      <c r="H1992">
        <v>1</v>
      </c>
      <c r="I1992" t="s">
        <v>719</v>
      </c>
      <c r="J1992" s="18">
        <v>0</v>
      </c>
    </row>
    <row r="1993" spans="1:10">
      <c r="A1993">
        <v>23904</v>
      </c>
      <c r="B1993" t="s">
        <v>1397</v>
      </c>
      <c r="C1993" t="s">
        <v>1665</v>
      </c>
      <c r="D1993">
        <v>1</v>
      </c>
      <c r="E1993">
        <v>4</v>
      </c>
      <c r="F1993">
        <v>7</v>
      </c>
      <c r="G1993">
        <v>120</v>
      </c>
      <c r="H1993">
        <v>1</v>
      </c>
      <c r="I1993" t="s">
        <v>720</v>
      </c>
      <c r="J1993" s="18">
        <v>0</v>
      </c>
    </row>
    <row r="1994" spans="1:10">
      <c r="A1994">
        <v>23905</v>
      </c>
      <c r="B1994" t="s">
        <v>1557</v>
      </c>
      <c r="C1994" t="s">
        <v>1665</v>
      </c>
      <c r="D1994">
        <v>1</v>
      </c>
      <c r="E1994">
        <v>5</v>
      </c>
      <c r="F1994">
        <v>8</v>
      </c>
      <c r="G1994">
        <v>270</v>
      </c>
      <c r="H1994">
        <v>1</v>
      </c>
      <c r="I1994" t="s">
        <v>727</v>
      </c>
      <c r="J1994" s="18">
        <v>0</v>
      </c>
    </row>
    <row r="1995" spans="1:10">
      <c r="A1995">
        <v>23906</v>
      </c>
      <c r="B1995" t="s">
        <v>1415</v>
      </c>
      <c r="C1995" t="s">
        <v>1665</v>
      </c>
      <c r="D1995">
        <v>1</v>
      </c>
      <c r="E1995">
        <v>6</v>
      </c>
      <c r="F1995">
        <v>7</v>
      </c>
      <c r="G1995">
        <v>80</v>
      </c>
      <c r="H1995">
        <v>2</v>
      </c>
      <c r="I1995" t="s">
        <v>762</v>
      </c>
      <c r="J1995" s="18">
        <v>0</v>
      </c>
    </row>
    <row r="1996" spans="1:10">
      <c r="A1996">
        <v>23907</v>
      </c>
      <c r="B1996" t="s">
        <v>1657</v>
      </c>
      <c r="C1996" t="s">
        <v>1665</v>
      </c>
      <c r="D1996">
        <v>1</v>
      </c>
      <c r="E1996">
        <v>7</v>
      </c>
      <c r="F1996">
        <v>18</v>
      </c>
      <c r="G1996">
        <v>2400</v>
      </c>
      <c r="H1996">
        <v>1</v>
      </c>
      <c r="I1996" t="s">
        <v>1658</v>
      </c>
      <c r="J1996" s="18">
        <v>0</v>
      </c>
    </row>
    <row r="1997" spans="1:10">
      <c r="A1997">
        <v>23908</v>
      </c>
      <c r="B1997" t="s">
        <v>1666</v>
      </c>
      <c r="C1997" t="s">
        <v>1665</v>
      </c>
      <c r="D1997">
        <v>1</v>
      </c>
      <c r="E1997">
        <v>8</v>
      </c>
      <c r="F1997">
        <v>15</v>
      </c>
      <c r="G1997">
        <v>1</v>
      </c>
      <c r="H1997">
        <v>6</v>
      </c>
      <c r="I1997" t="s">
        <v>1188</v>
      </c>
      <c r="J1997" s="18">
        <v>0</v>
      </c>
    </row>
    <row r="1998" spans="1:10">
      <c r="A1998">
        <v>23909</v>
      </c>
      <c r="B1998" t="s">
        <v>1443</v>
      </c>
      <c r="C1998" t="s">
        <v>1665</v>
      </c>
      <c r="D1998">
        <v>1</v>
      </c>
      <c r="E1998">
        <v>9</v>
      </c>
      <c r="F1998">
        <v>17</v>
      </c>
      <c r="G1998">
        <v>72400</v>
      </c>
      <c r="H1998">
        <v>1</v>
      </c>
      <c r="I1998" t="s">
        <v>1444</v>
      </c>
      <c r="J1998" s="18">
        <v>0</v>
      </c>
    </row>
    <row r="1999" spans="1:10">
      <c r="A1999">
        <v>23910</v>
      </c>
      <c r="B1999" t="s">
        <v>1411</v>
      </c>
      <c r="C1999" t="s">
        <v>1665</v>
      </c>
      <c r="D1999">
        <v>1</v>
      </c>
      <c r="E1999">
        <v>10</v>
      </c>
      <c r="F1999">
        <v>9</v>
      </c>
      <c r="G1999">
        <v>420</v>
      </c>
      <c r="H1999">
        <v>2</v>
      </c>
      <c r="I1999" t="s">
        <v>1692</v>
      </c>
      <c r="J1999" s="18">
        <v>0</v>
      </c>
    </row>
    <row r="2000" spans="1:10">
      <c r="A2000">
        <v>23911</v>
      </c>
      <c r="B2000" t="s">
        <v>1462</v>
      </c>
      <c r="C2000" t="s">
        <v>1665</v>
      </c>
      <c r="D2000">
        <v>1</v>
      </c>
      <c r="E2000">
        <v>11</v>
      </c>
      <c r="F2000">
        <v>16</v>
      </c>
      <c r="G2000">
        <v>2770</v>
      </c>
      <c r="H2000">
        <v>2</v>
      </c>
      <c r="I2000" t="s">
        <v>1463</v>
      </c>
      <c r="J2000" s="18">
        <v>0</v>
      </c>
    </row>
    <row r="2001" spans="1:10">
      <c r="A2001">
        <v>23912</v>
      </c>
      <c r="B2001" t="s">
        <v>1464</v>
      </c>
      <c r="C2001" t="s">
        <v>1665</v>
      </c>
      <c r="D2001">
        <v>1</v>
      </c>
      <c r="E2001">
        <v>12</v>
      </c>
      <c r="F2001">
        <v>16</v>
      </c>
      <c r="G2001">
        <v>9540</v>
      </c>
      <c r="H2001">
        <v>1</v>
      </c>
      <c r="I2001" t="s">
        <v>1465</v>
      </c>
      <c r="J2001" s="18">
        <v>0</v>
      </c>
    </row>
    <row r="2002" spans="1:10">
      <c r="A2002">
        <v>24001</v>
      </c>
      <c r="B2002" t="s">
        <v>1402</v>
      </c>
      <c r="C2002" t="s">
        <v>1667</v>
      </c>
      <c r="D2002">
        <v>1</v>
      </c>
      <c r="E2002">
        <v>1</v>
      </c>
      <c r="F2002">
        <v>17</v>
      </c>
      <c r="G2002">
        <v>14400</v>
      </c>
      <c r="H2002">
        <v>1</v>
      </c>
      <c r="I2002" t="s">
        <v>1404</v>
      </c>
      <c r="J2002" s="18">
        <v>0</v>
      </c>
    </row>
    <row r="2003" spans="1:10">
      <c r="A2003">
        <v>24002</v>
      </c>
      <c r="B2003" t="s">
        <v>1579</v>
      </c>
      <c r="C2003" t="s">
        <v>1667</v>
      </c>
      <c r="D2003">
        <v>1</v>
      </c>
      <c r="E2003">
        <v>2</v>
      </c>
      <c r="F2003">
        <v>4</v>
      </c>
      <c r="G2003">
        <v>100</v>
      </c>
      <c r="H2003">
        <v>1</v>
      </c>
      <c r="I2003" t="s">
        <v>741</v>
      </c>
      <c r="J2003" s="18">
        <v>0</v>
      </c>
    </row>
    <row r="2004" spans="1:10">
      <c r="A2004">
        <v>24003</v>
      </c>
      <c r="B2004" t="s">
        <v>1432</v>
      </c>
      <c r="C2004" t="s">
        <v>1667</v>
      </c>
      <c r="D2004">
        <v>1</v>
      </c>
      <c r="E2004">
        <v>3</v>
      </c>
      <c r="F2004">
        <v>14</v>
      </c>
      <c r="G2004">
        <v>2</v>
      </c>
      <c r="H2004">
        <v>1</v>
      </c>
      <c r="I2004" t="s">
        <v>719</v>
      </c>
      <c r="J2004" s="18">
        <v>0</v>
      </c>
    </row>
    <row r="2005" spans="1:10">
      <c r="A2005">
        <v>24004</v>
      </c>
      <c r="B2005" t="s">
        <v>1400</v>
      </c>
      <c r="C2005" t="s">
        <v>1667</v>
      </c>
      <c r="D2005">
        <v>1</v>
      </c>
      <c r="E2005">
        <v>4</v>
      </c>
      <c r="F2005">
        <v>8</v>
      </c>
      <c r="G2005">
        <v>180</v>
      </c>
      <c r="H2005">
        <v>1</v>
      </c>
      <c r="I2005" t="s">
        <v>744</v>
      </c>
      <c r="J2005" s="18">
        <v>0</v>
      </c>
    </row>
    <row r="2006" spans="1:10">
      <c r="A2006">
        <v>24005</v>
      </c>
      <c r="B2006" t="s">
        <v>1419</v>
      </c>
      <c r="C2006" t="s">
        <v>1667</v>
      </c>
      <c r="D2006">
        <v>1</v>
      </c>
      <c r="E2006">
        <v>5</v>
      </c>
      <c r="F2006">
        <v>9</v>
      </c>
      <c r="G2006">
        <v>270</v>
      </c>
      <c r="H2006">
        <v>1</v>
      </c>
      <c r="I2006" t="s">
        <v>1447</v>
      </c>
      <c r="J2006" s="18">
        <v>0</v>
      </c>
    </row>
    <row r="2007" spans="1:10">
      <c r="A2007">
        <v>24006</v>
      </c>
      <c r="B2007" t="s">
        <v>1668</v>
      </c>
      <c r="C2007" t="s">
        <v>1667</v>
      </c>
      <c r="D2007">
        <v>1</v>
      </c>
      <c r="E2007">
        <v>6</v>
      </c>
      <c r="F2007">
        <v>9</v>
      </c>
      <c r="G2007">
        <v>360</v>
      </c>
      <c r="H2007">
        <v>1</v>
      </c>
      <c r="I2007" t="s">
        <v>1669</v>
      </c>
      <c r="J2007" s="18">
        <v>0</v>
      </c>
    </row>
    <row r="2008" spans="1:10">
      <c r="A2008">
        <v>24007</v>
      </c>
      <c r="B2008" t="s">
        <v>1425</v>
      </c>
      <c r="C2008" t="s">
        <v>1667</v>
      </c>
      <c r="D2008">
        <v>1</v>
      </c>
      <c r="E2008">
        <v>7</v>
      </c>
      <c r="F2008">
        <v>1</v>
      </c>
      <c r="G2008">
        <v>120</v>
      </c>
      <c r="H2008">
        <v>2</v>
      </c>
      <c r="I2008" t="s">
        <v>1183</v>
      </c>
      <c r="J2008" s="18">
        <v>0</v>
      </c>
    </row>
    <row r="2009" spans="1:10">
      <c r="A2009">
        <v>24008</v>
      </c>
      <c r="B2009" t="s">
        <v>1670</v>
      </c>
      <c r="C2009" t="s">
        <v>1667</v>
      </c>
      <c r="D2009">
        <v>1</v>
      </c>
      <c r="E2009">
        <v>8</v>
      </c>
      <c r="F2009">
        <v>2</v>
      </c>
      <c r="G2009">
        <v>150</v>
      </c>
      <c r="H2009">
        <v>2</v>
      </c>
      <c r="I2009" t="s">
        <v>1189</v>
      </c>
      <c r="J2009" s="18">
        <v>0</v>
      </c>
    </row>
    <row r="2010" spans="1:10">
      <c r="A2010">
        <v>24009</v>
      </c>
      <c r="B2010" t="s">
        <v>1563</v>
      </c>
      <c r="C2010" t="s">
        <v>1667</v>
      </c>
      <c r="D2010">
        <v>1</v>
      </c>
      <c r="E2010">
        <v>9</v>
      </c>
      <c r="F2010">
        <v>18</v>
      </c>
      <c r="G2010">
        <v>3600</v>
      </c>
      <c r="H2010">
        <v>1</v>
      </c>
      <c r="I2010" t="s">
        <v>1564</v>
      </c>
      <c r="J2010" s="18">
        <v>0</v>
      </c>
    </row>
    <row r="2011" spans="1:10">
      <c r="A2011">
        <v>24010</v>
      </c>
      <c r="B2011" t="s">
        <v>1411</v>
      </c>
      <c r="C2011" t="s">
        <v>1667</v>
      </c>
      <c r="D2011">
        <v>1</v>
      </c>
      <c r="E2011">
        <v>10</v>
      </c>
      <c r="F2011">
        <v>16</v>
      </c>
      <c r="G2011">
        <v>7120</v>
      </c>
      <c r="H2011">
        <v>1</v>
      </c>
      <c r="I2011" t="s">
        <v>1689</v>
      </c>
      <c r="J2011" s="18">
        <v>0</v>
      </c>
    </row>
    <row r="2012" spans="1:10">
      <c r="A2012">
        <v>24011</v>
      </c>
      <c r="B2012" t="s">
        <v>1485</v>
      </c>
      <c r="C2012" t="s">
        <v>1667</v>
      </c>
      <c r="D2012">
        <v>1</v>
      </c>
      <c r="E2012">
        <v>11</v>
      </c>
      <c r="F2012">
        <v>17</v>
      </c>
      <c r="G2012">
        <v>33300</v>
      </c>
      <c r="H2012">
        <v>2</v>
      </c>
      <c r="I2012" t="s">
        <v>1486</v>
      </c>
      <c r="J2012" s="18">
        <v>0</v>
      </c>
    </row>
    <row r="2013" spans="1:10">
      <c r="A2013">
        <v>24012</v>
      </c>
      <c r="B2013" t="s">
        <v>1464</v>
      </c>
      <c r="C2013" t="s">
        <v>1667</v>
      </c>
      <c r="D2013">
        <v>1</v>
      </c>
      <c r="E2013">
        <v>12</v>
      </c>
      <c r="F2013">
        <v>16</v>
      </c>
      <c r="G2013">
        <v>9540</v>
      </c>
      <c r="H2013">
        <v>1</v>
      </c>
      <c r="I2013" t="s">
        <v>1465</v>
      </c>
      <c r="J2013" s="18">
        <v>0</v>
      </c>
    </row>
    <row r="2014" spans="1:10">
      <c r="A2014">
        <v>24101</v>
      </c>
      <c r="B2014" t="s">
        <v>1395</v>
      </c>
      <c r="C2014" t="s">
        <v>1671</v>
      </c>
      <c r="D2014">
        <v>1</v>
      </c>
      <c r="E2014">
        <v>1</v>
      </c>
      <c r="F2014">
        <v>16</v>
      </c>
      <c r="G2014">
        <v>1200</v>
      </c>
      <c r="H2014">
        <v>1</v>
      </c>
      <c r="I2014" t="s">
        <v>1405</v>
      </c>
      <c r="J2014" s="18">
        <v>0</v>
      </c>
    </row>
    <row r="2015" spans="1:10">
      <c r="A2015">
        <v>24102</v>
      </c>
      <c r="B2015" t="s">
        <v>1398</v>
      </c>
      <c r="C2015" t="s">
        <v>1671</v>
      </c>
      <c r="D2015">
        <v>1</v>
      </c>
      <c r="E2015">
        <v>2</v>
      </c>
      <c r="F2015">
        <v>1</v>
      </c>
      <c r="G2015">
        <v>100</v>
      </c>
      <c r="H2015">
        <v>1</v>
      </c>
      <c r="I2015" t="s">
        <v>739</v>
      </c>
      <c r="J2015" s="18">
        <v>0</v>
      </c>
    </row>
    <row r="2016" spans="1:10">
      <c r="A2016">
        <v>24103</v>
      </c>
      <c r="B2016" t="s">
        <v>1432</v>
      </c>
      <c r="C2016" t="s">
        <v>1671</v>
      </c>
      <c r="D2016">
        <v>1</v>
      </c>
      <c r="E2016">
        <v>3</v>
      </c>
      <c r="F2016">
        <v>14</v>
      </c>
      <c r="G2016">
        <v>2</v>
      </c>
      <c r="H2016">
        <v>1</v>
      </c>
      <c r="I2016" t="s">
        <v>719</v>
      </c>
      <c r="J2016" s="18">
        <v>0</v>
      </c>
    </row>
    <row r="2017" spans="1:10">
      <c r="A2017">
        <v>24104</v>
      </c>
      <c r="B2017" t="s">
        <v>1399</v>
      </c>
      <c r="C2017" t="s">
        <v>1671</v>
      </c>
      <c r="D2017">
        <v>1</v>
      </c>
      <c r="E2017">
        <v>4</v>
      </c>
      <c r="F2017">
        <v>6</v>
      </c>
      <c r="G2017">
        <v>150</v>
      </c>
      <c r="H2017">
        <v>1</v>
      </c>
      <c r="I2017" t="s">
        <v>726</v>
      </c>
      <c r="J2017" s="18">
        <v>0</v>
      </c>
    </row>
    <row r="2018" spans="1:10">
      <c r="A2018">
        <v>24105</v>
      </c>
      <c r="B2018" t="s">
        <v>1580</v>
      </c>
      <c r="C2018" t="s">
        <v>1671</v>
      </c>
      <c r="D2018">
        <v>1</v>
      </c>
      <c r="E2018">
        <v>5</v>
      </c>
      <c r="F2018">
        <v>7</v>
      </c>
      <c r="G2018">
        <v>140</v>
      </c>
      <c r="H2018">
        <v>1</v>
      </c>
      <c r="I2018" t="s">
        <v>740</v>
      </c>
      <c r="J2018" s="18">
        <v>0</v>
      </c>
    </row>
    <row r="2019" spans="1:10">
      <c r="A2019">
        <v>24106</v>
      </c>
      <c r="B2019" t="s">
        <v>1672</v>
      </c>
      <c r="C2019" t="s">
        <v>1671</v>
      </c>
      <c r="D2019">
        <v>1</v>
      </c>
      <c r="E2019">
        <v>6</v>
      </c>
      <c r="F2019">
        <v>2</v>
      </c>
      <c r="G2019">
        <v>80</v>
      </c>
      <c r="H2019">
        <v>2</v>
      </c>
      <c r="I2019" t="s">
        <v>746</v>
      </c>
      <c r="J2019" s="18">
        <v>0</v>
      </c>
    </row>
    <row r="2020" spans="1:10">
      <c r="A2020">
        <v>24107</v>
      </c>
      <c r="B2020" t="s">
        <v>1673</v>
      </c>
      <c r="C2020" t="s">
        <v>1671</v>
      </c>
      <c r="D2020">
        <v>1</v>
      </c>
      <c r="E2020">
        <v>7</v>
      </c>
      <c r="F2020">
        <v>7</v>
      </c>
      <c r="G2020">
        <v>170</v>
      </c>
      <c r="H2020">
        <v>6</v>
      </c>
      <c r="I2020" t="s">
        <v>1191</v>
      </c>
      <c r="J2020" s="18">
        <v>0</v>
      </c>
    </row>
    <row r="2021" spans="1:10">
      <c r="A2021">
        <v>24108</v>
      </c>
      <c r="B2021" t="s">
        <v>1576</v>
      </c>
      <c r="C2021" t="s">
        <v>1671</v>
      </c>
      <c r="D2021">
        <v>1</v>
      </c>
      <c r="E2021">
        <v>8</v>
      </c>
      <c r="F2021">
        <v>5</v>
      </c>
      <c r="G2021">
        <v>150</v>
      </c>
      <c r="H2021">
        <v>2</v>
      </c>
      <c r="I2021" t="s">
        <v>1109</v>
      </c>
      <c r="J2021" s="18">
        <v>0</v>
      </c>
    </row>
    <row r="2022" spans="1:10">
      <c r="A2022">
        <v>24109</v>
      </c>
      <c r="B2022" t="s">
        <v>1563</v>
      </c>
      <c r="C2022" t="s">
        <v>1671</v>
      </c>
      <c r="D2022">
        <v>1</v>
      </c>
      <c r="E2022">
        <v>9</v>
      </c>
      <c r="F2022">
        <v>18</v>
      </c>
      <c r="G2022">
        <v>3600</v>
      </c>
      <c r="H2022">
        <v>1</v>
      </c>
      <c r="I2022" t="s">
        <v>1564</v>
      </c>
      <c r="J2022" s="18">
        <v>0</v>
      </c>
    </row>
    <row r="2023" spans="1:10">
      <c r="A2023">
        <v>24110</v>
      </c>
      <c r="B2023" t="s">
        <v>1411</v>
      </c>
      <c r="C2023" t="s">
        <v>1671</v>
      </c>
      <c r="D2023">
        <v>1</v>
      </c>
      <c r="E2023">
        <v>10</v>
      </c>
      <c r="F2023">
        <v>16</v>
      </c>
      <c r="G2023">
        <v>7120</v>
      </c>
      <c r="H2023">
        <v>1</v>
      </c>
      <c r="I2023" t="s">
        <v>1689</v>
      </c>
      <c r="J2023" s="18">
        <v>0</v>
      </c>
    </row>
    <row r="2024" spans="1:10">
      <c r="A2024">
        <v>24111</v>
      </c>
      <c r="B2024" t="s">
        <v>1584</v>
      </c>
      <c r="C2024" t="s">
        <v>1671</v>
      </c>
      <c r="D2024">
        <v>1</v>
      </c>
      <c r="E2024">
        <v>11</v>
      </c>
      <c r="F2024">
        <v>18</v>
      </c>
      <c r="G2024">
        <v>1630</v>
      </c>
      <c r="H2024">
        <v>2</v>
      </c>
      <c r="I2024" t="s">
        <v>1585</v>
      </c>
      <c r="J2024" s="18">
        <v>0</v>
      </c>
    </row>
    <row r="2025" spans="1:10">
      <c r="A2025">
        <v>24112</v>
      </c>
      <c r="B2025" t="s">
        <v>1479</v>
      </c>
      <c r="C2025" t="s">
        <v>1671</v>
      </c>
      <c r="D2025">
        <v>1</v>
      </c>
      <c r="E2025">
        <v>12</v>
      </c>
      <c r="F2025">
        <v>17</v>
      </c>
      <c r="G2025">
        <v>114400</v>
      </c>
      <c r="H2025">
        <v>1</v>
      </c>
      <c r="I2025" t="s">
        <v>1480</v>
      </c>
      <c r="J2025" s="18">
        <v>0</v>
      </c>
    </row>
    <row r="2026" spans="1:10">
      <c r="A2026">
        <v>24201</v>
      </c>
      <c r="B2026" t="s">
        <v>1402</v>
      </c>
      <c r="C2026" t="s">
        <v>1674</v>
      </c>
      <c r="D2026">
        <v>1</v>
      </c>
      <c r="E2026">
        <v>1</v>
      </c>
      <c r="F2026">
        <v>17</v>
      </c>
      <c r="G2026">
        <v>14400</v>
      </c>
      <c r="H2026">
        <v>1</v>
      </c>
      <c r="I2026" t="s">
        <v>1404</v>
      </c>
      <c r="J2026" s="18">
        <v>0</v>
      </c>
    </row>
    <row r="2027" spans="1:10">
      <c r="A2027">
        <v>24202</v>
      </c>
      <c r="B2027" t="s">
        <v>1403</v>
      </c>
      <c r="C2027" t="s">
        <v>1674</v>
      </c>
      <c r="D2027">
        <v>1</v>
      </c>
      <c r="E2027">
        <v>2</v>
      </c>
      <c r="F2027">
        <v>2</v>
      </c>
      <c r="G2027">
        <v>100</v>
      </c>
      <c r="H2027">
        <v>1</v>
      </c>
      <c r="I2027" t="s">
        <v>725</v>
      </c>
      <c r="J2027" s="18">
        <v>0</v>
      </c>
    </row>
    <row r="2028" spans="1:10">
      <c r="A2028">
        <v>24203</v>
      </c>
      <c r="B2028" t="s">
        <v>1432</v>
      </c>
      <c r="C2028" t="s">
        <v>1674</v>
      </c>
      <c r="D2028">
        <v>1</v>
      </c>
      <c r="E2028">
        <v>3</v>
      </c>
      <c r="F2028">
        <v>14</v>
      </c>
      <c r="G2028">
        <v>2</v>
      </c>
      <c r="H2028">
        <v>1</v>
      </c>
      <c r="I2028" t="s">
        <v>719</v>
      </c>
      <c r="J2028" s="18">
        <v>0</v>
      </c>
    </row>
    <row r="2029" spans="1:10">
      <c r="A2029">
        <v>24204</v>
      </c>
      <c r="B2029" t="s">
        <v>1675</v>
      </c>
      <c r="C2029" t="s">
        <v>1674</v>
      </c>
      <c r="D2029">
        <v>1</v>
      </c>
      <c r="E2029">
        <v>4</v>
      </c>
      <c r="F2029">
        <v>2</v>
      </c>
      <c r="G2029">
        <v>100</v>
      </c>
      <c r="H2029">
        <v>6</v>
      </c>
      <c r="I2029" t="s">
        <v>1199</v>
      </c>
      <c r="J2029" s="18">
        <v>0</v>
      </c>
    </row>
    <row r="2030" spans="1:10">
      <c r="A2030">
        <v>24205</v>
      </c>
      <c r="B2030" t="s">
        <v>1419</v>
      </c>
      <c r="C2030" t="s">
        <v>1674</v>
      </c>
      <c r="D2030">
        <v>1</v>
      </c>
      <c r="E2030">
        <v>5</v>
      </c>
      <c r="F2030">
        <v>9</v>
      </c>
      <c r="G2030">
        <v>270</v>
      </c>
      <c r="H2030">
        <v>1</v>
      </c>
      <c r="I2030" t="s">
        <v>1447</v>
      </c>
      <c r="J2030" s="18">
        <v>0</v>
      </c>
    </row>
    <row r="2031" spans="1:10">
      <c r="A2031">
        <v>24206</v>
      </c>
      <c r="B2031" t="s">
        <v>1420</v>
      </c>
      <c r="C2031" t="s">
        <v>1674</v>
      </c>
      <c r="D2031">
        <v>1</v>
      </c>
      <c r="E2031">
        <v>6</v>
      </c>
      <c r="F2031">
        <v>16</v>
      </c>
      <c r="G2031">
        <v>1070</v>
      </c>
      <c r="H2031">
        <v>2</v>
      </c>
      <c r="I2031" t="s">
        <v>1446</v>
      </c>
      <c r="J2031" s="18">
        <v>0</v>
      </c>
    </row>
    <row r="2032" spans="1:10">
      <c r="A2032">
        <v>24207</v>
      </c>
      <c r="B2032" t="s">
        <v>1676</v>
      </c>
      <c r="C2032" t="s">
        <v>1674</v>
      </c>
      <c r="D2032">
        <v>1</v>
      </c>
      <c r="E2032">
        <v>7</v>
      </c>
      <c r="F2032">
        <v>17</v>
      </c>
      <c r="G2032">
        <v>24100</v>
      </c>
      <c r="H2032">
        <v>6</v>
      </c>
      <c r="I2032" t="s">
        <v>1677</v>
      </c>
      <c r="J2032" s="18">
        <v>0</v>
      </c>
    </row>
    <row r="2033" spans="1:10">
      <c r="A2033">
        <v>24208</v>
      </c>
      <c r="B2033" t="s">
        <v>1417</v>
      </c>
      <c r="C2033" t="s">
        <v>1674</v>
      </c>
      <c r="D2033">
        <v>1</v>
      </c>
      <c r="E2033">
        <v>8</v>
      </c>
      <c r="F2033">
        <v>7</v>
      </c>
      <c r="G2033">
        <v>120</v>
      </c>
      <c r="H2033">
        <v>2</v>
      </c>
      <c r="I2033" t="s">
        <v>738</v>
      </c>
      <c r="J2033" s="18">
        <v>0</v>
      </c>
    </row>
    <row r="2034" spans="1:10">
      <c r="A2034">
        <v>24209</v>
      </c>
      <c r="B2034" t="s">
        <v>1632</v>
      </c>
      <c r="C2034" t="s">
        <v>1674</v>
      </c>
      <c r="D2034">
        <v>1</v>
      </c>
      <c r="E2034">
        <v>9</v>
      </c>
      <c r="F2034">
        <v>8</v>
      </c>
      <c r="G2034">
        <v>720</v>
      </c>
      <c r="H2034">
        <v>1</v>
      </c>
      <c r="I2034" t="s">
        <v>1214</v>
      </c>
      <c r="J2034" s="18">
        <v>0</v>
      </c>
    </row>
    <row r="2035" spans="1:10">
      <c r="A2035">
        <v>24210</v>
      </c>
      <c r="B2035" t="s">
        <v>1411</v>
      </c>
      <c r="C2035" t="s">
        <v>1674</v>
      </c>
      <c r="D2035">
        <v>1</v>
      </c>
      <c r="E2035">
        <v>10</v>
      </c>
      <c r="F2035">
        <v>17</v>
      </c>
      <c r="G2035">
        <v>85400</v>
      </c>
      <c r="H2035">
        <v>1</v>
      </c>
      <c r="I2035" t="s">
        <v>1565</v>
      </c>
      <c r="J2035" s="18">
        <v>0</v>
      </c>
    </row>
    <row r="2036" spans="1:10">
      <c r="A2036">
        <v>24211</v>
      </c>
      <c r="B2036" t="s">
        <v>1462</v>
      </c>
      <c r="C2036" t="s">
        <v>1674</v>
      </c>
      <c r="D2036">
        <v>1</v>
      </c>
      <c r="E2036">
        <v>11</v>
      </c>
      <c r="F2036">
        <v>16</v>
      </c>
      <c r="G2036">
        <v>2770</v>
      </c>
      <c r="H2036">
        <v>2</v>
      </c>
      <c r="I2036" t="s">
        <v>1463</v>
      </c>
      <c r="J2036" s="18">
        <v>0</v>
      </c>
    </row>
    <row r="2037" spans="1:10">
      <c r="A2037">
        <v>24212</v>
      </c>
      <c r="B2037" t="s">
        <v>1464</v>
      </c>
      <c r="C2037" t="s">
        <v>1674</v>
      </c>
      <c r="D2037">
        <v>1</v>
      </c>
      <c r="E2037">
        <v>12</v>
      </c>
      <c r="F2037">
        <v>16</v>
      </c>
      <c r="G2037">
        <v>9540</v>
      </c>
      <c r="H2037">
        <v>1</v>
      </c>
      <c r="I2037" t="s">
        <v>1465</v>
      </c>
      <c r="J2037" s="18">
        <v>0</v>
      </c>
    </row>
    <row r="2038" spans="1:10">
      <c r="A2038">
        <v>24301</v>
      </c>
      <c r="B2038" t="s">
        <v>1402</v>
      </c>
      <c r="C2038" t="s">
        <v>1678</v>
      </c>
      <c r="D2038">
        <v>1</v>
      </c>
      <c r="E2038">
        <v>1</v>
      </c>
      <c r="F2038">
        <v>17</v>
      </c>
      <c r="G2038">
        <v>14400</v>
      </c>
      <c r="H2038">
        <v>1</v>
      </c>
      <c r="I2038" t="s">
        <v>1404</v>
      </c>
      <c r="J2038" s="18">
        <v>0</v>
      </c>
    </row>
    <row r="2039" spans="1:10">
      <c r="A2039">
        <v>24302</v>
      </c>
      <c r="B2039" t="s">
        <v>1403</v>
      </c>
      <c r="C2039" t="s">
        <v>1678</v>
      </c>
      <c r="D2039">
        <v>1</v>
      </c>
      <c r="E2039">
        <v>2</v>
      </c>
      <c r="F2039">
        <v>2</v>
      </c>
      <c r="G2039">
        <v>100</v>
      </c>
      <c r="H2039">
        <v>1</v>
      </c>
      <c r="I2039" t="s">
        <v>725</v>
      </c>
      <c r="J2039" s="18">
        <v>0</v>
      </c>
    </row>
    <row r="2040" spans="1:10">
      <c r="A2040">
        <v>24303</v>
      </c>
      <c r="B2040" t="s">
        <v>1432</v>
      </c>
      <c r="C2040" t="s">
        <v>1678</v>
      </c>
      <c r="D2040">
        <v>1</v>
      </c>
      <c r="E2040">
        <v>3</v>
      </c>
      <c r="F2040">
        <v>14</v>
      </c>
      <c r="G2040">
        <v>2</v>
      </c>
      <c r="H2040">
        <v>1</v>
      </c>
      <c r="I2040" t="s">
        <v>719</v>
      </c>
      <c r="J2040" s="18">
        <v>0</v>
      </c>
    </row>
    <row r="2041" spans="1:10">
      <c r="A2041">
        <v>24304</v>
      </c>
      <c r="B2041" t="s">
        <v>1399</v>
      </c>
      <c r="C2041" t="s">
        <v>1678</v>
      </c>
      <c r="D2041">
        <v>1</v>
      </c>
      <c r="E2041">
        <v>4</v>
      </c>
      <c r="F2041">
        <v>6</v>
      </c>
      <c r="G2041">
        <v>150</v>
      </c>
      <c r="H2041">
        <v>1</v>
      </c>
      <c r="I2041" t="s">
        <v>726</v>
      </c>
      <c r="J2041" s="18">
        <v>0</v>
      </c>
    </row>
    <row r="2042" spans="1:10">
      <c r="A2042">
        <v>24305</v>
      </c>
      <c r="B2042" t="s">
        <v>1557</v>
      </c>
      <c r="C2042" t="s">
        <v>1678</v>
      </c>
      <c r="D2042">
        <v>1</v>
      </c>
      <c r="E2042">
        <v>5</v>
      </c>
      <c r="F2042">
        <v>8</v>
      </c>
      <c r="G2042">
        <v>270</v>
      </c>
      <c r="H2042">
        <v>1</v>
      </c>
      <c r="I2042" t="s">
        <v>727</v>
      </c>
      <c r="J2042" s="18">
        <v>0</v>
      </c>
    </row>
    <row r="2043" spans="1:10">
      <c r="A2043">
        <v>24306</v>
      </c>
      <c r="B2043" t="s">
        <v>1668</v>
      </c>
      <c r="C2043" t="s">
        <v>1678</v>
      </c>
      <c r="D2043">
        <v>1</v>
      </c>
      <c r="E2043">
        <v>6</v>
      </c>
      <c r="F2043">
        <v>9</v>
      </c>
      <c r="G2043">
        <v>360</v>
      </c>
      <c r="H2043">
        <v>1</v>
      </c>
      <c r="I2043" t="s">
        <v>1669</v>
      </c>
      <c r="J2043" s="18">
        <v>0</v>
      </c>
    </row>
    <row r="2044" spans="1:10">
      <c r="A2044">
        <v>24307</v>
      </c>
      <c r="B2044" t="s">
        <v>1416</v>
      </c>
      <c r="C2044" t="s">
        <v>1678</v>
      </c>
      <c r="D2044">
        <v>1</v>
      </c>
      <c r="E2044">
        <v>7</v>
      </c>
      <c r="F2044">
        <v>17</v>
      </c>
      <c r="G2044">
        <v>16000</v>
      </c>
      <c r="H2044">
        <v>2</v>
      </c>
      <c r="I2044" t="s">
        <v>1445</v>
      </c>
      <c r="J2044" s="18">
        <v>0</v>
      </c>
    </row>
    <row r="2045" spans="1:10">
      <c r="A2045">
        <v>24308</v>
      </c>
      <c r="B2045" t="s">
        <v>1581</v>
      </c>
      <c r="C2045" t="s">
        <v>1678</v>
      </c>
      <c r="D2045">
        <v>1</v>
      </c>
      <c r="E2045">
        <v>8</v>
      </c>
      <c r="F2045">
        <v>6</v>
      </c>
      <c r="G2045">
        <v>150</v>
      </c>
      <c r="H2045">
        <v>2</v>
      </c>
      <c r="I2045" t="s">
        <v>743</v>
      </c>
      <c r="J2045" s="18">
        <v>0</v>
      </c>
    </row>
    <row r="2046" spans="1:10">
      <c r="A2046">
        <v>24309</v>
      </c>
      <c r="B2046" t="s">
        <v>1443</v>
      </c>
      <c r="C2046" t="s">
        <v>1678</v>
      </c>
      <c r="D2046">
        <v>1</v>
      </c>
      <c r="E2046">
        <v>9</v>
      </c>
      <c r="F2046">
        <v>17</v>
      </c>
      <c r="G2046">
        <v>72400</v>
      </c>
      <c r="H2046">
        <v>1</v>
      </c>
      <c r="I2046" t="s">
        <v>1444</v>
      </c>
      <c r="J2046" s="18">
        <v>0</v>
      </c>
    </row>
    <row r="2047" spans="1:10">
      <c r="A2047">
        <v>24310</v>
      </c>
      <c r="B2047" t="s">
        <v>1411</v>
      </c>
      <c r="C2047" t="s">
        <v>1678</v>
      </c>
      <c r="D2047">
        <v>1</v>
      </c>
      <c r="E2047">
        <v>10</v>
      </c>
      <c r="F2047">
        <v>18</v>
      </c>
      <c r="G2047">
        <v>4200</v>
      </c>
      <c r="H2047">
        <v>1</v>
      </c>
      <c r="I2047" t="s">
        <v>1633</v>
      </c>
      <c r="J2047" s="18">
        <v>0</v>
      </c>
    </row>
    <row r="2048" spans="1:10">
      <c r="A2048">
        <v>24311</v>
      </c>
      <c r="B2048" t="s">
        <v>1593</v>
      </c>
      <c r="C2048" t="s">
        <v>1678</v>
      </c>
      <c r="D2048">
        <v>1</v>
      </c>
      <c r="E2048">
        <v>11</v>
      </c>
      <c r="F2048">
        <v>5</v>
      </c>
      <c r="G2048">
        <v>230</v>
      </c>
      <c r="H2048">
        <v>2</v>
      </c>
      <c r="I2048" t="s">
        <v>1539</v>
      </c>
      <c r="J2048" s="18">
        <v>0</v>
      </c>
    </row>
    <row r="2049" spans="1:10">
      <c r="A2049">
        <v>24312</v>
      </c>
      <c r="B2049" t="s">
        <v>1464</v>
      </c>
      <c r="C2049" t="s">
        <v>1678</v>
      </c>
      <c r="D2049">
        <v>1</v>
      </c>
      <c r="E2049">
        <v>12</v>
      </c>
      <c r="F2049">
        <v>16</v>
      </c>
      <c r="G2049">
        <v>9540</v>
      </c>
      <c r="H2049">
        <v>1</v>
      </c>
      <c r="I2049" t="s">
        <v>1465</v>
      </c>
      <c r="J2049" s="18">
        <v>0</v>
      </c>
    </row>
    <row r="2050" spans="1:10">
      <c r="A2050">
        <v>24401</v>
      </c>
      <c r="B2050" t="s">
        <v>1722</v>
      </c>
      <c r="C2050" t="s">
        <v>1679</v>
      </c>
      <c r="D2050">
        <v>1</v>
      </c>
      <c r="E2050">
        <v>1</v>
      </c>
      <c r="F2050">
        <v>17</v>
      </c>
      <c r="G2050">
        <v>14400</v>
      </c>
      <c r="H2050">
        <v>1</v>
      </c>
      <c r="I2050" t="s">
        <v>1404</v>
      </c>
      <c r="J2050" s="18">
        <v>0</v>
      </c>
    </row>
    <row r="2051" spans="1:10">
      <c r="A2051">
        <v>24402</v>
      </c>
      <c r="B2051" t="s">
        <v>1579</v>
      </c>
      <c r="C2051" t="s">
        <v>1679</v>
      </c>
      <c r="D2051">
        <v>1</v>
      </c>
      <c r="E2051">
        <v>2</v>
      </c>
      <c r="F2051">
        <v>4</v>
      </c>
      <c r="G2051">
        <v>100</v>
      </c>
      <c r="H2051">
        <v>1</v>
      </c>
      <c r="I2051" t="s">
        <v>741</v>
      </c>
      <c r="J2051" s="18">
        <v>0</v>
      </c>
    </row>
    <row r="2052" spans="1:10">
      <c r="A2052">
        <v>24403</v>
      </c>
      <c r="B2052" t="s">
        <v>1432</v>
      </c>
      <c r="C2052" t="s">
        <v>1679</v>
      </c>
      <c r="D2052">
        <v>1</v>
      </c>
      <c r="E2052">
        <v>3</v>
      </c>
      <c r="F2052">
        <v>14</v>
      </c>
      <c r="G2052">
        <v>2</v>
      </c>
      <c r="H2052">
        <v>1</v>
      </c>
      <c r="I2052" t="s">
        <v>719</v>
      </c>
      <c r="J2052" s="18">
        <v>0</v>
      </c>
    </row>
    <row r="2053" spans="1:10">
      <c r="A2053">
        <v>24404</v>
      </c>
      <c r="B2053" t="s">
        <v>1401</v>
      </c>
      <c r="C2053" t="s">
        <v>1679</v>
      </c>
      <c r="D2053">
        <v>1</v>
      </c>
      <c r="E2053">
        <v>4</v>
      </c>
      <c r="F2053">
        <v>5</v>
      </c>
      <c r="G2053">
        <v>150</v>
      </c>
      <c r="H2053">
        <v>1</v>
      </c>
      <c r="I2053" t="s">
        <v>1123</v>
      </c>
      <c r="J2053" s="18">
        <v>0</v>
      </c>
    </row>
    <row r="2054" spans="1:10">
      <c r="A2054">
        <v>24405</v>
      </c>
      <c r="B2054" t="s">
        <v>1421</v>
      </c>
      <c r="C2054" t="s">
        <v>1679</v>
      </c>
      <c r="D2054">
        <v>1</v>
      </c>
      <c r="E2054">
        <v>5</v>
      </c>
      <c r="F2054">
        <v>6</v>
      </c>
      <c r="G2054">
        <v>200</v>
      </c>
      <c r="H2054">
        <v>1</v>
      </c>
      <c r="I2054" t="s">
        <v>758</v>
      </c>
      <c r="J2054" s="18">
        <v>0</v>
      </c>
    </row>
    <row r="2055" spans="1:10">
      <c r="A2055">
        <v>24406</v>
      </c>
      <c r="B2055" t="s">
        <v>1415</v>
      </c>
      <c r="C2055" t="s">
        <v>1679</v>
      </c>
      <c r="D2055">
        <v>1</v>
      </c>
      <c r="E2055">
        <v>6</v>
      </c>
      <c r="F2055">
        <v>7</v>
      </c>
      <c r="G2055">
        <v>80</v>
      </c>
      <c r="H2055">
        <v>2</v>
      </c>
      <c r="I2055" t="s">
        <v>762</v>
      </c>
      <c r="J2055" s="18">
        <v>0</v>
      </c>
    </row>
    <row r="2056" spans="1:10">
      <c r="A2056">
        <v>24407</v>
      </c>
      <c r="B2056" t="s">
        <v>1644</v>
      </c>
      <c r="C2056" t="s">
        <v>1679</v>
      </c>
      <c r="D2056">
        <v>1</v>
      </c>
      <c r="E2056">
        <v>7</v>
      </c>
      <c r="F2056">
        <v>2</v>
      </c>
      <c r="G2056">
        <v>120</v>
      </c>
      <c r="H2056">
        <v>2</v>
      </c>
      <c r="I2056" t="s">
        <v>1645</v>
      </c>
      <c r="J2056" s="18">
        <v>0</v>
      </c>
    </row>
    <row r="2057" spans="1:10">
      <c r="A2057">
        <v>24408</v>
      </c>
      <c r="B2057" t="s">
        <v>1620</v>
      </c>
      <c r="C2057" t="s">
        <v>1679</v>
      </c>
      <c r="D2057">
        <v>1</v>
      </c>
      <c r="E2057">
        <v>8</v>
      </c>
      <c r="F2057">
        <v>1</v>
      </c>
      <c r="G2057">
        <v>150</v>
      </c>
      <c r="H2057">
        <v>2</v>
      </c>
      <c r="I2057" t="s">
        <v>769</v>
      </c>
      <c r="J2057" s="18">
        <v>0</v>
      </c>
    </row>
    <row r="2058" spans="1:10">
      <c r="A2058">
        <v>24409</v>
      </c>
      <c r="B2058" t="s">
        <v>1599</v>
      </c>
      <c r="C2058" t="s">
        <v>1679</v>
      </c>
      <c r="D2058">
        <v>1</v>
      </c>
      <c r="E2058">
        <v>9</v>
      </c>
      <c r="F2058">
        <v>16</v>
      </c>
      <c r="G2058">
        <v>6040</v>
      </c>
      <c r="H2058">
        <v>1</v>
      </c>
      <c r="I2058" t="s">
        <v>1600</v>
      </c>
      <c r="J2058" s="18">
        <v>0</v>
      </c>
    </row>
    <row r="2059" spans="1:10">
      <c r="A2059">
        <v>24410</v>
      </c>
      <c r="B2059" t="s">
        <v>1411</v>
      </c>
      <c r="C2059" t="s">
        <v>1679</v>
      </c>
      <c r="D2059">
        <v>1</v>
      </c>
      <c r="E2059">
        <v>10</v>
      </c>
      <c r="F2059">
        <v>7</v>
      </c>
      <c r="G2059">
        <v>330</v>
      </c>
      <c r="H2059">
        <v>1</v>
      </c>
      <c r="I2059" t="s">
        <v>1104</v>
      </c>
      <c r="J2059" s="18">
        <v>0</v>
      </c>
    </row>
    <row r="2060" spans="1:10">
      <c r="A2060">
        <v>24411</v>
      </c>
      <c r="B2060" t="s">
        <v>1462</v>
      </c>
      <c r="C2060" t="s">
        <v>1679</v>
      </c>
      <c r="D2060">
        <v>1</v>
      </c>
      <c r="E2060">
        <v>11</v>
      </c>
      <c r="F2060">
        <v>16</v>
      </c>
      <c r="G2060">
        <v>2770</v>
      </c>
      <c r="H2060">
        <v>2</v>
      </c>
      <c r="I2060" t="s">
        <v>1463</v>
      </c>
      <c r="J2060" s="18">
        <v>0</v>
      </c>
    </row>
    <row r="2061" spans="1:10">
      <c r="A2061">
        <v>24412</v>
      </c>
      <c r="B2061" t="s">
        <v>1464</v>
      </c>
      <c r="C2061" t="s">
        <v>1679</v>
      </c>
      <c r="D2061">
        <v>1</v>
      </c>
      <c r="E2061">
        <v>12</v>
      </c>
      <c r="F2061">
        <v>16</v>
      </c>
      <c r="G2061">
        <v>9540</v>
      </c>
      <c r="H2061">
        <v>1</v>
      </c>
      <c r="I2061" t="s">
        <v>1465</v>
      </c>
      <c r="J2061" s="18">
        <v>0</v>
      </c>
    </row>
    <row r="2062" spans="1:10">
      <c r="A2062">
        <v>24501</v>
      </c>
      <c r="B2062" t="s">
        <v>1395</v>
      </c>
      <c r="C2062" t="s">
        <v>1680</v>
      </c>
      <c r="D2062">
        <v>1</v>
      </c>
      <c r="E2062">
        <v>1</v>
      </c>
      <c r="F2062">
        <v>16</v>
      </c>
      <c r="G2062">
        <v>1200</v>
      </c>
      <c r="H2062">
        <v>1</v>
      </c>
      <c r="I2062" t="s">
        <v>1405</v>
      </c>
      <c r="J2062" s="18">
        <v>0</v>
      </c>
    </row>
    <row r="2063" spans="1:10">
      <c r="A2063">
        <v>24502</v>
      </c>
      <c r="B2063" t="s">
        <v>1398</v>
      </c>
      <c r="C2063" t="s">
        <v>1680</v>
      </c>
      <c r="D2063">
        <v>1</v>
      </c>
      <c r="E2063">
        <v>2</v>
      </c>
      <c r="F2063">
        <v>1</v>
      </c>
      <c r="G2063">
        <v>100</v>
      </c>
      <c r="H2063">
        <v>1</v>
      </c>
      <c r="I2063" t="s">
        <v>739</v>
      </c>
      <c r="J2063" s="18">
        <v>0</v>
      </c>
    </row>
    <row r="2064" spans="1:10">
      <c r="A2064">
        <v>24503</v>
      </c>
      <c r="B2064" t="s">
        <v>1432</v>
      </c>
      <c r="C2064" t="s">
        <v>1680</v>
      </c>
      <c r="D2064">
        <v>1</v>
      </c>
      <c r="E2064">
        <v>3</v>
      </c>
      <c r="F2064">
        <v>14</v>
      </c>
      <c r="G2064">
        <v>2</v>
      </c>
      <c r="H2064">
        <v>1</v>
      </c>
      <c r="I2064" t="s">
        <v>719</v>
      </c>
      <c r="J2064" s="18">
        <v>0</v>
      </c>
    </row>
    <row r="2065" spans="1:10">
      <c r="A2065">
        <v>24504</v>
      </c>
      <c r="B2065" t="s">
        <v>1401</v>
      </c>
      <c r="C2065" t="s">
        <v>1680</v>
      </c>
      <c r="D2065">
        <v>1</v>
      </c>
      <c r="E2065">
        <v>4</v>
      </c>
      <c r="F2065">
        <v>5</v>
      </c>
      <c r="G2065">
        <v>150</v>
      </c>
      <c r="H2065">
        <v>1</v>
      </c>
      <c r="I2065" t="s">
        <v>1123</v>
      </c>
      <c r="J2065" s="18">
        <v>0</v>
      </c>
    </row>
    <row r="2066" spans="1:10">
      <c r="A2066">
        <v>24505</v>
      </c>
      <c r="B2066" t="s">
        <v>1580</v>
      </c>
      <c r="C2066" t="s">
        <v>1680</v>
      </c>
      <c r="D2066">
        <v>1</v>
      </c>
      <c r="E2066">
        <v>5</v>
      </c>
      <c r="F2066">
        <v>7</v>
      </c>
      <c r="G2066">
        <v>140</v>
      </c>
      <c r="H2066">
        <v>1</v>
      </c>
      <c r="I2066" t="s">
        <v>740</v>
      </c>
      <c r="J2066" s="18">
        <v>0</v>
      </c>
    </row>
    <row r="2067" spans="1:10">
      <c r="A2067">
        <v>24506</v>
      </c>
      <c r="B2067" t="s">
        <v>1681</v>
      </c>
      <c r="C2067" t="s">
        <v>1680</v>
      </c>
      <c r="D2067">
        <v>1</v>
      </c>
      <c r="E2067">
        <v>6</v>
      </c>
      <c r="F2067">
        <v>3</v>
      </c>
      <c r="G2067">
        <v>150</v>
      </c>
      <c r="H2067">
        <v>6</v>
      </c>
      <c r="I2067" t="s">
        <v>1202</v>
      </c>
      <c r="J2067" s="18">
        <v>0</v>
      </c>
    </row>
    <row r="2068" spans="1:10">
      <c r="A2068">
        <v>24507</v>
      </c>
      <c r="B2068" t="s">
        <v>1425</v>
      </c>
      <c r="C2068" t="s">
        <v>1680</v>
      </c>
      <c r="D2068">
        <v>1</v>
      </c>
      <c r="E2068">
        <v>7</v>
      </c>
      <c r="F2068">
        <v>1</v>
      </c>
      <c r="G2068">
        <v>120</v>
      </c>
      <c r="H2068">
        <v>2</v>
      </c>
      <c r="I2068" t="s">
        <v>1183</v>
      </c>
      <c r="J2068" s="18">
        <v>0</v>
      </c>
    </row>
    <row r="2069" spans="1:10">
      <c r="A2069">
        <v>24508</v>
      </c>
      <c r="B2069" t="s">
        <v>1624</v>
      </c>
      <c r="C2069" t="s">
        <v>1680</v>
      </c>
      <c r="D2069">
        <v>1</v>
      </c>
      <c r="E2069">
        <v>8</v>
      </c>
      <c r="F2069">
        <v>7</v>
      </c>
      <c r="G2069">
        <v>250</v>
      </c>
      <c r="H2069">
        <v>1</v>
      </c>
      <c r="I2069" t="s">
        <v>735</v>
      </c>
      <c r="J2069" s="18">
        <v>0</v>
      </c>
    </row>
    <row r="2070" spans="1:10">
      <c r="A2070">
        <v>24509</v>
      </c>
      <c r="B2070" t="s">
        <v>1563</v>
      </c>
      <c r="C2070" t="s">
        <v>1680</v>
      </c>
      <c r="D2070">
        <v>1</v>
      </c>
      <c r="E2070">
        <v>9</v>
      </c>
      <c r="F2070">
        <v>18</v>
      </c>
      <c r="G2070">
        <v>3600</v>
      </c>
      <c r="H2070">
        <v>1</v>
      </c>
      <c r="I2070" t="s">
        <v>1564</v>
      </c>
      <c r="J2070" s="18">
        <v>0</v>
      </c>
    </row>
    <row r="2071" spans="1:10">
      <c r="A2071">
        <v>24510</v>
      </c>
      <c r="B2071" t="s">
        <v>1411</v>
      </c>
      <c r="C2071" t="s">
        <v>1680</v>
      </c>
      <c r="D2071">
        <v>1</v>
      </c>
      <c r="E2071">
        <v>10</v>
      </c>
      <c r="F2071">
        <v>16</v>
      </c>
      <c r="G2071">
        <v>7120</v>
      </c>
      <c r="H2071">
        <v>1</v>
      </c>
      <c r="I2071" t="s">
        <v>1689</v>
      </c>
      <c r="J2071" s="18">
        <v>0</v>
      </c>
    </row>
    <row r="2072" spans="1:10">
      <c r="A2072">
        <v>24511</v>
      </c>
      <c r="B2072" t="s">
        <v>1584</v>
      </c>
      <c r="C2072" t="s">
        <v>1680</v>
      </c>
      <c r="D2072">
        <v>1</v>
      </c>
      <c r="E2072">
        <v>11</v>
      </c>
      <c r="F2072">
        <v>18</v>
      </c>
      <c r="G2072">
        <v>1630</v>
      </c>
      <c r="H2072">
        <v>2</v>
      </c>
      <c r="I2072" t="s">
        <v>1585</v>
      </c>
      <c r="J2072" s="18">
        <v>0</v>
      </c>
    </row>
    <row r="2073" spans="1:10">
      <c r="A2073">
        <v>24512</v>
      </c>
      <c r="B2073" t="s">
        <v>1464</v>
      </c>
      <c r="C2073" t="s">
        <v>1680</v>
      </c>
      <c r="D2073">
        <v>1</v>
      </c>
      <c r="E2073">
        <v>12</v>
      </c>
      <c r="F2073">
        <v>16</v>
      </c>
      <c r="G2073">
        <v>9540</v>
      </c>
      <c r="H2073">
        <v>1</v>
      </c>
      <c r="I2073" t="s">
        <v>1465</v>
      </c>
      <c r="J2073" s="18">
        <v>0</v>
      </c>
    </row>
    <row r="2074" spans="1:10">
      <c r="A2074">
        <v>24601</v>
      </c>
      <c r="B2074" t="s">
        <v>1395</v>
      </c>
      <c r="C2074" t="s">
        <v>1682</v>
      </c>
      <c r="D2074">
        <v>1</v>
      </c>
      <c r="E2074">
        <v>1</v>
      </c>
      <c r="F2074">
        <v>16</v>
      </c>
      <c r="G2074">
        <v>1200</v>
      </c>
      <c r="H2074">
        <v>1</v>
      </c>
      <c r="I2074" t="s">
        <v>1405</v>
      </c>
      <c r="J2074" s="18">
        <v>0</v>
      </c>
    </row>
    <row r="2075" spans="1:10">
      <c r="A2075">
        <v>24602</v>
      </c>
      <c r="B2075" t="s">
        <v>1790</v>
      </c>
      <c r="C2075" t="s">
        <v>1682</v>
      </c>
      <c r="D2075">
        <v>1</v>
      </c>
      <c r="E2075">
        <v>2</v>
      </c>
      <c r="F2075">
        <v>4</v>
      </c>
      <c r="G2075">
        <v>100</v>
      </c>
      <c r="H2075">
        <v>1</v>
      </c>
      <c r="I2075" t="s">
        <v>741</v>
      </c>
      <c r="J2075" s="18">
        <v>0</v>
      </c>
    </row>
    <row r="2076" spans="1:10">
      <c r="A2076">
        <v>24603</v>
      </c>
      <c r="B2076" t="s">
        <v>1432</v>
      </c>
      <c r="C2076" t="s">
        <v>1682</v>
      </c>
      <c r="D2076">
        <v>1</v>
      </c>
      <c r="E2076">
        <v>3</v>
      </c>
      <c r="F2076">
        <v>14</v>
      </c>
      <c r="G2076">
        <v>2</v>
      </c>
      <c r="H2076">
        <v>1</v>
      </c>
      <c r="I2076" t="s">
        <v>719</v>
      </c>
      <c r="J2076" s="18">
        <v>0</v>
      </c>
    </row>
    <row r="2077" spans="1:10">
      <c r="A2077">
        <v>24604</v>
      </c>
      <c r="B2077" t="s">
        <v>1400</v>
      </c>
      <c r="C2077" t="s">
        <v>1682</v>
      </c>
      <c r="D2077">
        <v>1</v>
      </c>
      <c r="E2077">
        <v>4</v>
      </c>
      <c r="F2077">
        <v>8</v>
      </c>
      <c r="G2077">
        <v>180</v>
      </c>
      <c r="H2077">
        <v>1</v>
      </c>
      <c r="I2077" t="s">
        <v>744</v>
      </c>
      <c r="J2077" s="18">
        <v>0</v>
      </c>
    </row>
    <row r="2078" spans="1:10">
      <c r="A2078">
        <v>24605</v>
      </c>
      <c r="B2078" t="s">
        <v>1419</v>
      </c>
      <c r="C2078" t="s">
        <v>1682</v>
      </c>
      <c r="D2078">
        <v>1</v>
      </c>
      <c r="E2078">
        <v>5</v>
      </c>
      <c r="F2078">
        <v>9</v>
      </c>
      <c r="G2078">
        <v>270</v>
      </c>
      <c r="H2078">
        <v>1</v>
      </c>
      <c r="I2078" t="s">
        <v>1447</v>
      </c>
      <c r="J2078" s="18">
        <v>0</v>
      </c>
    </row>
    <row r="2079" spans="1:10">
      <c r="A2079">
        <v>24606</v>
      </c>
      <c r="B2079" t="s">
        <v>1683</v>
      </c>
      <c r="C2079" t="s">
        <v>1682</v>
      </c>
      <c r="D2079">
        <v>1</v>
      </c>
      <c r="E2079">
        <v>6</v>
      </c>
      <c r="F2079">
        <v>8</v>
      </c>
      <c r="G2079">
        <v>360</v>
      </c>
      <c r="H2079">
        <v>1</v>
      </c>
      <c r="I2079" t="s">
        <v>1730</v>
      </c>
      <c r="J2079" s="18">
        <v>0</v>
      </c>
    </row>
    <row r="2080" spans="1:10">
      <c r="A2080">
        <v>24607</v>
      </c>
      <c r="B2080" t="s">
        <v>1684</v>
      </c>
      <c r="C2080" t="s">
        <v>1682</v>
      </c>
      <c r="D2080">
        <v>1</v>
      </c>
      <c r="E2080">
        <v>7</v>
      </c>
      <c r="F2080">
        <v>6</v>
      </c>
      <c r="G2080">
        <v>120</v>
      </c>
      <c r="H2080">
        <v>2</v>
      </c>
      <c r="I2080" t="s">
        <v>770</v>
      </c>
      <c r="J2080" s="18">
        <v>0</v>
      </c>
    </row>
    <row r="2081" spans="1:10">
      <c r="A2081">
        <v>24608</v>
      </c>
      <c r="B2081" t="s">
        <v>1670</v>
      </c>
      <c r="C2081" t="s">
        <v>1682</v>
      </c>
      <c r="D2081">
        <v>1</v>
      </c>
      <c r="E2081">
        <v>8</v>
      </c>
      <c r="F2081">
        <v>2</v>
      </c>
      <c r="G2081">
        <v>150</v>
      </c>
      <c r="H2081">
        <v>2</v>
      </c>
      <c r="I2081" t="s">
        <v>1189</v>
      </c>
      <c r="J2081" s="18">
        <v>0</v>
      </c>
    </row>
    <row r="2082" spans="1:10">
      <c r="A2082">
        <v>24609</v>
      </c>
      <c r="B2082" t="s">
        <v>1599</v>
      </c>
      <c r="C2082" t="s">
        <v>1682</v>
      </c>
      <c r="D2082">
        <v>1</v>
      </c>
      <c r="E2082">
        <v>9</v>
      </c>
      <c r="F2082">
        <v>16</v>
      </c>
      <c r="G2082">
        <v>6040</v>
      </c>
      <c r="H2082">
        <v>1</v>
      </c>
      <c r="I2082" t="s">
        <v>1600</v>
      </c>
      <c r="J2082" s="18">
        <v>0</v>
      </c>
    </row>
    <row r="2083" spans="1:10">
      <c r="A2083">
        <v>24610</v>
      </c>
      <c r="B2083" t="s">
        <v>1411</v>
      </c>
      <c r="C2083" t="s">
        <v>1682</v>
      </c>
      <c r="D2083">
        <v>1</v>
      </c>
      <c r="E2083">
        <v>10</v>
      </c>
      <c r="F2083">
        <v>17</v>
      </c>
      <c r="G2083">
        <v>85400</v>
      </c>
      <c r="H2083">
        <v>1</v>
      </c>
      <c r="I2083" t="s">
        <v>1687</v>
      </c>
      <c r="J2083" s="18">
        <v>0</v>
      </c>
    </row>
    <row r="2084" spans="1:10">
      <c r="A2084">
        <v>24611</v>
      </c>
      <c r="B2084" t="s">
        <v>1584</v>
      </c>
      <c r="C2084" t="s">
        <v>1682</v>
      </c>
      <c r="D2084">
        <v>1</v>
      </c>
      <c r="E2084">
        <v>11</v>
      </c>
      <c r="F2084">
        <v>18</v>
      </c>
      <c r="G2084">
        <v>1630</v>
      </c>
      <c r="H2084">
        <v>2</v>
      </c>
      <c r="I2084" t="s">
        <v>1585</v>
      </c>
      <c r="J2084" s="18">
        <v>0</v>
      </c>
    </row>
    <row r="2085" spans="1:10">
      <c r="A2085">
        <v>24612</v>
      </c>
      <c r="B2085" t="s">
        <v>1464</v>
      </c>
      <c r="C2085" t="s">
        <v>1682</v>
      </c>
      <c r="D2085">
        <v>1</v>
      </c>
      <c r="E2085">
        <v>12</v>
      </c>
      <c r="F2085">
        <v>16</v>
      </c>
      <c r="G2085">
        <v>9540</v>
      </c>
      <c r="H2085">
        <v>1</v>
      </c>
      <c r="I2085" t="s">
        <v>1465</v>
      </c>
      <c r="J2085" s="18">
        <v>0</v>
      </c>
    </row>
    <row r="2086" spans="1:10">
      <c r="A2086">
        <v>24701</v>
      </c>
      <c r="B2086" t="s">
        <v>1395</v>
      </c>
      <c r="C2086" t="s">
        <v>1685</v>
      </c>
      <c r="D2086">
        <v>1</v>
      </c>
      <c r="E2086">
        <v>1</v>
      </c>
      <c r="F2086">
        <v>16</v>
      </c>
      <c r="G2086">
        <v>1200</v>
      </c>
      <c r="H2086">
        <v>1</v>
      </c>
      <c r="I2086" t="s">
        <v>1405</v>
      </c>
      <c r="J2086" s="18">
        <v>0</v>
      </c>
    </row>
    <row r="2087" spans="1:10">
      <c r="A2087">
        <v>24702</v>
      </c>
      <c r="B2087" t="s">
        <v>1398</v>
      </c>
      <c r="C2087" t="s">
        <v>1685</v>
      </c>
      <c r="D2087">
        <v>1</v>
      </c>
      <c r="E2087">
        <v>2</v>
      </c>
      <c r="F2087">
        <v>1</v>
      </c>
      <c r="G2087">
        <v>100</v>
      </c>
      <c r="H2087">
        <v>1</v>
      </c>
      <c r="I2087" t="s">
        <v>739</v>
      </c>
      <c r="J2087" s="18">
        <v>0</v>
      </c>
    </row>
    <row r="2088" spans="1:10">
      <c r="A2088">
        <v>24703</v>
      </c>
      <c r="B2088" t="s">
        <v>1432</v>
      </c>
      <c r="C2088" t="s">
        <v>1685</v>
      </c>
      <c r="D2088">
        <v>1</v>
      </c>
      <c r="E2088">
        <v>3</v>
      </c>
      <c r="F2088">
        <v>14</v>
      </c>
      <c r="G2088">
        <v>2</v>
      </c>
      <c r="H2088">
        <v>1</v>
      </c>
      <c r="I2088" t="s">
        <v>719</v>
      </c>
      <c r="J2088" s="18">
        <v>0</v>
      </c>
    </row>
    <row r="2089" spans="1:10">
      <c r="A2089">
        <v>24704</v>
      </c>
      <c r="B2089" t="s">
        <v>1401</v>
      </c>
      <c r="C2089" t="s">
        <v>1685</v>
      </c>
      <c r="D2089">
        <v>1</v>
      </c>
      <c r="E2089">
        <v>4</v>
      </c>
      <c r="F2089">
        <v>5</v>
      </c>
      <c r="G2089">
        <v>150</v>
      </c>
      <c r="H2089">
        <v>1</v>
      </c>
      <c r="I2089" t="s">
        <v>1123</v>
      </c>
      <c r="J2089" s="18">
        <v>0</v>
      </c>
    </row>
    <row r="2090" spans="1:10">
      <c r="A2090">
        <v>24705</v>
      </c>
      <c r="B2090" t="s">
        <v>1580</v>
      </c>
      <c r="C2090" t="s">
        <v>1685</v>
      </c>
      <c r="D2090">
        <v>1</v>
      </c>
      <c r="E2090">
        <v>5</v>
      </c>
      <c r="F2090">
        <v>7</v>
      </c>
      <c r="G2090">
        <v>140</v>
      </c>
      <c r="H2090">
        <v>1</v>
      </c>
      <c r="I2090" t="s">
        <v>740</v>
      </c>
      <c r="J2090" s="18">
        <v>0</v>
      </c>
    </row>
    <row r="2091" spans="1:10">
      <c r="A2091">
        <v>24706</v>
      </c>
      <c r="B2091" t="s">
        <v>1418</v>
      </c>
      <c r="C2091" t="s">
        <v>1685</v>
      </c>
      <c r="D2091">
        <v>1</v>
      </c>
      <c r="E2091">
        <v>6</v>
      </c>
      <c r="F2091">
        <v>15</v>
      </c>
      <c r="G2091">
        <v>1</v>
      </c>
      <c r="H2091">
        <v>1</v>
      </c>
      <c r="I2091" t="s">
        <v>787</v>
      </c>
      <c r="J2091" s="18">
        <v>0</v>
      </c>
    </row>
    <row r="2092" spans="1:10">
      <c r="A2092">
        <v>24707</v>
      </c>
      <c r="B2092" t="s">
        <v>1686</v>
      </c>
      <c r="C2092" t="s">
        <v>1685</v>
      </c>
      <c r="D2092">
        <v>1</v>
      </c>
      <c r="E2092">
        <v>7</v>
      </c>
      <c r="F2092">
        <v>2</v>
      </c>
      <c r="G2092">
        <v>200</v>
      </c>
      <c r="H2092">
        <v>6</v>
      </c>
      <c r="I2092" t="s">
        <v>1201</v>
      </c>
      <c r="J2092" s="18">
        <v>0</v>
      </c>
    </row>
    <row r="2093" spans="1:10">
      <c r="A2093">
        <v>24708</v>
      </c>
      <c r="B2093" t="s">
        <v>1592</v>
      </c>
      <c r="C2093" t="s">
        <v>1685</v>
      </c>
      <c r="D2093">
        <v>1</v>
      </c>
      <c r="E2093">
        <v>8</v>
      </c>
      <c r="F2093">
        <v>5</v>
      </c>
      <c r="G2093">
        <v>400</v>
      </c>
      <c r="H2093">
        <v>1</v>
      </c>
      <c r="I2093" t="s">
        <v>1119</v>
      </c>
      <c r="J2093" s="18">
        <v>0</v>
      </c>
    </row>
    <row r="2094" spans="1:10">
      <c r="A2094">
        <v>24709</v>
      </c>
      <c r="B2094" t="s">
        <v>1599</v>
      </c>
      <c r="C2094" t="s">
        <v>1685</v>
      </c>
      <c r="D2094">
        <v>1</v>
      </c>
      <c r="E2094">
        <v>9</v>
      </c>
      <c r="F2094">
        <v>16</v>
      </c>
      <c r="G2094">
        <v>6040</v>
      </c>
      <c r="H2094">
        <v>1</v>
      </c>
      <c r="I2094" t="s">
        <v>1600</v>
      </c>
      <c r="J2094" s="18">
        <v>0</v>
      </c>
    </row>
    <row r="2095" spans="1:10">
      <c r="A2095">
        <v>24710</v>
      </c>
      <c r="B2095" t="s">
        <v>1411</v>
      </c>
      <c r="C2095" t="s">
        <v>1685</v>
      </c>
      <c r="D2095">
        <v>1</v>
      </c>
      <c r="E2095">
        <v>10</v>
      </c>
      <c r="F2095">
        <v>5</v>
      </c>
      <c r="G2095">
        <v>600</v>
      </c>
      <c r="H2095">
        <v>1</v>
      </c>
      <c r="I2095" t="s">
        <v>1589</v>
      </c>
      <c r="J2095" s="18">
        <v>0</v>
      </c>
    </row>
    <row r="2096" spans="1:10">
      <c r="A2096">
        <v>24711</v>
      </c>
      <c r="B2096" t="s">
        <v>1462</v>
      </c>
      <c r="C2096" t="s">
        <v>1685</v>
      </c>
      <c r="D2096">
        <v>1</v>
      </c>
      <c r="E2096">
        <v>11</v>
      </c>
      <c r="F2096">
        <v>16</v>
      </c>
      <c r="G2096">
        <v>2770</v>
      </c>
      <c r="H2096">
        <v>2</v>
      </c>
      <c r="I2096" t="s">
        <v>1463</v>
      </c>
      <c r="J2096" s="18">
        <v>0</v>
      </c>
    </row>
    <row r="2097" spans="1:10">
      <c r="A2097">
        <v>24712</v>
      </c>
      <c r="B2097" t="s">
        <v>1479</v>
      </c>
      <c r="C2097" t="s">
        <v>1685</v>
      </c>
      <c r="D2097">
        <v>1</v>
      </c>
      <c r="E2097">
        <v>12</v>
      </c>
      <c r="F2097">
        <v>17</v>
      </c>
      <c r="G2097">
        <v>114400</v>
      </c>
      <c r="H2097">
        <v>1</v>
      </c>
      <c r="I2097" t="s">
        <v>1480</v>
      </c>
      <c r="J2097" s="18">
        <v>0</v>
      </c>
    </row>
    <row r="2098" spans="1:10">
      <c r="A2098">
        <v>24713</v>
      </c>
      <c r="B2098" s="26" t="s">
        <v>1715</v>
      </c>
      <c r="C2098" t="s">
        <v>1714</v>
      </c>
      <c r="D2098">
        <v>1</v>
      </c>
      <c r="E2098">
        <v>13</v>
      </c>
      <c r="F2098">
        <v>16</v>
      </c>
      <c r="G2098">
        <v>8500</v>
      </c>
      <c r="H2098">
        <v>1</v>
      </c>
      <c r="I2098" t="s">
        <v>1727</v>
      </c>
      <c r="J2098" s="18">
        <v>0</v>
      </c>
    </row>
    <row r="2099" spans="1:10">
      <c r="A2099">
        <v>24714</v>
      </c>
      <c r="B2099" s="26" t="s">
        <v>1716</v>
      </c>
      <c r="C2099" t="s">
        <v>1714</v>
      </c>
      <c r="D2099">
        <v>1</v>
      </c>
      <c r="E2099">
        <v>14</v>
      </c>
      <c r="F2099">
        <v>16</v>
      </c>
      <c r="G2099">
        <v>10000</v>
      </c>
      <c r="H2099">
        <v>1</v>
      </c>
      <c r="I2099" t="s">
        <v>1728</v>
      </c>
      <c r="J2099" s="18">
        <v>0</v>
      </c>
    </row>
    <row r="2100" spans="1:10">
      <c r="A2100">
        <v>24715</v>
      </c>
      <c r="B2100" s="26" t="s">
        <v>1717</v>
      </c>
      <c r="C2100" t="s">
        <v>1714</v>
      </c>
      <c r="D2100">
        <v>1</v>
      </c>
      <c r="E2100">
        <v>15</v>
      </c>
      <c r="F2100">
        <v>16</v>
      </c>
      <c r="G2100">
        <v>12000</v>
      </c>
      <c r="H2100">
        <v>1</v>
      </c>
      <c r="I2100" t="s">
        <v>1729</v>
      </c>
      <c r="J2100" s="18">
        <v>0</v>
      </c>
    </row>
    <row r="2101" spans="1:10">
      <c r="A2101">
        <v>24716</v>
      </c>
      <c r="B2101" s="26" t="s">
        <v>1718</v>
      </c>
      <c r="C2101" t="s">
        <v>1719</v>
      </c>
      <c r="D2101">
        <v>1</v>
      </c>
      <c r="E2101">
        <v>13</v>
      </c>
      <c r="F2101">
        <v>18</v>
      </c>
      <c r="G2101">
        <v>3000</v>
      </c>
      <c r="H2101">
        <v>1</v>
      </c>
      <c r="I2101" t="s">
        <v>1731</v>
      </c>
      <c r="J2101" s="18">
        <v>0</v>
      </c>
    </row>
    <row r="2102" spans="1:10">
      <c r="A2102">
        <v>24717</v>
      </c>
      <c r="B2102" s="26" t="s">
        <v>1720</v>
      </c>
      <c r="C2102" t="s">
        <v>1719</v>
      </c>
      <c r="D2102">
        <v>1</v>
      </c>
      <c r="E2102">
        <v>14</v>
      </c>
      <c r="F2102">
        <v>18</v>
      </c>
      <c r="G2102">
        <v>4000</v>
      </c>
      <c r="H2102">
        <v>1</v>
      </c>
      <c r="I2102" t="s">
        <v>1732</v>
      </c>
      <c r="J2102" s="18">
        <v>0</v>
      </c>
    </row>
    <row r="2103" spans="1:10">
      <c r="A2103">
        <v>24718</v>
      </c>
      <c r="B2103" s="26" t="s">
        <v>1721</v>
      </c>
      <c r="C2103" t="s">
        <v>1719</v>
      </c>
      <c r="D2103">
        <v>1</v>
      </c>
      <c r="E2103">
        <v>15</v>
      </c>
      <c r="F2103">
        <v>18</v>
      </c>
      <c r="G2103">
        <v>5000</v>
      </c>
      <c r="H2103">
        <v>1</v>
      </c>
      <c r="I2103" t="s">
        <v>1733</v>
      </c>
      <c r="J2103" s="18">
        <v>0</v>
      </c>
    </row>
    <row r="2104" spans="1:10">
      <c r="A2104">
        <v>24719</v>
      </c>
      <c r="B2104" s="26" t="s">
        <v>1723</v>
      </c>
      <c r="C2104" t="s">
        <v>1726</v>
      </c>
      <c r="D2104">
        <v>1</v>
      </c>
      <c r="E2104">
        <v>13</v>
      </c>
      <c r="F2104">
        <v>17</v>
      </c>
      <c r="G2104">
        <v>112000</v>
      </c>
      <c r="H2104">
        <v>1</v>
      </c>
      <c r="I2104" t="s">
        <v>1734</v>
      </c>
      <c r="J2104" s="18">
        <v>0</v>
      </c>
    </row>
    <row r="2105" spans="1:10">
      <c r="A2105">
        <v>24720</v>
      </c>
      <c r="B2105" s="26" t="s">
        <v>1724</v>
      </c>
      <c r="C2105" t="s">
        <v>1726</v>
      </c>
      <c r="D2105">
        <v>1</v>
      </c>
      <c r="E2105">
        <v>14</v>
      </c>
      <c r="F2105">
        <v>17</v>
      </c>
      <c r="G2105">
        <v>130000</v>
      </c>
      <c r="H2105">
        <v>1</v>
      </c>
      <c r="I2105" t="s">
        <v>1735</v>
      </c>
      <c r="J2105" s="18">
        <v>0</v>
      </c>
    </row>
    <row r="2106" spans="1:10">
      <c r="A2106">
        <v>24721</v>
      </c>
      <c r="B2106" s="26" t="s">
        <v>1725</v>
      </c>
      <c r="C2106" t="s">
        <v>1726</v>
      </c>
      <c r="D2106">
        <v>1</v>
      </c>
      <c r="E2106">
        <v>15</v>
      </c>
      <c r="F2106">
        <v>17</v>
      </c>
      <c r="G2106">
        <v>148000</v>
      </c>
      <c r="H2106">
        <v>1</v>
      </c>
      <c r="I2106" t="s">
        <v>1736</v>
      </c>
      <c r="J2106" s="18">
        <v>0</v>
      </c>
    </row>
    <row r="2107" spans="1:10">
      <c r="A2107">
        <v>24722</v>
      </c>
      <c r="B2107" s="26" t="s">
        <v>1737</v>
      </c>
      <c r="C2107" t="s">
        <v>1714</v>
      </c>
      <c r="D2107">
        <v>1</v>
      </c>
      <c r="E2107">
        <v>13</v>
      </c>
      <c r="F2107">
        <v>16</v>
      </c>
      <c r="G2107">
        <v>3900</v>
      </c>
      <c r="H2107">
        <v>2</v>
      </c>
      <c r="I2107" t="s">
        <v>1746</v>
      </c>
      <c r="J2107" s="18">
        <v>0</v>
      </c>
    </row>
    <row r="2108" spans="1:10">
      <c r="A2108">
        <v>24723</v>
      </c>
      <c r="B2108" s="26" t="s">
        <v>1738</v>
      </c>
      <c r="C2108" t="s">
        <v>1714</v>
      </c>
      <c r="D2108">
        <v>1</v>
      </c>
      <c r="E2108">
        <v>14</v>
      </c>
      <c r="F2108">
        <v>16</v>
      </c>
      <c r="G2108">
        <v>4800</v>
      </c>
      <c r="H2108">
        <v>2</v>
      </c>
      <c r="I2108" t="s">
        <v>1747</v>
      </c>
      <c r="J2108" s="18">
        <v>0</v>
      </c>
    </row>
    <row r="2109" spans="1:10">
      <c r="A2109">
        <v>24724</v>
      </c>
      <c r="B2109" s="26" t="s">
        <v>1739</v>
      </c>
      <c r="C2109" t="s">
        <v>1714</v>
      </c>
      <c r="D2109">
        <v>1</v>
      </c>
      <c r="E2109">
        <v>15</v>
      </c>
      <c r="F2109">
        <v>16</v>
      </c>
      <c r="G2109">
        <v>5500</v>
      </c>
      <c r="H2109">
        <v>2</v>
      </c>
      <c r="I2109" t="s">
        <v>1748</v>
      </c>
      <c r="J2109" s="18">
        <v>0</v>
      </c>
    </row>
    <row r="2110" spans="1:10">
      <c r="A2110">
        <v>24725</v>
      </c>
      <c r="B2110" s="26" t="s">
        <v>1740</v>
      </c>
      <c r="C2110" t="s">
        <v>1719</v>
      </c>
      <c r="D2110">
        <v>1</v>
      </c>
      <c r="E2110">
        <v>13</v>
      </c>
      <c r="F2110">
        <v>18</v>
      </c>
      <c r="G2110">
        <v>1500</v>
      </c>
      <c r="H2110">
        <v>2</v>
      </c>
      <c r="I2110" t="s">
        <v>1749</v>
      </c>
      <c r="J2110" s="18">
        <v>0</v>
      </c>
    </row>
    <row r="2111" spans="1:10">
      <c r="A2111">
        <v>24726</v>
      </c>
      <c r="B2111" s="26" t="s">
        <v>1741</v>
      </c>
      <c r="C2111" t="s">
        <v>1719</v>
      </c>
      <c r="D2111">
        <v>1</v>
      </c>
      <c r="E2111">
        <v>14</v>
      </c>
      <c r="F2111">
        <v>18</v>
      </c>
      <c r="G2111">
        <v>2000</v>
      </c>
      <c r="H2111">
        <v>2</v>
      </c>
      <c r="I2111" t="s">
        <v>1750</v>
      </c>
      <c r="J2111" s="18">
        <v>0</v>
      </c>
    </row>
    <row r="2112" spans="1:10">
      <c r="A2112">
        <v>24727</v>
      </c>
      <c r="B2112" s="26" t="s">
        <v>1742</v>
      </c>
      <c r="C2112" t="s">
        <v>1719</v>
      </c>
      <c r="D2112">
        <v>1</v>
      </c>
      <c r="E2112">
        <v>15</v>
      </c>
      <c r="F2112">
        <v>18</v>
      </c>
      <c r="G2112">
        <v>2500</v>
      </c>
      <c r="H2112">
        <v>2</v>
      </c>
      <c r="I2112" t="s">
        <v>1751</v>
      </c>
      <c r="J2112" s="18">
        <v>0</v>
      </c>
    </row>
    <row r="2113" spans="1:10">
      <c r="A2113">
        <v>24728</v>
      </c>
      <c r="B2113" s="26" t="s">
        <v>1743</v>
      </c>
      <c r="C2113" t="s">
        <v>1726</v>
      </c>
      <c r="D2113">
        <v>1</v>
      </c>
      <c r="E2113">
        <v>13</v>
      </c>
      <c r="F2113">
        <v>17</v>
      </c>
      <c r="G2113">
        <v>40000</v>
      </c>
      <c r="H2113">
        <v>2</v>
      </c>
      <c r="I2113" t="s">
        <v>1752</v>
      </c>
      <c r="J2113" s="18">
        <v>0</v>
      </c>
    </row>
    <row r="2114" spans="1:10">
      <c r="A2114">
        <v>24729</v>
      </c>
      <c r="B2114" s="26" t="s">
        <v>1744</v>
      </c>
      <c r="C2114" t="s">
        <v>1726</v>
      </c>
      <c r="D2114">
        <v>1</v>
      </c>
      <c r="E2114">
        <v>14</v>
      </c>
      <c r="F2114">
        <v>17</v>
      </c>
      <c r="G2114">
        <v>45000</v>
      </c>
      <c r="H2114">
        <v>2</v>
      </c>
      <c r="I2114" t="s">
        <v>1753</v>
      </c>
      <c r="J2114" s="18">
        <v>0</v>
      </c>
    </row>
    <row r="2115" spans="1:10">
      <c r="A2115">
        <v>24730</v>
      </c>
      <c r="B2115" s="26" t="s">
        <v>1745</v>
      </c>
      <c r="C2115" t="s">
        <v>1726</v>
      </c>
      <c r="D2115">
        <v>1</v>
      </c>
      <c r="E2115">
        <v>15</v>
      </c>
      <c r="F2115">
        <v>17</v>
      </c>
      <c r="G2115">
        <v>50000</v>
      </c>
      <c r="H2115">
        <v>2</v>
      </c>
      <c r="I2115" t="s">
        <v>1791</v>
      </c>
      <c r="J2115" s="18">
        <v>0</v>
      </c>
    </row>
    <row r="2116" spans="1:10">
      <c r="A2116">
        <v>24731</v>
      </c>
      <c r="B2116" s="26" t="s">
        <v>1741</v>
      </c>
      <c r="C2116" t="s">
        <v>1868</v>
      </c>
      <c r="D2116">
        <v>1</v>
      </c>
      <c r="E2116">
        <v>14</v>
      </c>
      <c r="F2116">
        <v>18</v>
      </c>
      <c r="G2116">
        <v>2000</v>
      </c>
      <c r="H2116">
        <v>2</v>
      </c>
      <c r="I2116" t="s">
        <v>1750</v>
      </c>
      <c r="J2116" s="18">
        <v>0</v>
      </c>
    </row>
    <row r="2117" spans="1:10">
      <c r="A2117">
        <v>24732</v>
      </c>
      <c r="B2117" s="25" t="s">
        <v>1711</v>
      </c>
      <c r="C2117" t="s">
        <v>1754</v>
      </c>
      <c r="D2117">
        <v>1</v>
      </c>
      <c r="E2117">
        <v>13</v>
      </c>
      <c r="F2117">
        <v>16</v>
      </c>
      <c r="G2117">
        <v>12000</v>
      </c>
      <c r="H2117">
        <v>1</v>
      </c>
      <c r="I2117" t="s">
        <v>1772</v>
      </c>
      <c r="J2117" s="18">
        <v>0</v>
      </c>
    </row>
    <row r="2118" spans="1:10">
      <c r="A2118">
        <v>24733</v>
      </c>
      <c r="B2118" s="25" t="s">
        <v>1712</v>
      </c>
      <c r="C2118" t="s">
        <v>1754</v>
      </c>
      <c r="D2118">
        <v>1</v>
      </c>
      <c r="E2118">
        <v>14</v>
      </c>
      <c r="F2118">
        <v>16</v>
      </c>
      <c r="G2118">
        <v>14000</v>
      </c>
      <c r="H2118">
        <v>1</v>
      </c>
      <c r="I2118" t="s">
        <v>1773</v>
      </c>
      <c r="J2118" s="18">
        <v>0</v>
      </c>
    </row>
    <row r="2119" spans="1:10">
      <c r="A2119">
        <v>24734</v>
      </c>
      <c r="B2119" s="25" t="s">
        <v>1713</v>
      </c>
      <c r="C2119" t="s">
        <v>1754</v>
      </c>
      <c r="D2119">
        <v>1</v>
      </c>
      <c r="E2119">
        <v>15</v>
      </c>
      <c r="F2119">
        <v>16</v>
      </c>
      <c r="G2119">
        <v>16800</v>
      </c>
      <c r="H2119">
        <v>1</v>
      </c>
      <c r="I2119" t="s">
        <v>1774</v>
      </c>
      <c r="J2119" s="18">
        <v>0</v>
      </c>
    </row>
    <row r="2120" spans="1:10">
      <c r="A2120">
        <v>24735</v>
      </c>
      <c r="B2120" s="25" t="s">
        <v>1757</v>
      </c>
      <c r="C2120" t="s">
        <v>1755</v>
      </c>
      <c r="D2120">
        <v>1</v>
      </c>
      <c r="E2120">
        <v>13</v>
      </c>
      <c r="F2120">
        <v>18</v>
      </c>
      <c r="G2120">
        <v>7500</v>
      </c>
      <c r="H2120">
        <v>1</v>
      </c>
      <c r="I2120" t="s">
        <v>1775</v>
      </c>
      <c r="J2120" s="18">
        <v>0</v>
      </c>
    </row>
    <row r="2121" spans="1:10">
      <c r="A2121">
        <v>24736</v>
      </c>
      <c r="B2121" s="25" t="s">
        <v>1758</v>
      </c>
      <c r="C2121" t="s">
        <v>1755</v>
      </c>
      <c r="D2121">
        <v>1</v>
      </c>
      <c r="E2121">
        <v>14</v>
      </c>
      <c r="F2121">
        <v>18</v>
      </c>
      <c r="G2121">
        <v>10000</v>
      </c>
      <c r="H2121">
        <v>1</v>
      </c>
      <c r="I2121" t="s">
        <v>1776</v>
      </c>
      <c r="J2121" s="18">
        <v>0</v>
      </c>
    </row>
    <row r="2122" spans="1:10">
      <c r="A2122">
        <v>24737</v>
      </c>
      <c r="B2122" s="25" t="s">
        <v>1759</v>
      </c>
      <c r="C2122" t="s">
        <v>1755</v>
      </c>
      <c r="D2122">
        <v>1</v>
      </c>
      <c r="E2122">
        <v>15</v>
      </c>
      <c r="F2122">
        <v>18</v>
      </c>
      <c r="G2122">
        <v>12500</v>
      </c>
      <c r="H2122">
        <v>1</v>
      </c>
      <c r="I2122" t="s">
        <v>1777</v>
      </c>
      <c r="J2122" s="18">
        <v>0</v>
      </c>
    </row>
    <row r="2123" spans="1:10">
      <c r="A2123">
        <v>24738</v>
      </c>
      <c r="B2123" s="25" t="s">
        <v>1760</v>
      </c>
      <c r="C2123" t="s">
        <v>1756</v>
      </c>
      <c r="D2123">
        <v>1</v>
      </c>
      <c r="E2123">
        <v>13</v>
      </c>
      <c r="F2123">
        <v>17</v>
      </c>
      <c r="G2123">
        <v>136000</v>
      </c>
      <c r="H2123">
        <v>1</v>
      </c>
      <c r="I2123" t="s">
        <v>1778</v>
      </c>
      <c r="J2123" s="18">
        <v>0</v>
      </c>
    </row>
    <row r="2124" spans="1:10">
      <c r="A2124">
        <v>24739</v>
      </c>
      <c r="B2124" s="25" t="s">
        <v>1761</v>
      </c>
      <c r="C2124" t="s">
        <v>1756</v>
      </c>
      <c r="D2124">
        <v>1</v>
      </c>
      <c r="E2124">
        <v>14</v>
      </c>
      <c r="F2124">
        <v>17</v>
      </c>
      <c r="G2124">
        <v>158000</v>
      </c>
      <c r="H2124">
        <v>1</v>
      </c>
      <c r="I2124" t="s">
        <v>1779</v>
      </c>
      <c r="J2124" s="18">
        <v>0</v>
      </c>
    </row>
    <row r="2125" spans="1:10">
      <c r="A2125">
        <v>24740</v>
      </c>
      <c r="B2125" s="25" t="s">
        <v>1762</v>
      </c>
      <c r="C2125" t="s">
        <v>1756</v>
      </c>
      <c r="D2125">
        <v>1</v>
      </c>
      <c r="E2125">
        <v>15</v>
      </c>
      <c r="F2125">
        <v>17</v>
      </c>
      <c r="G2125">
        <v>180000</v>
      </c>
      <c r="H2125">
        <v>1</v>
      </c>
      <c r="I2125" t="s">
        <v>1780</v>
      </c>
      <c r="J2125" s="18">
        <v>0</v>
      </c>
    </row>
    <row r="2126" spans="1:10">
      <c r="A2126">
        <v>24741</v>
      </c>
      <c r="B2126" s="25" t="s">
        <v>1763</v>
      </c>
      <c r="C2126" t="s">
        <v>1754</v>
      </c>
      <c r="D2126">
        <v>1</v>
      </c>
      <c r="E2126">
        <v>13</v>
      </c>
      <c r="F2126">
        <v>16</v>
      </c>
      <c r="G2126">
        <v>4000</v>
      </c>
      <c r="H2126">
        <v>2</v>
      </c>
      <c r="I2126" t="s">
        <v>1781</v>
      </c>
      <c r="J2126" s="18">
        <v>0</v>
      </c>
    </row>
    <row r="2127" spans="1:10">
      <c r="A2127">
        <v>24742</v>
      </c>
      <c r="B2127" s="25" t="s">
        <v>1764</v>
      </c>
      <c r="C2127" t="s">
        <v>1754</v>
      </c>
      <c r="D2127">
        <v>1</v>
      </c>
      <c r="E2127">
        <v>14</v>
      </c>
      <c r="F2127">
        <v>16</v>
      </c>
      <c r="G2127">
        <v>5000</v>
      </c>
      <c r="H2127">
        <v>2</v>
      </c>
      <c r="I2127" t="s">
        <v>1782</v>
      </c>
      <c r="J2127" s="18">
        <v>0</v>
      </c>
    </row>
    <row r="2128" spans="1:10">
      <c r="A2128">
        <v>24743</v>
      </c>
      <c r="B2128" s="25" t="s">
        <v>1765</v>
      </c>
      <c r="C2128" t="s">
        <v>1754</v>
      </c>
      <c r="D2128">
        <v>1</v>
      </c>
      <c r="E2128">
        <v>15</v>
      </c>
      <c r="F2128">
        <v>16</v>
      </c>
      <c r="G2128">
        <v>5700</v>
      </c>
      <c r="H2128">
        <v>2</v>
      </c>
      <c r="I2128" t="s">
        <v>1783</v>
      </c>
      <c r="J2128" s="18">
        <v>0</v>
      </c>
    </row>
    <row r="2129" spans="1:10">
      <c r="A2129">
        <v>24744</v>
      </c>
      <c r="B2129" s="25" t="s">
        <v>1766</v>
      </c>
      <c r="C2129" t="s">
        <v>1755</v>
      </c>
      <c r="D2129">
        <v>1</v>
      </c>
      <c r="E2129">
        <v>13</v>
      </c>
      <c r="F2129">
        <v>18</v>
      </c>
      <c r="G2129">
        <v>2600</v>
      </c>
      <c r="H2129">
        <v>2</v>
      </c>
      <c r="I2129" t="s">
        <v>1784</v>
      </c>
      <c r="J2129" s="18">
        <v>0</v>
      </c>
    </row>
    <row r="2130" spans="1:10">
      <c r="A2130">
        <v>24745</v>
      </c>
      <c r="B2130" s="25" t="s">
        <v>1767</v>
      </c>
      <c r="C2130" t="s">
        <v>1755</v>
      </c>
      <c r="D2130">
        <v>1</v>
      </c>
      <c r="E2130">
        <v>14</v>
      </c>
      <c r="F2130">
        <v>18</v>
      </c>
      <c r="G2130">
        <v>3500</v>
      </c>
      <c r="H2130">
        <v>2</v>
      </c>
      <c r="I2130" t="s">
        <v>1785</v>
      </c>
      <c r="J2130" s="18">
        <v>0</v>
      </c>
    </row>
    <row r="2131" spans="1:10">
      <c r="A2131">
        <v>24746</v>
      </c>
      <c r="B2131" s="25" t="s">
        <v>1768</v>
      </c>
      <c r="C2131" t="s">
        <v>1755</v>
      </c>
      <c r="D2131">
        <v>1</v>
      </c>
      <c r="E2131">
        <v>15</v>
      </c>
      <c r="F2131">
        <v>18</v>
      </c>
      <c r="G2131">
        <v>4300</v>
      </c>
      <c r="H2131">
        <v>2</v>
      </c>
      <c r="I2131" t="s">
        <v>1786</v>
      </c>
      <c r="J2131" s="18">
        <v>0</v>
      </c>
    </row>
    <row r="2132" spans="1:10">
      <c r="A2132">
        <v>24747</v>
      </c>
      <c r="B2132" s="25" t="s">
        <v>1769</v>
      </c>
      <c r="C2132" t="s">
        <v>1756</v>
      </c>
      <c r="D2132">
        <v>1</v>
      </c>
      <c r="E2132">
        <v>13</v>
      </c>
      <c r="F2132">
        <v>17</v>
      </c>
      <c r="G2132">
        <v>43500</v>
      </c>
      <c r="H2132">
        <v>2</v>
      </c>
      <c r="I2132" t="s">
        <v>1787</v>
      </c>
      <c r="J2132" s="18">
        <v>0</v>
      </c>
    </row>
    <row r="2133" spans="1:10">
      <c r="A2133">
        <v>24748</v>
      </c>
      <c r="B2133" s="25" t="s">
        <v>1770</v>
      </c>
      <c r="C2133" t="s">
        <v>1756</v>
      </c>
      <c r="D2133">
        <v>1</v>
      </c>
      <c r="E2133">
        <v>14</v>
      </c>
      <c r="F2133">
        <v>17</v>
      </c>
      <c r="G2133">
        <v>49000</v>
      </c>
      <c r="H2133">
        <v>2</v>
      </c>
      <c r="I2133" t="s">
        <v>1788</v>
      </c>
      <c r="J2133" s="18">
        <v>0</v>
      </c>
    </row>
    <row r="2134" spans="1:10">
      <c r="A2134">
        <v>24749</v>
      </c>
      <c r="B2134" s="25" t="s">
        <v>1771</v>
      </c>
      <c r="C2134" t="s">
        <v>1756</v>
      </c>
      <c r="D2134">
        <v>1</v>
      </c>
      <c r="E2134">
        <v>15</v>
      </c>
      <c r="F2134">
        <v>17</v>
      </c>
      <c r="G2134">
        <v>54600</v>
      </c>
      <c r="H2134">
        <v>2</v>
      </c>
      <c r="I2134" t="s">
        <v>1789</v>
      </c>
      <c r="J2134" s="18">
        <v>0</v>
      </c>
    </row>
    <row r="2135" spans="1:10">
      <c r="A2135">
        <v>24750</v>
      </c>
      <c r="B2135" s="25" t="s">
        <v>1767</v>
      </c>
      <c r="C2135" t="s">
        <v>1868</v>
      </c>
      <c r="D2135">
        <v>1</v>
      </c>
      <c r="E2135">
        <v>14</v>
      </c>
      <c r="F2135">
        <v>18</v>
      </c>
      <c r="G2135">
        <v>3500</v>
      </c>
      <c r="H2135">
        <v>2</v>
      </c>
      <c r="I2135" t="s">
        <v>1785</v>
      </c>
      <c r="J2135" s="18">
        <v>0</v>
      </c>
    </row>
    <row r="2136" spans="1:10">
      <c r="A2136" s="23">
        <v>6016</v>
      </c>
      <c r="B2136" s="19" t="s">
        <v>1792</v>
      </c>
      <c r="C2136" s="19" t="s">
        <v>1793</v>
      </c>
      <c r="D2136" s="19">
        <v>0</v>
      </c>
      <c r="E2136" s="19">
        <v>0</v>
      </c>
      <c r="F2136" s="19">
        <v>3</v>
      </c>
      <c r="G2136" s="19">
        <v>40</v>
      </c>
      <c r="H2136" s="19">
        <v>2</v>
      </c>
      <c r="I2136" s="19" t="s">
        <v>1856</v>
      </c>
      <c r="J2136" s="18">
        <v>0</v>
      </c>
    </row>
    <row r="2137" spans="1:10">
      <c r="A2137" s="23">
        <v>6017</v>
      </c>
      <c r="B2137" s="19" t="s">
        <v>1794</v>
      </c>
      <c r="C2137" s="19" t="s">
        <v>1795</v>
      </c>
      <c r="D2137" s="19">
        <v>0</v>
      </c>
      <c r="E2137" s="19">
        <v>0</v>
      </c>
      <c r="F2137" s="19">
        <v>19</v>
      </c>
      <c r="G2137" s="19">
        <v>20</v>
      </c>
      <c r="H2137" s="19">
        <v>2</v>
      </c>
      <c r="I2137" s="19" t="s">
        <v>1857</v>
      </c>
      <c r="J2137" s="18">
        <v>0</v>
      </c>
    </row>
    <row r="2138" spans="1:10">
      <c r="A2138" s="23">
        <v>6026</v>
      </c>
      <c r="B2138" s="19" t="s">
        <v>1796</v>
      </c>
      <c r="C2138" s="19" t="s">
        <v>1797</v>
      </c>
      <c r="D2138" s="19">
        <v>0</v>
      </c>
      <c r="E2138" s="19">
        <v>0</v>
      </c>
      <c r="F2138" s="19">
        <v>2</v>
      </c>
      <c r="G2138" s="19">
        <v>40</v>
      </c>
      <c r="H2138" s="19">
        <v>2</v>
      </c>
      <c r="I2138" s="19" t="s">
        <v>1858</v>
      </c>
      <c r="J2138" s="18">
        <v>0</v>
      </c>
    </row>
    <row r="2139" spans="1:10">
      <c r="A2139" s="23">
        <v>6027</v>
      </c>
      <c r="B2139" s="19" t="s">
        <v>1798</v>
      </c>
      <c r="C2139" s="19" t="s">
        <v>1799</v>
      </c>
      <c r="D2139" s="19">
        <v>0</v>
      </c>
      <c r="E2139" s="19">
        <v>0</v>
      </c>
      <c r="F2139" s="19">
        <v>19</v>
      </c>
      <c r="G2139" s="19">
        <v>10</v>
      </c>
      <c r="H2139" s="19">
        <v>2</v>
      </c>
      <c r="I2139" s="19" t="s">
        <v>1859</v>
      </c>
      <c r="J2139" s="18">
        <v>0</v>
      </c>
    </row>
    <row r="2140" spans="1:10">
      <c r="A2140" s="23">
        <v>6036</v>
      </c>
      <c r="B2140" s="19" t="s">
        <v>1800</v>
      </c>
      <c r="C2140" s="19" t="s">
        <v>1801</v>
      </c>
      <c r="D2140" s="19">
        <v>0</v>
      </c>
      <c r="E2140" s="19">
        <v>0</v>
      </c>
      <c r="F2140" s="19">
        <v>5</v>
      </c>
      <c r="G2140" s="19">
        <v>70</v>
      </c>
      <c r="H2140" s="19">
        <v>2</v>
      </c>
      <c r="I2140" s="19" t="s">
        <v>1860</v>
      </c>
      <c r="J2140" s="18">
        <v>0</v>
      </c>
    </row>
    <row r="2141" spans="1:10">
      <c r="A2141" s="23">
        <v>6037</v>
      </c>
      <c r="B2141" s="19" t="s">
        <v>1802</v>
      </c>
      <c r="C2141" s="19" t="s">
        <v>1803</v>
      </c>
      <c r="D2141" s="19">
        <v>0</v>
      </c>
      <c r="E2141" s="19">
        <v>0</v>
      </c>
      <c r="F2141" s="19">
        <v>19</v>
      </c>
      <c r="G2141" s="19">
        <v>40</v>
      </c>
      <c r="H2141" s="19">
        <v>2</v>
      </c>
      <c r="I2141" s="19" t="s">
        <v>1861</v>
      </c>
      <c r="J2141" s="18">
        <v>0</v>
      </c>
    </row>
    <row r="2142" spans="1:10">
      <c r="A2142" s="23">
        <v>6046</v>
      </c>
      <c r="B2142" s="19" t="s">
        <v>1804</v>
      </c>
      <c r="C2142" s="19" t="s">
        <v>1805</v>
      </c>
      <c r="D2142" s="19">
        <v>0</v>
      </c>
      <c r="E2142" s="19">
        <v>0</v>
      </c>
      <c r="F2142" s="19">
        <v>6</v>
      </c>
      <c r="G2142" s="19">
        <v>60</v>
      </c>
      <c r="H2142" s="19">
        <v>2</v>
      </c>
      <c r="I2142" s="19" t="s">
        <v>1862</v>
      </c>
      <c r="J2142" s="18">
        <v>0</v>
      </c>
    </row>
    <row r="2143" spans="1:10">
      <c r="A2143" s="23">
        <v>6047</v>
      </c>
      <c r="B2143" s="19" t="s">
        <v>1806</v>
      </c>
      <c r="C2143" s="19" t="s">
        <v>1807</v>
      </c>
      <c r="D2143" s="19">
        <v>0</v>
      </c>
      <c r="E2143" s="19">
        <v>0</v>
      </c>
      <c r="F2143" s="19">
        <v>19</v>
      </c>
      <c r="G2143" s="19">
        <v>30</v>
      </c>
      <c r="H2143" s="19">
        <v>2</v>
      </c>
      <c r="I2143" s="19" t="s">
        <v>1863</v>
      </c>
      <c r="J2143" s="18">
        <v>0</v>
      </c>
    </row>
    <row r="2144" spans="1:10">
      <c r="A2144" s="23">
        <v>6056</v>
      </c>
      <c r="B2144" s="19" t="s">
        <v>1808</v>
      </c>
      <c r="C2144" s="19" t="s">
        <v>1809</v>
      </c>
      <c r="D2144" s="19">
        <v>0</v>
      </c>
      <c r="E2144" s="19">
        <v>0</v>
      </c>
      <c r="F2144" s="19">
        <v>5</v>
      </c>
      <c r="G2144" s="19">
        <v>70</v>
      </c>
      <c r="H2144" s="19">
        <v>2</v>
      </c>
      <c r="I2144" s="19" t="s">
        <v>1860</v>
      </c>
      <c r="J2144" s="18">
        <v>0</v>
      </c>
    </row>
    <row r="2145" spans="1:10">
      <c r="A2145" s="23">
        <v>6057</v>
      </c>
      <c r="B2145" s="19" t="s">
        <v>1810</v>
      </c>
      <c r="C2145" s="19" t="s">
        <v>1811</v>
      </c>
      <c r="D2145" s="19">
        <v>0</v>
      </c>
      <c r="E2145" s="19">
        <v>0</v>
      </c>
      <c r="F2145" s="19">
        <v>19</v>
      </c>
      <c r="G2145" s="19">
        <v>40</v>
      </c>
      <c r="H2145" s="19">
        <v>2</v>
      </c>
      <c r="I2145" s="19" t="s">
        <v>1861</v>
      </c>
      <c r="J2145" s="18">
        <v>0</v>
      </c>
    </row>
    <row r="2146" spans="1:10">
      <c r="A2146" s="23">
        <v>6066</v>
      </c>
      <c r="B2146" s="19" t="s">
        <v>1812</v>
      </c>
      <c r="C2146" s="19" t="s">
        <v>1813</v>
      </c>
      <c r="D2146" s="19">
        <v>0</v>
      </c>
      <c r="E2146" s="19">
        <v>0</v>
      </c>
      <c r="F2146" s="19">
        <v>17</v>
      </c>
      <c r="G2146" s="19">
        <v>8000</v>
      </c>
      <c r="H2146" s="19">
        <v>2</v>
      </c>
      <c r="I2146" s="19" t="s">
        <v>1864</v>
      </c>
      <c r="J2146" s="18">
        <v>0</v>
      </c>
    </row>
    <row r="2147" spans="1:10">
      <c r="A2147" s="23">
        <v>6067</v>
      </c>
      <c r="B2147" s="19" t="s">
        <v>1814</v>
      </c>
      <c r="C2147" s="19" t="s">
        <v>1815</v>
      </c>
      <c r="D2147" s="19">
        <v>0</v>
      </c>
      <c r="E2147" s="19">
        <v>0</v>
      </c>
      <c r="F2147" s="19">
        <v>19</v>
      </c>
      <c r="G2147" s="19">
        <v>30</v>
      </c>
      <c r="H2147" s="19">
        <v>2</v>
      </c>
      <c r="I2147" s="19" t="s">
        <v>1863</v>
      </c>
      <c r="J2147" s="18">
        <v>0</v>
      </c>
    </row>
    <row r="2148" spans="1:10">
      <c r="A2148" s="23">
        <v>6076</v>
      </c>
      <c r="B2148" s="19" t="s">
        <v>1816</v>
      </c>
      <c r="C2148" s="19" t="s">
        <v>1817</v>
      </c>
      <c r="D2148" s="19">
        <v>0</v>
      </c>
      <c r="E2148" s="19">
        <v>0</v>
      </c>
      <c r="F2148" s="19">
        <v>3</v>
      </c>
      <c r="G2148" s="19">
        <v>70</v>
      </c>
      <c r="H2148" s="19">
        <v>2</v>
      </c>
      <c r="I2148" s="19" t="s">
        <v>1865</v>
      </c>
      <c r="J2148" s="18">
        <v>0</v>
      </c>
    </row>
    <row r="2149" spans="1:10">
      <c r="A2149" s="23">
        <v>6077</v>
      </c>
      <c r="B2149" s="19" t="s">
        <v>1818</v>
      </c>
      <c r="C2149" s="19" t="s">
        <v>1819</v>
      </c>
      <c r="D2149" s="19">
        <v>0</v>
      </c>
      <c r="E2149" s="19">
        <v>0</v>
      </c>
      <c r="F2149" s="19">
        <v>19</v>
      </c>
      <c r="G2149" s="19">
        <v>40</v>
      </c>
      <c r="H2149" s="19">
        <v>2</v>
      </c>
      <c r="I2149" s="19" t="s">
        <v>1861</v>
      </c>
      <c r="J2149" s="18">
        <v>0</v>
      </c>
    </row>
    <row r="2150" spans="1:10">
      <c r="A2150" s="23">
        <v>6086</v>
      </c>
      <c r="B2150" s="19" t="s">
        <v>1820</v>
      </c>
      <c r="C2150" s="19" t="s">
        <v>1821</v>
      </c>
      <c r="D2150" s="19">
        <v>0</v>
      </c>
      <c r="E2150" s="19">
        <v>0</v>
      </c>
      <c r="F2150" s="19">
        <v>5</v>
      </c>
      <c r="G2150" s="19">
        <v>60</v>
      </c>
      <c r="H2150" s="19">
        <v>2</v>
      </c>
      <c r="I2150" s="19" t="s">
        <v>1866</v>
      </c>
      <c r="J2150" s="18">
        <v>0</v>
      </c>
    </row>
    <row r="2151" spans="1:10">
      <c r="A2151" s="23">
        <v>6087</v>
      </c>
      <c r="B2151" s="19" t="s">
        <v>1822</v>
      </c>
      <c r="C2151" s="19" t="s">
        <v>1823</v>
      </c>
      <c r="D2151" s="19">
        <v>0</v>
      </c>
      <c r="E2151" s="19">
        <v>0</v>
      </c>
      <c r="F2151" s="19">
        <v>19</v>
      </c>
      <c r="G2151" s="19">
        <v>30</v>
      </c>
      <c r="H2151" s="19">
        <v>2</v>
      </c>
      <c r="I2151" s="19" t="s">
        <v>1863</v>
      </c>
      <c r="J2151" s="18">
        <v>0</v>
      </c>
    </row>
    <row r="2152" spans="1:10">
      <c r="A2152" s="23">
        <v>6096</v>
      </c>
      <c r="B2152" s="19" t="s">
        <v>1824</v>
      </c>
      <c r="C2152" s="19" t="s">
        <v>1825</v>
      </c>
      <c r="D2152" s="19">
        <v>0</v>
      </c>
      <c r="E2152" s="19">
        <v>0</v>
      </c>
      <c r="F2152" s="19">
        <v>5</v>
      </c>
      <c r="G2152" s="19">
        <v>70</v>
      </c>
      <c r="H2152" s="19">
        <v>2</v>
      </c>
      <c r="I2152" s="19" t="s">
        <v>1860</v>
      </c>
      <c r="J2152" s="18">
        <v>0</v>
      </c>
    </row>
    <row r="2153" spans="1:10">
      <c r="A2153" s="23">
        <v>6097</v>
      </c>
      <c r="B2153" s="19" t="s">
        <v>1826</v>
      </c>
      <c r="C2153" s="19" t="s">
        <v>1827</v>
      </c>
      <c r="D2153" s="19">
        <v>0</v>
      </c>
      <c r="E2153" s="19">
        <v>0</v>
      </c>
      <c r="F2153" s="19">
        <v>19</v>
      </c>
      <c r="G2153" s="19">
        <v>40</v>
      </c>
      <c r="H2153" s="19">
        <v>2</v>
      </c>
      <c r="I2153" s="19" t="s">
        <v>1861</v>
      </c>
      <c r="J2153" s="18">
        <v>0</v>
      </c>
    </row>
    <row r="2154" spans="1:10">
      <c r="A2154" s="23">
        <v>6106</v>
      </c>
      <c r="B2154" s="19" t="s">
        <v>1828</v>
      </c>
      <c r="C2154" s="19" t="s">
        <v>1829</v>
      </c>
      <c r="D2154" s="19">
        <v>0</v>
      </c>
      <c r="E2154" s="19">
        <v>0</v>
      </c>
      <c r="F2154" s="19">
        <v>5</v>
      </c>
      <c r="G2154" s="19">
        <v>60</v>
      </c>
      <c r="H2154" s="19">
        <v>2</v>
      </c>
      <c r="I2154" s="19" t="s">
        <v>1866</v>
      </c>
      <c r="J2154" s="18">
        <v>0</v>
      </c>
    </row>
    <row r="2155" spans="1:10">
      <c r="A2155" s="23">
        <v>6107</v>
      </c>
      <c r="B2155" s="19" t="s">
        <v>1830</v>
      </c>
      <c r="C2155" s="19" t="s">
        <v>1831</v>
      </c>
      <c r="D2155" s="19">
        <v>0</v>
      </c>
      <c r="E2155" s="19">
        <v>0</v>
      </c>
      <c r="F2155" s="19">
        <v>19</v>
      </c>
      <c r="G2155" s="19">
        <v>30</v>
      </c>
      <c r="H2155" s="19">
        <v>2</v>
      </c>
      <c r="I2155" s="19" t="s">
        <v>1863</v>
      </c>
      <c r="J2155" s="18">
        <v>0</v>
      </c>
    </row>
    <row r="2156" spans="1:10">
      <c r="A2156" s="23">
        <v>6116</v>
      </c>
      <c r="B2156" s="19" t="s">
        <v>1832</v>
      </c>
      <c r="C2156" s="19" t="s">
        <v>1833</v>
      </c>
      <c r="D2156" s="19">
        <v>0</v>
      </c>
      <c r="E2156" s="19">
        <v>0</v>
      </c>
      <c r="F2156" s="19">
        <v>5</v>
      </c>
      <c r="G2156" s="19">
        <v>70</v>
      </c>
      <c r="H2156" s="19">
        <v>2</v>
      </c>
      <c r="I2156" s="19" t="s">
        <v>1860</v>
      </c>
      <c r="J2156" s="18">
        <v>0</v>
      </c>
    </row>
    <row r="2157" spans="1:10">
      <c r="A2157" s="23">
        <v>6117</v>
      </c>
      <c r="B2157" s="19" t="s">
        <v>1834</v>
      </c>
      <c r="C2157" s="19" t="s">
        <v>1835</v>
      </c>
      <c r="D2157" s="19">
        <v>0</v>
      </c>
      <c r="E2157" s="19">
        <v>0</v>
      </c>
      <c r="F2157" s="19">
        <v>19</v>
      </c>
      <c r="G2157" s="19">
        <v>40</v>
      </c>
      <c r="H2157" s="19">
        <v>2</v>
      </c>
      <c r="I2157" s="19" t="s">
        <v>1861</v>
      </c>
      <c r="J2157" s="18">
        <v>0</v>
      </c>
    </row>
    <row r="2158" spans="1:10">
      <c r="A2158" s="23">
        <v>6126</v>
      </c>
      <c r="B2158" s="19" t="s">
        <v>1836</v>
      </c>
      <c r="C2158" s="19" t="s">
        <v>1837</v>
      </c>
      <c r="D2158" s="19">
        <v>0</v>
      </c>
      <c r="E2158" s="19">
        <v>0</v>
      </c>
      <c r="F2158" s="19">
        <v>6</v>
      </c>
      <c r="G2158" s="19">
        <v>60</v>
      </c>
      <c r="H2158" s="19">
        <v>2</v>
      </c>
      <c r="I2158" s="19" t="s">
        <v>1862</v>
      </c>
      <c r="J2158" s="18">
        <v>0</v>
      </c>
    </row>
    <row r="2159" spans="1:10">
      <c r="A2159" s="23">
        <v>6127</v>
      </c>
      <c r="B2159" s="19" t="s">
        <v>1838</v>
      </c>
      <c r="C2159" s="19" t="s">
        <v>1839</v>
      </c>
      <c r="D2159" s="19">
        <v>0</v>
      </c>
      <c r="E2159" s="19">
        <v>0</v>
      </c>
      <c r="F2159" s="19">
        <v>19</v>
      </c>
      <c r="G2159" s="19">
        <v>30</v>
      </c>
      <c r="H2159" s="19">
        <v>2</v>
      </c>
      <c r="I2159" s="19" t="s">
        <v>1863</v>
      </c>
      <c r="J2159" s="18">
        <v>0</v>
      </c>
    </row>
    <row r="2160" spans="1:10">
      <c r="A2160" s="23">
        <v>6136</v>
      </c>
      <c r="B2160" s="19" t="s">
        <v>1840</v>
      </c>
      <c r="C2160" s="19" t="s">
        <v>1841</v>
      </c>
      <c r="D2160" s="19">
        <v>0</v>
      </c>
      <c r="E2160" s="19">
        <v>0</v>
      </c>
      <c r="F2160" s="19">
        <v>8</v>
      </c>
      <c r="G2160" s="19">
        <v>80</v>
      </c>
      <c r="H2160" s="19">
        <v>2</v>
      </c>
      <c r="I2160" s="19" t="s">
        <v>1880</v>
      </c>
      <c r="J2160" s="18">
        <v>0</v>
      </c>
    </row>
    <row r="2161" spans="1:10">
      <c r="A2161" s="23">
        <v>6137</v>
      </c>
      <c r="B2161" s="19" t="s">
        <v>1842</v>
      </c>
      <c r="C2161" s="19" t="s">
        <v>1843</v>
      </c>
      <c r="D2161" s="19">
        <v>0</v>
      </c>
      <c r="E2161" s="19">
        <v>0</v>
      </c>
      <c r="F2161" s="19">
        <v>19</v>
      </c>
      <c r="G2161" s="19">
        <v>60</v>
      </c>
      <c r="H2161" s="19">
        <v>2</v>
      </c>
      <c r="I2161" s="19" t="s">
        <v>1867</v>
      </c>
      <c r="J2161" s="18">
        <v>0</v>
      </c>
    </row>
    <row r="2162" spans="1:10">
      <c r="A2162" s="23">
        <v>6146</v>
      </c>
      <c r="B2162" s="19" t="s">
        <v>1844</v>
      </c>
      <c r="C2162" s="19" t="s">
        <v>1845</v>
      </c>
      <c r="D2162" s="19">
        <v>0</v>
      </c>
      <c r="E2162" s="19">
        <v>0</v>
      </c>
      <c r="F2162" s="19">
        <v>3</v>
      </c>
      <c r="G2162" s="19">
        <v>100</v>
      </c>
      <c r="H2162" s="19">
        <v>2</v>
      </c>
      <c r="I2162" s="19" t="s">
        <v>1881</v>
      </c>
      <c r="J2162" s="18">
        <v>0</v>
      </c>
    </row>
    <row r="2163" spans="1:10">
      <c r="A2163" s="23">
        <v>6147</v>
      </c>
      <c r="B2163" s="19" t="s">
        <v>1846</v>
      </c>
      <c r="C2163" s="19" t="s">
        <v>1847</v>
      </c>
      <c r="D2163" s="19">
        <v>0</v>
      </c>
      <c r="E2163" s="19">
        <v>0</v>
      </c>
      <c r="F2163" s="19">
        <v>19</v>
      </c>
      <c r="G2163" s="19">
        <v>60</v>
      </c>
      <c r="H2163" s="19">
        <v>2</v>
      </c>
      <c r="I2163" s="19" t="s">
        <v>1867</v>
      </c>
      <c r="J2163" s="18">
        <v>0</v>
      </c>
    </row>
    <row r="2164" spans="1:10">
      <c r="A2164" s="23">
        <v>6156</v>
      </c>
      <c r="B2164" s="19" t="s">
        <v>1848</v>
      </c>
      <c r="C2164" s="19" t="s">
        <v>1849</v>
      </c>
      <c r="D2164" s="19">
        <v>0</v>
      </c>
      <c r="E2164" s="19">
        <v>0</v>
      </c>
      <c r="F2164" s="19">
        <v>16</v>
      </c>
      <c r="G2164" s="19">
        <v>1180</v>
      </c>
      <c r="H2164" s="19">
        <v>2</v>
      </c>
      <c r="I2164" s="19" t="s">
        <v>1879</v>
      </c>
      <c r="J2164" s="18">
        <v>0</v>
      </c>
    </row>
    <row r="2165" spans="1:10">
      <c r="A2165" s="23">
        <v>6157</v>
      </c>
      <c r="B2165" s="19" t="s">
        <v>1850</v>
      </c>
      <c r="C2165" s="19" t="s">
        <v>1851</v>
      </c>
      <c r="D2165" s="19">
        <v>0</v>
      </c>
      <c r="E2165" s="19">
        <v>0</v>
      </c>
      <c r="F2165" s="19">
        <v>19</v>
      </c>
      <c r="G2165" s="19">
        <v>60</v>
      </c>
      <c r="H2165" s="19">
        <v>2</v>
      </c>
      <c r="I2165" s="19" t="s">
        <v>1867</v>
      </c>
      <c r="J2165" s="18">
        <v>0</v>
      </c>
    </row>
    <row r="2166" spans="1:10">
      <c r="A2166" s="23">
        <v>6166</v>
      </c>
      <c r="B2166" s="19" t="s">
        <v>1852</v>
      </c>
      <c r="C2166" s="19" t="s">
        <v>1853</v>
      </c>
      <c r="D2166" s="19">
        <v>0</v>
      </c>
      <c r="E2166" s="19">
        <v>0</v>
      </c>
      <c r="F2166" s="19">
        <v>5</v>
      </c>
      <c r="G2166" s="19">
        <v>100</v>
      </c>
      <c r="H2166" s="19">
        <v>2</v>
      </c>
      <c r="I2166" s="19" t="s">
        <v>1882</v>
      </c>
      <c r="J2166" s="18">
        <v>0</v>
      </c>
    </row>
    <row r="2167" spans="1:10">
      <c r="A2167" s="23">
        <v>6167</v>
      </c>
      <c r="B2167" s="19" t="s">
        <v>1854</v>
      </c>
      <c r="C2167" s="19" t="s">
        <v>1855</v>
      </c>
      <c r="D2167" s="19">
        <v>0</v>
      </c>
      <c r="E2167" s="19">
        <v>0</v>
      </c>
      <c r="F2167" s="19">
        <v>19</v>
      </c>
      <c r="G2167" s="19">
        <v>60</v>
      </c>
      <c r="H2167" s="19">
        <v>2</v>
      </c>
      <c r="I2167" s="19" t="s">
        <v>1867</v>
      </c>
      <c r="J2167" s="18">
        <v>0</v>
      </c>
    </row>
  </sheetData>
  <autoFilter ref="A2:J2097"/>
  <phoneticPr fontId="1" type="noConversion"/>
  <conditionalFormatting sqref="A4:J4">
    <cfRule type="expression" dxfId="13" priority="21">
      <formula>A4="Excluded"</formula>
    </cfRule>
    <cfRule type="expression" dxfId="12" priority="22">
      <formula>A4="Server"</formula>
    </cfRule>
    <cfRule type="expression" dxfId="11" priority="23">
      <formula>A4="Both"</formula>
    </cfRule>
  </conditionalFormatting>
  <conditionalFormatting sqref="A4:J4">
    <cfRule type="expression" dxfId="10" priority="20">
      <formula>A4="Client"</formula>
    </cfRule>
  </conditionalFormatting>
  <conditionalFormatting sqref="A2136:A2167">
    <cfRule type="duplicateValues" dxfId="9" priority="1"/>
  </conditionalFormatting>
  <dataValidations count="1">
    <dataValidation type="list" allowBlank="1" showInputMessage="1" showErrorMessage="1" sqref="A4:J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7"/>
  <sheetViews>
    <sheetView workbookViewId="0">
      <selection activeCell="N38" sqref="N38"/>
    </sheetView>
  </sheetViews>
  <sheetFormatPr defaultRowHeight="13.5"/>
  <cols>
    <col min="2" max="2" width="20.875" customWidth="1"/>
    <col min="3" max="3" width="10.25" customWidth="1"/>
    <col min="9" max="9" width="34.5" customWidth="1"/>
  </cols>
  <sheetData>
    <row r="1" spans="1:10">
      <c r="A1" t="s">
        <v>0</v>
      </c>
    </row>
    <row r="2" spans="1:10">
      <c r="A2" t="s">
        <v>16</v>
      </c>
      <c r="B2" t="s">
        <v>68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17</v>
      </c>
      <c r="J2" t="s">
        <v>16</v>
      </c>
    </row>
    <row r="3" spans="1:10">
      <c r="A3" s="1" t="s">
        <v>0</v>
      </c>
      <c r="B3" s="1" t="s">
        <v>1</v>
      </c>
      <c r="C3" s="1" t="s">
        <v>290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18</v>
      </c>
      <c r="J3" s="1" t="s">
        <v>22</v>
      </c>
    </row>
    <row r="4" spans="1:10">
      <c r="A4" s="2" t="s">
        <v>7</v>
      </c>
      <c r="B4" s="2" t="s">
        <v>7</v>
      </c>
      <c r="C4" s="2" t="s">
        <v>289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19</v>
      </c>
      <c r="J4" s="2" t="s">
        <v>19</v>
      </c>
    </row>
    <row r="5" spans="1:10">
      <c r="A5" s="3" t="s">
        <v>8</v>
      </c>
      <c r="B5" s="3" t="s">
        <v>9</v>
      </c>
      <c r="C5" s="3" t="s">
        <v>291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14</v>
      </c>
      <c r="I5" s="3" t="s">
        <v>20</v>
      </c>
      <c r="J5" s="3" t="s">
        <v>23</v>
      </c>
    </row>
    <row r="6" spans="1:10">
      <c r="A6">
        <v>101</v>
      </c>
      <c r="B6" t="s">
        <v>69</v>
      </c>
      <c r="D6">
        <v>0</v>
      </c>
      <c r="E6">
        <v>0</v>
      </c>
      <c r="F6">
        <v>1</v>
      </c>
      <c r="G6">
        <v>50</v>
      </c>
      <c r="H6">
        <v>1</v>
      </c>
      <c r="I6" t="s">
        <v>32</v>
      </c>
      <c r="J6">
        <v>0</v>
      </c>
    </row>
    <row r="7" spans="1:10">
      <c r="A7">
        <v>102</v>
      </c>
      <c r="B7" t="s">
        <v>70</v>
      </c>
      <c r="D7">
        <v>0</v>
      </c>
      <c r="E7">
        <v>0</v>
      </c>
      <c r="F7">
        <v>2</v>
      </c>
      <c r="G7">
        <v>50</v>
      </c>
      <c r="H7">
        <v>1</v>
      </c>
      <c r="I7" t="s">
        <v>33</v>
      </c>
      <c r="J7">
        <v>0</v>
      </c>
    </row>
    <row r="8" spans="1:10">
      <c r="A8">
        <v>103</v>
      </c>
      <c r="B8" t="s">
        <v>71</v>
      </c>
      <c r="D8">
        <v>0</v>
      </c>
      <c r="E8">
        <v>0</v>
      </c>
      <c r="F8">
        <v>3</v>
      </c>
      <c r="G8">
        <v>50</v>
      </c>
      <c r="H8">
        <v>1</v>
      </c>
      <c r="I8" t="s">
        <v>34</v>
      </c>
      <c r="J8">
        <v>0</v>
      </c>
    </row>
    <row r="9" spans="1:10">
      <c r="A9">
        <v>104</v>
      </c>
      <c r="B9" t="s">
        <v>72</v>
      </c>
      <c r="D9">
        <v>0</v>
      </c>
      <c r="E9">
        <v>0</v>
      </c>
      <c r="F9">
        <v>4</v>
      </c>
      <c r="G9">
        <v>50</v>
      </c>
      <c r="H9">
        <v>1</v>
      </c>
      <c r="I9" t="s">
        <v>35</v>
      </c>
      <c r="J9">
        <v>0</v>
      </c>
    </row>
    <row r="10" spans="1:10">
      <c r="A10">
        <v>105</v>
      </c>
      <c r="B10" t="s">
        <v>73</v>
      </c>
      <c r="D10">
        <v>0</v>
      </c>
      <c r="E10">
        <v>0</v>
      </c>
      <c r="F10">
        <v>5</v>
      </c>
      <c r="G10">
        <v>50</v>
      </c>
      <c r="H10">
        <v>1</v>
      </c>
      <c r="I10" t="s">
        <v>36</v>
      </c>
      <c r="J10">
        <v>0</v>
      </c>
    </row>
    <row r="11" spans="1:10">
      <c r="A11">
        <v>106</v>
      </c>
      <c r="B11" t="s">
        <v>74</v>
      </c>
      <c r="D11">
        <v>0</v>
      </c>
      <c r="E11">
        <v>0</v>
      </c>
      <c r="F11">
        <v>6</v>
      </c>
      <c r="G11">
        <v>50</v>
      </c>
      <c r="H11">
        <v>1</v>
      </c>
      <c r="I11" t="s">
        <v>37</v>
      </c>
      <c r="J11">
        <v>0</v>
      </c>
    </row>
    <row r="12" spans="1:10">
      <c r="A12">
        <v>107</v>
      </c>
      <c r="B12" t="s">
        <v>75</v>
      </c>
      <c r="D12">
        <v>0</v>
      </c>
      <c r="E12">
        <v>0</v>
      </c>
      <c r="F12">
        <v>1</v>
      </c>
      <c r="G12">
        <v>30</v>
      </c>
      <c r="H12">
        <v>2</v>
      </c>
      <c r="I12" t="s">
        <v>38</v>
      </c>
      <c r="J12">
        <v>0</v>
      </c>
    </row>
    <row r="13" spans="1:10">
      <c r="A13">
        <v>108</v>
      </c>
      <c r="B13" t="s">
        <v>76</v>
      </c>
      <c r="D13">
        <v>0</v>
      </c>
      <c r="E13">
        <v>0</v>
      </c>
      <c r="F13">
        <v>2</v>
      </c>
      <c r="G13">
        <v>30</v>
      </c>
      <c r="H13">
        <v>2</v>
      </c>
      <c r="I13" t="s">
        <v>39</v>
      </c>
      <c r="J13">
        <v>0</v>
      </c>
    </row>
    <row r="14" spans="1:10">
      <c r="A14">
        <v>109</v>
      </c>
      <c r="B14" t="s">
        <v>77</v>
      </c>
      <c r="D14">
        <v>0</v>
      </c>
      <c r="E14">
        <v>0</v>
      </c>
      <c r="F14">
        <v>3</v>
      </c>
      <c r="G14">
        <v>30</v>
      </c>
      <c r="H14">
        <v>2</v>
      </c>
      <c r="I14" t="s">
        <v>40</v>
      </c>
      <c r="J14">
        <v>0</v>
      </c>
    </row>
    <row r="15" spans="1:10">
      <c r="A15">
        <v>110</v>
      </c>
      <c r="B15" t="s">
        <v>78</v>
      </c>
      <c r="D15">
        <v>0</v>
      </c>
      <c r="E15">
        <v>0</v>
      </c>
      <c r="F15">
        <v>4</v>
      </c>
      <c r="G15">
        <v>30</v>
      </c>
      <c r="H15">
        <v>2</v>
      </c>
      <c r="I15" t="s">
        <v>41</v>
      </c>
      <c r="J15">
        <v>0</v>
      </c>
    </row>
    <row r="16" spans="1:10">
      <c r="A16">
        <v>111</v>
      </c>
      <c r="B16" t="s">
        <v>79</v>
      </c>
      <c r="D16">
        <v>0</v>
      </c>
      <c r="E16">
        <v>0</v>
      </c>
      <c r="F16">
        <v>5</v>
      </c>
      <c r="G16">
        <v>30</v>
      </c>
      <c r="H16">
        <v>2</v>
      </c>
      <c r="I16" t="s">
        <v>42</v>
      </c>
      <c r="J16">
        <v>0</v>
      </c>
    </row>
    <row r="17" spans="1:10">
      <c r="A17">
        <v>112</v>
      </c>
      <c r="B17" t="s">
        <v>80</v>
      </c>
      <c r="D17">
        <v>0</v>
      </c>
      <c r="E17">
        <v>0</v>
      </c>
      <c r="F17">
        <v>6</v>
      </c>
      <c r="G17">
        <v>30</v>
      </c>
      <c r="H17">
        <v>2</v>
      </c>
      <c r="I17" t="s">
        <v>43</v>
      </c>
      <c r="J17">
        <v>0</v>
      </c>
    </row>
    <row r="18" spans="1:10">
      <c r="A18">
        <v>113</v>
      </c>
      <c r="B18" t="s">
        <v>81</v>
      </c>
      <c r="D18">
        <v>0</v>
      </c>
      <c r="E18">
        <v>0</v>
      </c>
      <c r="F18">
        <v>1</v>
      </c>
      <c r="G18">
        <v>40</v>
      </c>
      <c r="H18">
        <v>3</v>
      </c>
      <c r="I18" t="s">
        <v>44</v>
      </c>
      <c r="J18">
        <v>0</v>
      </c>
    </row>
    <row r="19" spans="1:10">
      <c r="A19">
        <v>114</v>
      </c>
      <c r="B19" t="s">
        <v>82</v>
      </c>
      <c r="D19">
        <v>0</v>
      </c>
      <c r="E19">
        <v>0</v>
      </c>
      <c r="F19">
        <v>2</v>
      </c>
      <c r="G19">
        <v>40</v>
      </c>
      <c r="H19">
        <v>3</v>
      </c>
      <c r="I19" t="s">
        <v>45</v>
      </c>
      <c r="J19">
        <v>0</v>
      </c>
    </row>
    <row r="20" spans="1:10">
      <c r="A20">
        <v>115</v>
      </c>
      <c r="B20" t="s">
        <v>83</v>
      </c>
      <c r="D20">
        <v>0</v>
      </c>
      <c r="E20">
        <v>0</v>
      </c>
      <c r="F20">
        <v>3</v>
      </c>
      <c r="G20">
        <v>40</v>
      </c>
      <c r="H20">
        <v>3</v>
      </c>
      <c r="I20" t="s">
        <v>46</v>
      </c>
      <c r="J20">
        <v>0</v>
      </c>
    </row>
    <row r="21" spans="1:10">
      <c r="A21">
        <v>116</v>
      </c>
      <c r="B21" t="s">
        <v>84</v>
      </c>
      <c r="D21">
        <v>0</v>
      </c>
      <c r="E21">
        <v>0</v>
      </c>
      <c r="F21">
        <v>4</v>
      </c>
      <c r="G21">
        <v>40</v>
      </c>
      <c r="H21">
        <v>3</v>
      </c>
      <c r="I21" t="s">
        <v>47</v>
      </c>
      <c r="J21">
        <v>0</v>
      </c>
    </row>
    <row r="22" spans="1:10">
      <c r="A22">
        <v>117</v>
      </c>
      <c r="B22" t="s">
        <v>85</v>
      </c>
      <c r="D22">
        <v>0</v>
      </c>
      <c r="E22">
        <v>0</v>
      </c>
      <c r="F22">
        <v>5</v>
      </c>
      <c r="G22">
        <v>40</v>
      </c>
      <c r="H22">
        <v>3</v>
      </c>
      <c r="I22" t="s">
        <v>48</v>
      </c>
      <c r="J22">
        <v>0</v>
      </c>
    </row>
    <row r="23" spans="1:10">
      <c r="A23">
        <v>118</v>
      </c>
      <c r="B23" t="s">
        <v>86</v>
      </c>
      <c r="D23">
        <v>0</v>
      </c>
      <c r="E23">
        <v>0</v>
      </c>
      <c r="F23">
        <v>6</v>
      </c>
      <c r="G23">
        <v>40</v>
      </c>
      <c r="H23">
        <v>3</v>
      </c>
      <c r="I23" t="s">
        <v>49</v>
      </c>
      <c r="J23">
        <v>0</v>
      </c>
    </row>
    <row r="24" spans="1:10">
      <c r="A24">
        <v>119</v>
      </c>
      <c r="B24" t="s">
        <v>87</v>
      </c>
      <c r="D24">
        <v>0</v>
      </c>
      <c r="E24">
        <v>0</v>
      </c>
      <c r="F24">
        <v>1</v>
      </c>
      <c r="G24">
        <v>40</v>
      </c>
      <c r="H24">
        <v>4</v>
      </c>
      <c r="I24" t="s">
        <v>50</v>
      </c>
      <c r="J24">
        <v>0</v>
      </c>
    </row>
    <row r="25" spans="1:10">
      <c r="A25">
        <v>120</v>
      </c>
      <c r="B25" t="s">
        <v>88</v>
      </c>
      <c r="D25">
        <v>0</v>
      </c>
      <c r="E25">
        <v>0</v>
      </c>
      <c r="F25">
        <v>2</v>
      </c>
      <c r="G25">
        <v>40</v>
      </c>
      <c r="H25">
        <v>4</v>
      </c>
      <c r="I25" t="s">
        <v>51</v>
      </c>
      <c r="J25">
        <v>0</v>
      </c>
    </row>
    <row r="26" spans="1:10">
      <c r="A26">
        <v>121</v>
      </c>
      <c r="B26" t="s">
        <v>89</v>
      </c>
      <c r="D26">
        <v>0</v>
      </c>
      <c r="E26">
        <v>0</v>
      </c>
      <c r="F26">
        <v>3</v>
      </c>
      <c r="G26">
        <v>40</v>
      </c>
      <c r="H26">
        <v>4</v>
      </c>
      <c r="I26" t="s">
        <v>52</v>
      </c>
      <c r="J26">
        <v>0</v>
      </c>
    </row>
    <row r="27" spans="1:10">
      <c r="A27">
        <v>122</v>
      </c>
      <c r="B27" t="s">
        <v>90</v>
      </c>
      <c r="D27">
        <v>0</v>
      </c>
      <c r="E27">
        <v>0</v>
      </c>
      <c r="F27">
        <v>4</v>
      </c>
      <c r="G27">
        <v>40</v>
      </c>
      <c r="H27">
        <v>4</v>
      </c>
      <c r="I27" t="s">
        <v>53</v>
      </c>
      <c r="J27">
        <v>0</v>
      </c>
    </row>
    <row r="28" spans="1:10">
      <c r="A28">
        <v>123</v>
      </c>
      <c r="B28" t="s">
        <v>91</v>
      </c>
      <c r="D28">
        <v>0</v>
      </c>
      <c r="E28">
        <v>0</v>
      </c>
      <c r="F28">
        <v>5</v>
      </c>
      <c r="G28">
        <v>40</v>
      </c>
      <c r="H28">
        <v>4</v>
      </c>
      <c r="I28" t="s">
        <v>54</v>
      </c>
      <c r="J28">
        <v>0</v>
      </c>
    </row>
    <row r="29" spans="1:10">
      <c r="A29">
        <v>124</v>
      </c>
      <c r="B29" t="s">
        <v>92</v>
      </c>
      <c r="D29">
        <v>0</v>
      </c>
      <c r="E29">
        <v>0</v>
      </c>
      <c r="F29">
        <v>6</v>
      </c>
      <c r="G29">
        <v>40</v>
      </c>
      <c r="H29">
        <v>4</v>
      </c>
      <c r="I29" t="s">
        <v>55</v>
      </c>
      <c r="J29">
        <v>0</v>
      </c>
    </row>
    <row r="30" spans="1:10">
      <c r="A30">
        <v>125</v>
      </c>
      <c r="B30" t="s">
        <v>93</v>
      </c>
      <c r="D30">
        <v>0</v>
      </c>
      <c r="E30">
        <v>0</v>
      </c>
      <c r="F30">
        <v>1</v>
      </c>
      <c r="G30">
        <v>40</v>
      </c>
      <c r="H30">
        <v>5</v>
      </c>
      <c r="I30" t="s">
        <v>56</v>
      </c>
      <c r="J30">
        <v>0</v>
      </c>
    </row>
    <row r="31" spans="1:10">
      <c r="A31">
        <v>126</v>
      </c>
      <c r="B31" t="s">
        <v>94</v>
      </c>
      <c r="D31">
        <v>0</v>
      </c>
      <c r="E31">
        <v>0</v>
      </c>
      <c r="F31">
        <v>2</v>
      </c>
      <c r="G31">
        <v>40</v>
      </c>
      <c r="H31">
        <v>5</v>
      </c>
      <c r="I31" t="s">
        <v>57</v>
      </c>
      <c r="J31">
        <v>0</v>
      </c>
    </row>
    <row r="32" spans="1:10">
      <c r="A32">
        <v>127</v>
      </c>
      <c r="B32" t="s">
        <v>95</v>
      </c>
      <c r="D32">
        <v>0</v>
      </c>
      <c r="E32">
        <v>0</v>
      </c>
      <c r="F32">
        <v>3</v>
      </c>
      <c r="G32">
        <v>40</v>
      </c>
      <c r="H32">
        <v>5</v>
      </c>
      <c r="I32" t="s">
        <v>58</v>
      </c>
      <c r="J32">
        <v>0</v>
      </c>
    </row>
    <row r="33" spans="1:10">
      <c r="A33">
        <v>128</v>
      </c>
      <c r="B33" t="s">
        <v>96</v>
      </c>
      <c r="D33">
        <v>0</v>
      </c>
      <c r="E33">
        <v>0</v>
      </c>
      <c r="F33">
        <v>4</v>
      </c>
      <c r="G33">
        <v>40</v>
      </c>
      <c r="H33">
        <v>5</v>
      </c>
      <c r="I33" t="s">
        <v>59</v>
      </c>
      <c r="J33">
        <v>0</v>
      </c>
    </row>
    <row r="34" spans="1:10">
      <c r="A34">
        <v>129</v>
      </c>
      <c r="B34" t="s">
        <v>97</v>
      </c>
      <c r="D34">
        <v>0</v>
      </c>
      <c r="E34">
        <v>0</v>
      </c>
      <c r="F34">
        <v>5</v>
      </c>
      <c r="G34">
        <v>40</v>
      </c>
      <c r="H34">
        <v>5</v>
      </c>
      <c r="I34" t="s">
        <v>60</v>
      </c>
      <c r="J34">
        <v>0</v>
      </c>
    </row>
    <row r="35" spans="1:10">
      <c r="A35">
        <v>130</v>
      </c>
      <c r="B35" t="s">
        <v>98</v>
      </c>
      <c r="D35">
        <v>0</v>
      </c>
      <c r="E35">
        <v>0</v>
      </c>
      <c r="F35">
        <v>6</v>
      </c>
      <c r="G35">
        <v>40</v>
      </c>
      <c r="H35">
        <v>5</v>
      </c>
      <c r="I35" t="s">
        <v>61</v>
      </c>
      <c r="J35">
        <v>0</v>
      </c>
    </row>
    <row r="36" spans="1:10">
      <c r="A36">
        <v>131</v>
      </c>
      <c r="B36" t="s">
        <v>99</v>
      </c>
      <c r="D36">
        <v>0</v>
      </c>
      <c r="E36">
        <v>0</v>
      </c>
      <c r="F36">
        <v>1</v>
      </c>
      <c r="G36">
        <v>40</v>
      </c>
      <c r="H36">
        <v>6</v>
      </c>
      <c r="I36" t="s">
        <v>62</v>
      </c>
      <c r="J36">
        <v>0</v>
      </c>
    </row>
    <row r="37" spans="1:10">
      <c r="A37">
        <v>132</v>
      </c>
      <c r="B37" t="s">
        <v>100</v>
      </c>
      <c r="D37">
        <v>0</v>
      </c>
      <c r="E37">
        <v>0</v>
      </c>
      <c r="F37">
        <v>2</v>
      </c>
      <c r="G37">
        <v>40</v>
      </c>
      <c r="H37">
        <v>6</v>
      </c>
      <c r="I37" t="s">
        <v>63</v>
      </c>
      <c r="J37">
        <v>0</v>
      </c>
    </row>
    <row r="38" spans="1:10">
      <c r="A38">
        <v>133</v>
      </c>
      <c r="B38" t="s">
        <v>101</v>
      </c>
      <c r="D38">
        <v>0</v>
      </c>
      <c r="E38">
        <v>0</v>
      </c>
      <c r="F38">
        <v>3</v>
      </c>
      <c r="G38">
        <v>40</v>
      </c>
      <c r="H38">
        <v>6</v>
      </c>
      <c r="I38" t="s">
        <v>64</v>
      </c>
      <c r="J38">
        <v>0</v>
      </c>
    </row>
    <row r="39" spans="1:10">
      <c r="A39">
        <v>134</v>
      </c>
      <c r="B39" t="s">
        <v>102</v>
      </c>
      <c r="D39">
        <v>0</v>
      </c>
      <c r="E39">
        <v>0</v>
      </c>
      <c r="F39">
        <v>4</v>
      </c>
      <c r="G39">
        <v>40</v>
      </c>
      <c r="H39">
        <v>6</v>
      </c>
      <c r="I39" t="s">
        <v>65</v>
      </c>
      <c r="J39">
        <v>0</v>
      </c>
    </row>
    <row r="40" spans="1:10">
      <c r="A40">
        <v>135</v>
      </c>
      <c r="B40" t="s">
        <v>103</v>
      </c>
      <c r="D40">
        <v>0</v>
      </c>
      <c r="E40">
        <v>0</v>
      </c>
      <c r="F40">
        <v>5</v>
      </c>
      <c r="G40">
        <v>40</v>
      </c>
      <c r="H40">
        <v>6</v>
      </c>
      <c r="I40" t="s">
        <v>66</v>
      </c>
      <c r="J40">
        <v>0</v>
      </c>
    </row>
    <row r="41" spans="1:10">
      <c r="A41">
        <v>136</v>
      </c>
      <c r="B41" t="s">
        <v>104</v>
      </c>
      <c r="D41">
        <v>0</v>
      </c>
      <c r="E41">
        <v>0</v>
      </c>
      <c r="F41">
        <v>6</v>
      </c>
      <c r="G41">
        <v>40</v>
      </c>
      <c r="H41">
        <v>6</v>
      </c>
      <c r="I41" t="s">
        <v>67</v>
      </c>
      <c r="J41">
        <v>0</v>
      </c>
    </row>
    <row r="42" spans="1:10">
      <c r="A42">
        <v>137</v>
      </c>
      <c r="B42" t="s">
        <v>105</v>
      </c>
      <c r="D42">
        <v>0</v>
      </c>
      <c r="E42">
        <v>0</v>
      </c>
      <c r="F42">
        <v>10</v>
      </c>
      <c r="G42">
        <v>100</v>
      </c>
      <c r="H42">
        <v>1</v>
      </c>
      <c r="I42" t="s">
        <v>24</v>
      </c>
      <c r="J42">
        <v>0</v>
      </c>
    </row>
    <row r="43" spans="1:10">
      <c r="A43">
        <v>138</v>
      </c>
      <c r="B43" t="s">
        <v>106</v>
      </c>
      <c r="D43">
        <v>0</v>
      </c>
      <c r="E43">
        <v>0</v>
      </c>
      <c r="F43">
        <v>11</v>
      </c>
      <c r="G43">
        <v>100</v>
      </c>
      <c r="H43">
        <v>1</v>
      </c>
      <c r="I43" t="s">
        <v>25</v>
      </c>
      <c r="J43">
        <v>0</v>
      </c>
    </row>
    <row r="44" spans="1:10">
      <c r="A44">
        <v>139</v>
      </c>
      <c r="B44" t="s">
        <v>107</v>
      </c>
      <c r="D44">
        <v>0</v>
      </c>
      <c r="E44">
        <v>0</v>
      </c>
      <c r="F44">
        <v>12</v>
      </c>
      <c r="G44">
        <v>100</v>
      </c>
      <c r="H44">
        <v>1</v>
      </c>
      <c r="I44" t="s">
        <v>26</v>
      </c>
      <c r="J44">
        <v>0</v>
      </c>
    </row>
    <row r="45" spans="1:10">
      <c r="A45">
        <v>140</v>
      </c>
      <c r="B45" t="s">
        <v>108</v>
      </c>
      <c r="D45">
        <v>0</v>
      </c>
      <c r="E45">
        <v>0</v>
      </c>
      <c r="F45">
        <v>13</v>
      </c>
      <c r="G45">
        <v>100</v>
      </c>
      <c r="H45">
        <v>1</v>
      </c>
      <c r="I45" t="s">
        <v>27</v>
      </c>
      <c r="J45">
        <v>0</v>
      </c>
    </row>
    <row r="46" spans="1:10">
      <c r="A46">
        <v>141</v>
      </c>
      <c r="B46" t="s">
        <v>109</v>
      </c>
      <c r="D46">
        <v>0</v>
      </c>
      <c r="E46">
        <v>0</v>
      </c>
      <c r="F46">
        <v>10</v>
      </c>
      <c r="G46">
        <v>60</v>
      </c>
      <c r="H46">
        <v>2</v>
      </c>
      <c r="I46" t="s">
        <v>28</v>
      </c>
      <c r="J46">
        <v>0</v>
      </c>
    </row>
    <row r="47" spans="1:10">
      <c r="A47">
        <v>142</v>
      </c>
      <c r="B47" t="s">
        <v>110</v>
      </c>
      <c r="D47">
        <v>0</v>
      </c>
      <c r="E47">
        <v>0</v>
      </c>
      <c r="F47">
        <v>11</v>
      </c>
      <c r="G47">
        <v>60</v>
      </c>
      <c r="H47">
        <v>2</v>
      </c>
      <c r="I47" t="s">
        <v>29</v>
      </c>
      <c r="J47">
        <v>0</v>
      </c>
    </row>
    <row r="48" spans="1:10">
      <c r="A48">
        <v>143</v>
      </c>
      <c r="B48" t="s">
        <v>111</v>
      </c>
      <c r="D48">
        <v>0</v>
      </c>
      <c r="E48">
        <v>0</v>
      </c>
      <c r="F48">
        <v>12</v>
      </c>
      <c r="G48">
        <v>60</v>
      </c>
      <c r="H48">
        <v>2</v>
      </c>
      <c r="I48" t="s">
        <v>30</v>
      </c>
      <c r="J48">
        <v>0</v>
      </c>
    </row>
    <row r="49" spans="1:10">
      <c r="A49">
        <v>144</v>
      </c>
      <c r="B49" t="s">
        <v>112</v>
      </c>
      <c r="D49">
        <v>0</v>
      </c>
      <c r="E49">
        <v>0</v>
      </c>
      <c r="F49">
        <v>13</v>
      </c>
      <c r="G49">
        <v>60</v>
      </c>
      <c r="H49">
        <v>2</v>
      </c>
      <c r="I49" t="s">
        <v>31</v>
      </c>
      <c r="J49">
        <v>0</v>
      </c>
    </row>
    <row r="50" spans="1:10">
      <c r="A50">
        <f>A6+100</f>
        <v>201</v>
      </c>
      <c r="B50" t="s">
        <v>113</v>
      </c>
      <c r="D50">
        <v>0</v>
      </c>
      <c r="E50">
        <v>0</v>
      </c>
      <c r="F50">
        <v>1</v>
      </c>
      <c r="G50">
        <f>G6*2</f>
        <v>100</v>
      </c>
      <c r="H50">
        <v>1</v>
      </c>
      <c r="I50" t="s">
        <v>32</v>
      </c>
      <c r="J50">
        <v>0</v>
      </c>
    </row>
    <row r="51" spans="1:10">
      <c r="A51">
        <f t="shared" ref="A51:A114" si="0">A7+100</f>
        <v>202</v>
      </c>
      <c r="B51" t="s">
        <v>114</v>
      </c>
      <c r="D51">
        <v>0</v>
      </c>
      <c r="E51">
        <v>0</v>
      </c>
      <c r="F51">
        <v>2</v>
      </c>
      <c r="G51">
        <f t="shared" ref="G51:G92" si="1">G7*2</f>
        <v>100</v>
      </c>
      <c r="H51">
        <v>1</v>
      </c>
      <c r="I51" t="s">
        <v>33</v>
      </c>
      <c r="J51">
        <v>0</v>
      </c>
    </row>
    <row r="52" spans="1:10">
      <c r="A52">
        <f t="shared" si="0"/>
        <v>203</v>
      </c>
      <c r="B52" t="s">
        <v>115</v>
      </c>
      <c r="D52">
        <v>0</v>
      </c>
      <c r="E52">
        <v>0</v>
      </c>
      <c r="F52">
        <v>3</v>
      </c>
      <c r="G52">
        <f t="shared" si="1"/>
        <v>100</v>
      </c>
      <c r="H52">
        <v>1</v>
      </c>
      <c r="I52" t="s">
        <v>34</v>
      </c>
      <c r="J52">
        <v>0</v>
      </c>
    </row>
    <row r="53" spans="1:10">
      <c r="A53">
        <f t="shared" si="0"/>
        <v>204</v>
      </c>
      <c r="B53" t="s">
        <v>116</v>
      </c>
      <c r="D53">
        <v>0</v>
      </c>
      <c r="E53">
        <v>0</v>
      </c>
      <c r="F53">
        <v>4</v>
      </c>
      <c r="G53">
        <f t="shared" si="1"/>
        <v>100</v>
      </c>
      <c r="H53">
        <v>1</v>
      </c>
      <c r="I53" t="s">
        <v>35</v>
      </c>
      <c r="J53">
        <v>0</v>
      </c>
    </row>
    <row r="54" spans="1:10">
      <c r="A54">
        <f t="shared" si="0"/>
        <v>205</v>
      </c>
      <c r="B54" t="s">
        <v>117</v>
      </c>
      <c r="D54">
        <v>0</v>
      </c>
      <c r="E54">
        <v>0</v>
      </c>
      <c r="F54">
        <v>5</v>
      </c>
      <c r="G54">
        <f t="shared" si="1"/>
        <v>100</v>
      </c>
      <c r="H54">
        <v>1</v>
      </c>
      <c r="I54" t="s">
        <v>36</v>
      </c>
      <c r="J54">
        <v>0</v>
      </c>
    </row>
    <row r="55" spans="1:10">
      <c r="A55">
        <f t="shared" si="0"/>
        <v>206</v>
      </c>
      <c r="B55" t="s">
        <v>118</v>
      </c>
      <c r="D55">
        <v>0</v>
      </c>
      <c r="E55">
        <v>0</v>
      </c>
      <c r="F55">
        <v>6</v>
      </c>
      <c r="G55">
        <f t="shared" si="1"/>
        <v>100</v>
      </c>
      <c r="H55">
        <v>1</v>
      </c>
      <c r="I55" t="s">
        <v>37</v>
      </c>
      <c r="J55">
        <v>0</v>
      </c>
    </row>
    <row r="56" spans="1:10">
      <c r="A56">
        <f t="shared" si="0"/>
        <v>207</v>
      </c>
      <c r="B56" t="s">
        <v>119</v>
      </c>
      <c r="D56">
        <v>0</v>
      </c>
      <c r="E56">
        <v>0</v>
      </c>
      <c r="F56">
        <v>1</v>
      </c>
      <c r="G56">
        <f t="shared" si="1"/>
        <v>60</v>
      </c>
      <c r="H56">
        <v>2</v>
      </c>
      <c r="I56" t="s">
        <v>38</v>
      </c>
      <c r="J56">
        <v>0</v>
      </c>
    </row>
    <row r="57" spans="1:10">
      <c r="A57">
        <f t="shared" si="0"/>
        <v>208</v>
      </c>
      <c r="B57" t="s">
        <v>120</v>
      </c>
      <c r="D57">
        <v>0</v>
      </c>
      <c r="E57">
        <v>0</v>
      </c>
      <c r="F57">
        <v>2</v>
      </c>
      <c r="G57">
        <f t="shared" si="1"/>
        <v>60</v>
      </c>
      <c r="H57">
        <v>2</v>
      </c>
      <c r="I57" t="s">
        <v>39</v>
      </c>
      <c r="J57">
        <v>0</v>
      </c>
    </row>
    <row r="58" spans="1:10">
      <c r="A58">
        <f t="shared" si="0"/>
        <v>209</v>
      </c>
      <c r="B58" t="s">
        <v>121</v>
      </c>
      <c r="D58">
        <v>0</v>
      </c>
      <c r="E58">
        <v>0</v>
      </c>
      <c r="F58">
        <v>3</v>
      </c>
      <c r="G58">
        <f t="shared" si="1"/>
        <v>60</v>
      </c>
      <c r="H58">
        <v>2</v>
      </c>
      <c r="I58" t="s">
        <v>40</v>
      </c>
      <c r="J58">
        <v>0</v>
      </c>
    </row>
    <row r="59" spans="1:10">
      <c r="A59">
        <f t="shared" si="0"/>
        <v>210</v>
      </c>
      <c r="B59" t="s">
        <v>122</v>
      </c>
      <c r="D59">
        <v>0</v>
      </c>
      <c r="E59">
        <v>0</v>
      </c>
      <c r="F59">
        <v>4</v>
      </c>
      <c r="G59">
        <f t="shared" si="1"/>
        <v>60</v>
      </c>
      <c r="H59">
        <v>2</v>
      </c>
      <c r="I59" t="s">
        <v>41</v>
      </c>
      <c r="J59">
        <v>0</v>
      </c>
    </row>
    <row r="60" spans="1:10">
      <c r="A60">
        <f t="shared" si="0"/>
        <v>211</v>
      </c>
      <c r="B60" t="s">
        <v>123</v>
      </c>
      <c r="D60">
        <v>0</v>
      </c>
      <c r="E60">
        <v>0</v>
      </c>
      <c r="F60">
        <v>5</v>
      </c>
      <c r="G60">
        <f t="shared" si="1"/>
        <v>60</v>
      </c>
      <c r="H60">
        <v>2</v>
      </c>
      <c r="I60" t="s">
        <v>42</v>
      </c>
      <c r="J60">
        <v>0</v>
      </c>
    </row>
    <row r="61" spans="1:10">
      <c r="A61">
        <f t="shared" si="0"/>
        <v>212</v>
      </c>
      <c r="B61" t="s">
        <v>124</v>
      </c>
      <c r="D61">
        <v>0</v>
      </c>
      <c r="E61">
        <v>0</v>
      </c>
      <c r="F61">
        <v>6</v>
      </c>
      <c r="G61">
        <f t="shared" si="1"/>
        <v>60</v>
      </c>
      <c r="H61">
        <v>2</v>
      </c>
      <c r="I61" t="s">
        <v>43</v>
      </c>
      <c r="J61">
        <v>0</v>
      </c>
    </row>
    <row r="62" spans="1:10">
      <c r="A62">
        <f t="shared" si="0"/>
        <v>213</v>
      </c>
      <c r="B62" t="s">
        <v>125</v>
      </c>
      <c r="D62">
        <v>0</v>
      </c>
      <c r="E62">
        <v>0</v>
      </c>
      <c r="F62">
        <v>1</v>
      </c>
      <c r="G62">
        <f t="shared" si="1"/>
        <v>80</v>
      </c>
      <c r="H62">
        <v>3</v>
      </c>
      <c r="I62" t="s">
        <v>44</v>
      </c>
      <c r="J62">
        <v>0</v>
      </c>
    </row>
    <row r="63" spans="1:10">
      <c r="A63">
        <f t="shared" si="0"/>
        <v>214</v>
      </c>
      <c r="B63" t="s">
        <v>126</v>
      </c>
      <c r="D63">
        <v>0</v>
      </c>
      <c r="E63">
        <v>0</v>
      </c>
      <c r="F63">
        <v>2</v>
      </c>
      <c r="G63">
        <f t="shared" si="1"/>
        <v>80</v>
      </c>
      <c r="H63">
        <v>3</v>
      </c>
      <c r="I63" t="s">
        <v>45</v>
      </c>
      <c r="J63">
        <v>0</v>
      </c>
    </row>
    <row r="64" spans="1:10">
      <c r="A64">
        <f t="shared" si="0"/>
        <v>215</v>
      </c>
      <c r="B64" t="s">
        <v>127</v>
      </c>
      <c r="D64">
        <v>0</v>
      </c>
      <c r="E64">
        <v>0</v>
      </c>
      <c r="F64">
        <v>3</v>
      </c>
      <c r="G64">
        <f t="shared" si="1"/>
        <v>80</v>
      </c>
      <c r="H64">
        <v>3</v>
      </c>
      <c r="I64" t="s">
        <v>46</v>
      </c>
      <c r="J64">
        <v>0</v>
      </c>
    </row>
    <row r="65" spans="1:10">
      <c r="A65">
        <f t="shared" si="0"/>
        <v>216</v>
      </c>
      <c r="B65" t="s">
        <v>128</v>
      </c>
      <c r="D65">
        <v>0</v>
      </c>
      <c r="E65">
        <v>0</v>
      </c>
      <c r="F65">
        <v>4</v>
      </c>
      <c r="G65">
        <f t="shared" si="1"/>
        <v>80</v>
      </c>
      <c r="H65">
        <v>3</v>
      </c>
      <c r="I65" t="s">
        <v>47</v>
      </c>
      <c r="J65">
        <v>0</v>
      </c>
    </row>
    <row r="66" spans="1:10">
      <c r="A66">
        <f t="shared" si="0"/>
        <v>217</v>
      </c>
      <c r="B66" t="s">
        <v>129</v>
      </c>
      <c r="D66">
        <v>0</v>
      </c>
      <c r="E66">
        <v>0</v>
      </c>
      <c r="F66">
        <v>5</v>
      </c>
      <c r="G66">
        <f t="shared" si="1"/>
        <v>80</v>
      </c>
      <c r="H66">
        <v>3</v>
      </c>
      <c r="I66" t="s">
        <v>48</v>
      </c>
      <c r="J66">
        <v>0</v>
      </c>
    </row>
    <row r="67" spans="1:10">
      <c r="A67">
        <f t="shared" si="0"/>
        <v>218</v>
      </c>
      <c r="B67" t="s">
        <v>130</v>
      </c>
      <c r="D67">
        <v>0</v>
      </c>
      <c r="E67">
        <v>0</v>
      </c>
      <c r="F67">
        <v>6</v>
      </c>
      <c r="G67">
        <f t="shared" si="1"/>
        <v>80</v>
      </c>
      <c r="H67">
        <v>3</v>
      </c>
      <c r="I67" t="s">
        <v>49</v>
      </c>
      <c r="J67">
        <v>0</v>
      </c>
    </row>
    <row r="68" spans="1:10">
      <c r="A68">
        <f t="shared" si="0"/>
        <v>219</v>
      </c>
      <c r="B68" t="s">
        <v>131</v>
      </c>
      <c r="D68">
        <v>0</v>
      </c>
      <c r="E68">
        <v>0</v>
      </c>
      <c r="F68">
        <v>1</v>
      </c>
      <c r="G68">
        <f t="shared" si="1"/>
        <v>80</v>
      </c>
      <c r="H68">
        <v>4</v>
      </c>
      <c r="I68" t="s">
        <v>50</v>
      </c>
      <c r="J68">
        <v>0</v>
      </c>
    </row>
    <row r="69" spans="1:10">
      <c r="A69">
        <f t="shared" si="0"/>
        <v>220</v>
      </c>
      <c r="B69" t="s">
        <v>132</v>
      </c>
      <c r="D69">
        <v>0</v>
      </c>
      <c r="E69">
        <v>0</v>
      </c>
      <c r="F69">
        <v>2</v>
      </c>
      <c r="G69">
        <f t="shared" si="1"/>
        <v>80</v>
      </c>
      <c r="H69">
        <v>4</v>
      </c>
      <c r="I69" t="s">
        <v>51</v>
      </c>
      <c r="J69">
        <v>0</v>
      </c>
    </row>
    <row r="70" spans="1:10">
      <c r="A70">
        <f t="shared" si="0"/>
        <v>221</v>
      </c>
      <c r="B70" t="s">
        <v>133</v>
      </c>
      <c r="D70">
        <v>0</v>
      </c>
      <c r="E70">
        <v>0</v>
      </c>
      <c r="F70">
        <v>3</v>
      </c>
      <c r="G70">
        <f t="shared" si="1"/>
        <v>80</v>
      </c>
      <c r="H70">
        <v>4</v>
      </c>
      <c r="I70" t="s">
        <v>52</v>
      </c>
      <c r="J70">
        <v>0</v>
      </c>
    </row>
    <row r="71" spans="1:10">
      <c r="A71">
        <f t="shared" si="0"/>
        <v>222</v>
      </c>
      <c r="B71" t="s">
        <v>134</v>
      </c>
      <c r="D71">
        <v>0</v>
      </c>
      <c r="E71">
        <v>0</v>
      </c>
      <c r="F71">
        <v>4</v>
      </c>
      <c r="G71">
        <f t="shared" si="1"/>
        <v>80</v>
      </c>
      <c r="H71">
        <v>4</v>
      </c>
      <c r="I71" t="s">
        <v>53</v>
      </c>
      <c r="J71">
        <v>0</v>
      </c>
    </row>
    <row r="72" spans="1:10">
      <c r="A72">
        <f t="shared" si="0"/>
        <v>223</v>
      </c>
      <c r="B72" t="s">
        <v>135</v>
      </c>
      <c r="D72">
        <v>0</v>
      </c>
      <c r="E72">
        <v>0</v>
      </c>
      <c r="F72">
        <v>5</v>
      </c>
      <c r="G72">
        <f t="shared" si="1"/>
        <v>80</v>
      </c>
      <c r="H72">
        <v>4</v>
      </c>
      <c r="I72" t="s">
        <v>54</v>
      </c>
      <c r="J72">
        <v>0</v>
      </c>
    </row>
    <row r="73" spans="1:10">
      <c r="A73">
        <f t="shared" si="0"/>
        <v>224</v>
      </c>
      <c r="B73" t="s">
        <v>136</v>
      </c>
      <c r="D73">
        <v>0</v>
      </c>
      <c r="E73">
        <v>0</v>
      </c>
      <c r="F73">
        <v>6</v>
      </c>
      <c r="G73">
        <f t="shared" si="1"/>
        <v>80</v>
      </c>
      <c r="H73">
        <v>4</v>
      </c>
      <c r="I73" t="s">
        <v>55</v>
      </c>
      <c r="J73">
        <v>0</v>
      </c>
    </row>
    <row r="74" spans="1:10">
      <c r="A74">
        <f t="shared" si="0"/>
        <v>225</v>
      </c>
      <c r="B74" t="s">
        <v>137</v>
      </c>
      <c r="D74">
        <v>0</v>
      </c>
      <c r="E74">
        <v>0</v>
      </c>
      <c r="F74">
        <v>1</v>
      </c>
      <c r="G74">
        <f t="shared" si="1"/>
        <v>80</v>
      </c>
      <c r="H74">
        <v>5</v>
      </c>
      <c r="I74" t="s">
        <v>56</v>
      </c>
      <c r="J74">
        <v>0</v>
      </c>
    </row>
    <row r="75" spans="1:10">
      <c r="A75">
        <f t="shared" si="0"/>
        <v>226</v>
      </c>
      <c r="B75" t="s">
        <v>138</v>
      </c>
      <c r="D75">
        <v>0</v>
      </c>
      <c r="E75">
        <v>0</v>
      </c>
      <c r="F75">
        <v>2</v>
      </c>
      <c r="G75">
        <f t="shared" si="1"/>
        <v>80</v>
      </c>
      <c r="H75">
        <v>5</v>
      </c>
      <c r="I75" t="s">
        <v>57</v>
      </c>
      <c r="J75">
        <v>0</v>
      </c>
    </row>
    <row r="76" spans="1:10">
      <c r="A76">
        <f t="shared" si="0"/>
        <v>227</v>
      </c>
      <c r="B76" t="s">
        <v>139</v>
      </c>
      <c r="D76">
        <v>0</v>
      </c>
      <c r="E76">
        <v>0</v>
      </c>
      <c r="F76">
        <v>3</v>
      </c>
      <c r="G76">
        <f t="shared" si="1"/>
        <v>80</v>
      </c>
      <c r="H76">
        <v>5</v>
      </c>
      <c r="I76" t="s">
        <v>58</v>
      </c>
      <c r="J76">
        <v>0</v>
      </c>
    </row>
    <row r="77" spans="1:10">
      <c r="A77">
        <f t="shared" si="0"/>
        <v>228</v>
      </c>
      <c r="B77" t="s">
        <v>140</v>
      </c>
      <c r="D77">
        <v>0</v>
      </c>
      <c r="E77">
        <v>0</v>
      </c>
      <c r="F77">
        <v>4</v>
      </c>
      <c r="G77">
        <f t="shared" si="1"/>
        <v>80</v>
      </c>
      <c r="H77">
        <v>5</v>
      </c>
      <c r="I77" t="s">
        <v>59</v>
      </c>
      <c r="J77">
        <v>0</v>
      </c>
    </row>
    <row r="78" spans="1:10">
      <c r="A78">
        <f t="shared" si="0"/>
        <v>229</v>
      </c>
      <c r="B78" t="s">
        <v>141</v>
      </c>
      <c r="D78">
        <v>0</v>
      </c>
      <c r="E78">
        <v>0</v>
      </c>
      <c r="F78">
        <v>5</v>
      </c>
      <c r="G78">
        <f t="shared" si="1"/>
        <v>80</v>
      </c>
      <c r="H78">
        <v>5</v>
      </c>
      <c r="I78" t="s">
        <v>60</v>
      </c>
      <c r="J78">
        <v>0</v>
      </c>
    </row>
    <row r="79" spans="1:10">
      <c r="A79">
        <f t="shared" si="0"/>
        <v>230</v>
      </c>
      <c r="B79" t="s">
        <v>142</v>
      </c>
      <c r="D79">
        <v>0</v>
      </c>
      <c r="E79">
        <v>0</v>
      </c>
      <c r="F79">
        <v>6</v>
      </c>
      <c r="G79">
        <f t="shared" si="1"/>
        <v>80</v>
      </c>
      <c r="H79">
        <v>5</v>
      </c>
      <c r="I79" t="s">
        <v>61</v>
      </c>
      <c r="J79">
        <v>0</v>
      </c>
    </row>
    <row r="80" spans="1:10">
      <c r="A80">
        <f t="shared" si="0"/>
        <v>231</v>
      </c>
      <c r="B80" t="s">
        <v>143</v>
      </c>
      <c r="D80">
        <v>0</v>
      </c>
      <c r="E80">
        <v>0</v>
      </c>
      <c r="F80">
        <v>1</v>
      </c>
      <c r="G80">
        <f t="shared" si="1"/>
        <v>80</v>
      </c>
      <c r="H80">
        <v>6</v>
      </c>
      <c r="I80" t="s">
        <v>62</v>
      </c>
      <c r="J80">
        <v>0</v>
      </c>
    </row>
    <row r="81" spans="1:10">
      <c r="A81">
        <f t="shared" si="0"/>
        <v>232</v>
      </c>
      <c r="B81" t="s">
        <v>144</v>
      </c>
      <c r="D81">
        <v>0</v>
      </c>
      <c r="E81">
        <v>0</v>
      </c>
      <c r="F81">
        <v>2</v>
      </c>
      <c r="G81">
        <f t="shared" si="1"/>
        <v>80</v>
      </c>
      <c r="H81">
        <v>6</v>
      </c>
      <c r="I81" t="s">
        <v>63</v>
      </c>
      <c r="J81">
        <v>0</v>
      </c>
    </row>
    <row r="82" spans="1:10">
      <c r="A82">
        <f t="shared" si="0"/>
        <v>233</v>
      </c>
      <c r="B82" t="s">
        <v>145</v>
      </c>
      <c r="D82">
        <v>0</v>
      </c>
      <c r="E82">
        <v>0</v>
      </c>
      <c r="F82">
        <v>3</v>
      </c>
      <c r="G82">
        <f t="shared" si="1"/>
        <v>80</v>
      </c>
      <c r="H82">
        <v>6</v>
      </c>
      <c r="I82" t="s">
        <v>64</v>
      </c>
      <c r="J82">
        <v>0</v>
      </c>
    </row>
    <row r="83" spans="1:10">
      <c r="A83">
        <f t="shared" si="0"/>
        <v>234</v>
      </c>
      <c r="B83" t="s">
        <v>146</v>
      </c>
      <c r="D83">
        <v>0</v>
      </c>
      <c r="E83">
        <v>0</v>
      </c>
      <c r="F83">
        <v>4</v>
      </c>
      <c r="G83">
        <f t="shared" si="1"/>
        <v>80</v>
      </c>
      <c r="H83">
        <v>6</v>
      </c>
      <c r="I83" t="s">
        <v>65</v>
      </c>
      <c r="J83">
        <v>0</v>
      </c>
    </row>
    <row r="84" spans="1:10">
      <c r="A84">
        <f t="shared" si="0"/>
        <v>235</v>
      </c>
      <c r="B84" t="s">
        <v>147</v>
      </c>
      <c r="D84">
        <v>0</v>
      </c>
      <c r="E84">
        <v>0</v>
      </c>
      <c r="F84">
        <v>5</v>
      </c>
      <c r="G84">
        <f t="shared" si="1"/>
        <v>80</v>
      </c>
      <c r="H84">
        <v>6</v>
      </c>
      <c r="I84" t="s">
        <v>66</v>
      </c>
      <c r="J84">
        <v>0</v>
      </c>
    </row>
    <row r="85" spans="1:10">
      <c r="A85">
        <f t="shared" si="0"/>
        <v>236</v>
      </c>
      <c r="B85" t="s">
        <v>148</v>
      </c>
      <c r="D85">
        <v>0</v>
      </c>
      <c r="E85">
        <v>0</v>
      </c>
      <c r="F85">
        <v>6</v>
      </c>
      <c r="G85">
        <f t="shared" si="1"/>
        <v>80</v>
      </c>
      <c r="H85">
        <v>6</v>
      </c>
      <c r="I85" t="s">
        <v>67</v>
      </c>
      <c r="J85">
        <v>0</v>
      </c>
    </row>
    <row r="86" spans="1:10">
      <c r="A86">
        <f t="shared" si="0"/>
        <v>237</v>
      </c>
      <c r="B86" t="s">
        <v>149</v>
      </c>
      <c r="D86">
        <v>0</v>
      </c>
      <c r="E86">
        <v>0</v>
      </c>
      <c r="F86">
        <v>10</v>
      </c>
      <c r="G86">
        <f t="shared" si="1"/>
        <v>200</v>
      </c>
      <c r="H86">
        <v>1</v>
      </c>
      <c r="I86" t="s">
        <v>24</v>
      </c>
      <c r="J86">
        <v>0</v>
      </c>
    </row>
    <row r="87" spans="1:10">
      <c r="A87">
        <f t="shared" si="0"/>
        <v>238</v>
      </c>
      <c r="B87" t="s">
        <v>150</v>
      </c>
      <c r="D87">
        <v>0</v>
      </c>
      <c r="E87">
        <v>0</v>
      </c>
      <c r="F87">
        <v>11</v>
      </c>
      <c r="G87">
        <f t="shared" si="1"/>
        <v>200</v>
      </c>
      <c r="H87">
        <v>1</v>
      </c>
      <c r="I87" t="s">
        <v>25</v>
      </c>
      <c r="J87">
        <v>0</v>
      </c>
    </row>
    <row r="88" spans="1:10">
      <c r="A88">
        <f t="shared" si="0"/>
        <v>239</v>
      </c>
      <c r="B88" t="s">
        <v>151</v>
      </c>
      <c r="D88">
        <v>0</v>
      </c>
      <c r="E88">
        <v>0</v>
      </c>
      <c r="F88">
        <v>12</v>
      </c>
      <c r="G88">
        <f t="shared" si="1"/>
        <v>200</v>
      </c>
      <c r="H88">
        <v>1</v>
      </c>
      <c r="I88" t="s">
        <v>26</v>
      </c>
      <c r="J88">
        <v>0</v>
      </c>
    </row>
    <row r="89" spans="1:10">
      <c r="A89">
        <f t="shared" si="0"/>
        <v>240</v>
      </c>
      <c r="B89" t="s">
        <v>152</v>
      </c>
      <c r="D89">
        <v>0</v>
      </c>
      <c r="E89">
        <v>0</v>
      </c>
      <c r="F89">
        <v>13</v>
      </c>
      <c r="G89">
        <f t="shared" si="1"/>
        <v>200</v>
      </c>
      <c r="H89">
        <v>1</v>
      </c>
      <c r="I89" t="s">
        <v>27</v>
      </c>
      <c r="J89">
        <v>0</v>
      </c>
    </row>
    <row r="90" spans="1:10">
      <c r="A90">
        <f t="shared" si="0"/>
        <v>241</v>
      </c>
      <c r="B90" t="s">
        <v>153</v>
      </c>
      <c r="D90">
        <v>0</v>
      </c>
      <c r="E90">
        <v>0</v>
      </c>
      <c r="F90">
        <v>10</v>
      </c>
      <c r="G90">
        <f t="shared" si="1"/>
        <v>120</v>
      </c>
      <c r="H90">
        <v>2</v>
      </c>
      <c r="I90" t="s">
        <v>28</v>
      </c>
      <c r="J90">
        <v>0</v>
      </c>
    </row>
    <row r="91" spans="1:10">
      <c r="A91">
        <f t="shared" si="0"/>
        <v>242</v>
      </c>
      <c r="B91" t="s">
        <v>154</v>
      </c>
      <c r="D91">
        <v>0</v>
      </c>
      <c r="E91">
        <v>0</v>
      </c>
      <c r="F91">
        <v>11</v>
      </c>
      <c r="G91">
        <f t="shared" si="1"/>
        <v>120</v>
      </c>
      <c r="H91">
        <v>2</v>
      </c>
      <c r="I91" t="s">
        <v>29</v>
      </c>
      <c r="J91">
        <v>0</v>
      </c>
    </row>
    <row r="92" spans="1:10">
      <c r="A92">
        <f t="shared" si="0"/>
        <v>243</v>
      </c>
      <c r="B92" t="s">
        <v>155</v>
      </c>
      <c r="D92">
        <v>0</v>
      </c>
      <c r="E92">
        <v>0</v>
      </c>
      <c r="F92">
        <v>12</v>
      </c>
      <c r="G92">
        <f t="shared" si="1"/>
        <v>120</v>
      </c>
      <c r="H92">
        <v>2</v>
      </c>
      <c r="I92" t="s">
        <v>30</v>
      </c>
      <c r="J92">
        <v>0</v>
      </c>
    </row>
    <row r="93" spans="1:10">
      <c r="A93">
        <f t="shared" si="0"/>
        <v>244</v>
      </c>
      <c r="B93" t="s">
        <v>156</v>
      </c>
      <c r="D93">
        <v>0</v>
      </c>
      <c r="E93">
        <v>0</v>
      </c>
      <c r="F93">
        <v>13</v>
      </c>
      <c r="G93">
        <f>G49*2</f>
        <v>120</v>
      </c>
      <c r="H93">
        <v>2</v>
      </c>
      <c r="I93" t="s">
        <v>31</v>
      </c>
      <c r="J93">
        <v>0</v>
      </c>
    </row>
    <row r="94" spans="1:10">
      <c r="A94">
        <f t="shared" si="0"/>
        <v>301</v>
      </c>
      <c r="B94" t="s">
        <v>157</v>
      </c>
      <c r="D94">
        <v>0</v>
      </c>
      <c r="E94">
        <v>0</v>
      </c>
      <c r="F94">
        <v>1</v>
      </c>
      <c r="G94">
        <f>G6*3</f>
        <v>150</v>
      </c>
      <c r="H94">
        <v>1</v>
      </c>
      <c r="I94" t="s">
        <v>32</v>
      </c>
      <c r="J94">
        <v>0</v>
      </c>
    </row>
    <row r="95" spans="1:10">
      <c r="A95">
        <f t="shared" si="0"/>
        <v>302</v>
      </c>
      <c r="B95" t="s">
        <v>158</v>
      </c>
      <c r="D95">
        <v>0</v>
      </c>
      <c r="E95">
        <v>0</v>
      </c>
      <c r="F95">
        <v>2</v>
      </c>
      <c r="G95">
        <f t="shared" ref="G95:G137" si="2">G7*3</f>
        <v>150</v>
      </c>
      <c r="H95">
        <v>1</v>
      </c>
      <c r="I95" t="s">
        <v>33</v>
      </c>
      <c r="J95">
        <v>0</v>
      </c>
    </row>
    <row r="96" spans="1:10">
      <c r="A96">
        <f t="shared" si="0"/>
        <v>303</v>
      </c>
      <c r="B96" t="s">
        <v>159</v>
      </c>
      <c r="D96">
        <v>0</v>
      </c>
      <c r="E96">
        <v>0</v>
      </c>
      <c r="F96">
        <v>3</v>
      </c>
      <c r="G96">
        <f t="shared" si="2"/>
        <v>150</v>
      </c>
      <c r="H96">
        <v>1</v>
      </c>
      <c r="I96" t="s">
        <v>34</v>
      </c>
      <c r="J96">
        <v>0</v>
      </c>
    </row>
    <row r="97" spans="1:10">
      <c r="A97">
        <f t="shared" si="0"/>
        <v>304</v>
      </c>
      <c r="B97" t="s">
        <v>160</v>
      </c>
      <c r="D97">
        <v>0</v>
      </c>
      <c r="E97">
        <v>0</v>
      </c>
      <c r="F97">
        <v>4</v>
      </c>
      <c r="G97">
        <f t="shared" si="2"/>
        <v>150</v>
      </c>
      <c r="H97">
        <v>1</v>
      </c>
      <c r="I97" t="s">
        <v>35</v>
      </c>
      <c r="J97">
        <v>0</v>
      </c>
    </row>
    <row r="98" spans="1:10">
      <c r="A98">
        <f t="shared" si="0"/>
        <v>305</v>
      </c>
      <c r="B98" t="s">
        <v>161</v>
      </c>
      <c r="D98">
        <v>0</v>
      </c>
      <c r="E98">
        <v>0</v>
      </c>
      <c r="F98">
        <v>5</v>
      </c>
      <c r="G98">
        <f t="shared" si="2"/>
        <v>150</v>
      </c>
      <c r="H98">
        <v>1</v>
      </c>
      <c r="I98" t="s">
        <v>36</v>
      </c>
      <c r="J98">
        <v>0</v>
      </c>
    </row>
    <row r="99" spans="1:10">
      <c r="A99">
        <f t="shared" si="0"/>
        <v>306</v>
      </c>
      <c r="B99" t="s">
        <v>162</v>
      </c>
      <c r="D99">
        <v>0</v>
      </c>
      <c r="E99">
        <v>0</v>
      </c>
      <c r="F99">
        <v>6</v>
      </c>
      <c r="G99">
        <f t="shared" si="2"/>
        <v>150</v>
      </c>
      <c r="H99">
        <v>1</v>
      </c>
      <c r="I99" t="s">
        <v>37</v>
      </c>
      <c r="J99">
        <v>0</v>
      </c>
    </row>
    <row r="100" spans="1:10">
      <c r="A100">
        <f t="shared" si="0"/>
        <v>307</v>
      </c>
      <c r="B100" t="s">
        <v>163</v>
      </c>
      <c r="D100">
        <v>0</v>
      </c>
      <c r="E100">
        <v>0</v>
      </c>
      <c r="F100">
        <v>1</v>
      </c>
      <c r="G100">
        <f t="shared" si="2"/>
        <v>90</v>
      </c>
      <c r="H100">
        <v>2</v>
      </c>
      <c r="I100" t="s">
        <v>38</v>
      </c>
      <c r="J100">
        <v>0</v>
      </c>
    </row>
    <row r="101" spans="1:10">
      <c r="A101">
        <f t="shared" si="0"/>
        <v>308</v>
      </c>
      <c r="B101" t="s">
        <v>164</v>
      </c>
      <c r="D101">
        <v>0</v>
      </c>
      <c r="E101">
        <v>0</v>
      </c>
      <c r="F101">
        <v>2</v>
      </c>
      <c r="G101">
        <f t="shared" si="2"/>
        <v>90</v>
      </c>
      <c r="H101">
        <v>2</v>
      </c>
      <c r="I101" t="s">
        <v>39</v>
      </c>
      <c r="J101">
        <v>0</v>
      </c>
    </row>
    <row r="102" spans="1:10">
      <c r="A102">
        <f t="shared" si="0"/>
        <v>309</v>
      </c>
      <c r="B102" t="s">
        <v>165</v>
      </c>
      <c r="D102">
        <v>0</v>
      </c>
      <c r="E102">
        <v>0</v>
      </c>
      <c r="F102">
        <v>3</v>
      </c>
      <c r="G102">
        <f t="shared" si="2"/>
        <v>90</v>
      </c>
      <c r="H102">
        <v>2</v>
      </c>
      <c r="I102" t="s">
        <v>40</v>
      </c>
      <c r="J102">
        <v>0</v>
      </c>
    </row>
    <row r="103" spans="1:10">
      <c r="A103">
        <f t="shared" si="0"/>
        <v>310</v>
      </c>
      <c r="B103" t="s">
        <v>166</v>
      </c>
      <c r="D103">
        <v>0</v>
      </c>
      <c r="E103">
        <v>0</v>
      </c>
      <c r="F103">
        <v>4</v>
      </c>
      <c r="G103">
        <f t="shared" si="2"/>
        <v>90</v>
      </c>
      <c r="H103">
        <v>2</v>
      </c>
      <c r="I103" t="s">
        <v>41</v>
      </c>
      <c r="J103">
        <v>0</v>
      </c>
    </row>
    <row r="104" spans="1:10">
      <c r="A104">
        <f t="shared" si="0"/>
        <v>311</v>
      </c>
      <c r="B104" t="s">
        <v>167</v>
      </c>
      <c r="D104">
        <v>0</v>
      </c>
      <c r="E104">
        <v>0</v>
      </c>
      <c r="F104">
        <v>5</v>
      </c>
      <c r="G104">
        <f t="shared" si="2"/>
        <v>90</v>
      </c>
      <c r="H104">
        <v>2</v>
      </c>
      <c r="I104" t="s">
        <v>42</v>
      </c>
      <c r="J104">
        <v>0</v>
      </c>
    </row>
    <row r="105" spans="1:10">
      <c r="A105">
        <f t="shared" si="0"/>
        <v>312</v>
      </c>
      <c r="B105" t="s">
        <v>168</v>
      </c>
      <c r="D105">
        <v>0</v>
      </c>
      <c r="E105">
        <v>0</v>
      </c>
      <c r="F105">
        <v>6</v>
      </c>
      <c r="G105">
        <f t="shared" si="2"/>
        <v>90</v>
      </c>
      <c r="H105">
        <v>2</v>
      </c>
      <c r="I105" t="s">
        <v>43</v>
      </c>
      <c r="J105">
        <v>0</v>
      </c>
    </row>
    <row r="106" spans="1:10">
      <c r="A106">
        <f t="shared" si="0"/>
        <v>313</v>
      </c>
      <c r="B106" t="s">
        <v>169</v>
      </c>
      <c r="D106">
        <v>0</v>
      </c>
      <c r="E106">
        <v>0</v>
      </c>
      <c r="F106">
        <v>1</v>
      </c>
      <c r="G106">
        <f t="shared" si="2"/>
        <v>120</v>
      </c>
      <c r="H106">
        <v>3</v>
      </c>
      <c r="I106" t="s">
        <v>44</v>
      </c>
      <c r="J106">
        <v>0</v>
      </c>
    </row>
    <row r="107" spans="1:10">
      <c r="A107">
        <f t="shared" si="0"/>
        <v>314</v>
      </c>
      <c r="B107" t="s">
        <v>170</v>
      </c>
      <c r="D107">
        <v>0</v>
      </c>
      <c r="E107">
        <v>0</v>
      </c>
      <c r="F107">
        <v>2</v>
      </c>
      <c r="G107">
        <f t="shared" si="2"/>
        <v>120</v>
      </c>
      <c r="H107">
        <v>3</v>
      </c>
      <c r="I107" t="s">
        <v>45</v>
      </c>
      <c r="J107">
        <v>0</v>
      </c>
    </row>
    <row r="108" spans="1:10">
      <c r="A108">
        <f t="shared" si="0"/>
        <v>315</v>
      </c>
      <c r="B108" t="s">
        <v>171</v>
      </c>
      <c r="D108">
        <v>0</v>
      </c>
      <c r="E108">
        <v>0</v>
      </c>
      <c r="F108">
        <v>3</v>
      </c>
      <c r="G108">
        <f t="shared" si="2"/>
        <v>120</v>
      </c>
      <c r="H108">
        <v>3</v>
      </c>
      <c r="I108" t="s">
        <v>46</v>
      </c>
      <c r="J108">
        <v>0</v>
      </c>
    </row>
    <row r="109" spans="1:10">
      <c r="A109">
        <f t="shared" si="0"/>
        <v>316</v>
      </c>
      <c r="B109" t="s">
        <v>172</v>
      </c>
      <c r="D109">
        <v>0</v>
      </c>
      <c r="E109">
        <v>0</v>
      </c>
      <c r="F109">
        <v>4</v>
      </c>
      <c r="G109">
        <f t="shared" si="2"/>
        <v>120</v>
      </c>
      <c r="H109">
        <v>3</v>
      </c>
      <c r="I109" t="s">
        <v>47</v>
      </c>
      <c r="J109">
        <v>0</v>
      </c>
    </row>
    <row r="110" spans="1:10">
      <c r="A110">
        <f t="shared" si="0"/>
        <v>317</v>
      </c>
      <c r="B110" t="s">
        <v>173</v>
      </c>
      <c r="D110">
        <v>0</v>
      </c>
      <c r="E110">
        <v>0</v>
      </c>
      <c r="F110">
        <v>5</v>
      </c>
      <c r="G110">
        <f t="shared" si="2"/>
        <v>120</v>
      </c>
      <c r="H110">
        <v>3</v>
      </c>
      <c r="I110" t="s">
        <v>48</v>
      </c>
      <c r="J110">
        <v>0</v>
      </c>
    </row>
    <row r="111" spans="1:10">
      <c r="A111">
        <f t="shared" si="0"/>
        <v>318</v>
      </c>
      <c r="B111" t="s">
        <v>174</v>
      </c>
      <c r="D111">
        <v>0</v>
      </c>
      <c r="E111">
        <v>0</v>
      </c>
      <c r="F111">
        <v>6</v>
      </c>
      <c r="G111">
        <f t="shared" si="2"/>
        <v>120</v>
      </c>
      <c r="H111">
        <v>3</v>
      </c>
      <c r="I111" t="s">
        <v>49</v>
      </c>
      <c r="J111">
        <v>0</v>
      </c>
    </row>
    <row r="112" spans="1:10">
      <c r="A112">
        <f t="shared" si="0"/>
        <v>319</v>
      </c>
      <c r="B112" t="s">
        <v>175</v>
      </c>
      <c r="D112">
        <v>0</v>
      </c>
      <c r="E112">
        <v>0</v>
      </c>
      <c r="F112">
        <v>1</v>
      </c>
      <c r="G112">
        <f t="shared" si="2"/>
        <v>120</v>
      </c>
      <c r="H112">
        <v>4</v>
      </c>
      <c r="I112" t="s">
        <v>50</v>
      </c>
      <c r="J112">
        <v>0</v>
      </c>
    </row>
    <row r="113" spans="1:10">
      <c r="A113">
        <f t="shared" si="0"/>
        <v>320</v>
      </c>
      <c r="B113" t="s">
        <v>176</v>
      </c>
      <c r="D113">
        <v>0</v>
      </c>
      <c r="E113">
        <v>0</v>
      </c>
      <c r="F113">
        <v>2</v>
      </c>
      <c r="G113">
        <f t="shared" si="2"/>
        <v>120</v>
      </c>
      <c r="H113">
        <v>4</v>
      </c>
      <c r="I113" t="s">
        <v>51</v>
      </c>
      <c r="J113">
        <v>0</v>
      </c>
    </row>
    <row r="114" spans="1:10">
      <c r="A114">
        <f t="shared" si="0"/>
        <v>321</v>
      </c>
      <c r="B114" t="s">
        <v>177</v>
      </c>
      <c r="D114">
        <v>0</v>
      </c>
      <c r="E114">
        <v>0</v>
      </c>
      <c r="F114">
        <v>3</v>
      </c>
      <c r="G114">
        <f t="shared" si="2"/>
        <v>120</v>
      </c>
      <c r="H114">
        <v>4</v>
      </c>
      <c r="I114" t="s">
        <v>52</v>
      </c>
      <c r="J114">
        <v>0</v>
      </c>
    </row>
    <row r="115" spans="1:10">
      <c r="A115">
        <f t="shared" ref="A115:A178" si="3">A71+100</f>
        <v>322</v>
      </c>
      <c r="B115" t="s">
        <v>178</v>
      </c>
      <c r="D115">
        <v>0</v>
      </c>
      <c r="E115">
        <v>0</v>
      </c>
      <c r="F115">
        <v>4</v>
      </c>
      <c r="G115">
        <f t="shared" si="2"/>
        <v>120</v>
      </c>
      <c r="H115">
        <v>4</v>
      </c>
      <c r="I115" t="s">
        <v>53</v>
      </c>
      <c r="J115">
        <v>0</v>
      </c>
    </row>
    <row r="116" spans="1:10">
      <c r="A116">
        <f t="shared" si="3"/>
        <v>323</v>
      </c>
      <c r="B116" t="s">
        <v>179</v>
      </c>
      <c r="D116">
        <v>0</v>
      </c>
      <c r="E116">
        <v>0</v>
      </c>
      <c r="F116">
        <v>5</v>
      </c>
      <c r="G116">
        <f t="shared" si="2"/>
        <v>120</v>
      </c>
      <c r="H116">
        <v>4</v>
      </c>
      <c r="I116" t="s">
        <v>54</v>
      </c>
      <c r="J116">
        <v>0</v>
      </c>
    </row>
    <row r="117" spans="1:10">
      <c r="A117">
        <f t="shared" si="3"/>
        <v>324</v>
      </c>
      <c r="B117" t="s">
        <v>180</v>
      </c>
      <c r="D117">
        <v>0</v>
      </c>
      <c r="E117">
        <v>0</v>
      </c>
      <c r="F117">
        <v>6</v>
      </c>
      <c r="G117">
        <f t="shared" si="2"/>
        <v>120</v>
      </c>
      <c r="H117">
        <v>4</v>
      </c>
      <c r="I117" t="s">
        <v>55</v>
      </c>
      <c r="J117">
        <v>0</v>
      </c>
    </row>
    <row r="118" spans="1:10">
      <c r="A118">
        <f t="shared" si="3"/>
        <v>325</v>
      </c>
      <c r="B118" t="s">
        <v>181</v>
      </c>
      <c r="D118">
        <v>0</v>
      </c>
      <c r="E118">
        <v>0</v>
      </c>
      <c r="F118">
        <v>1</v>
      </c>
      <c r="G118">
        <f t="shared" si="2"/>
        <v>120</v>
      </c>
      <c r="H118">
        <v>5</v>
      </c>
      <c r="I118" t="s">
        <v>56</v>
      </c>
      <c r="J118">
        <v>0</v>
      </c>
    </row>
    <row r="119" spans="1:10">
      <c r="A119">
        <f t="shared" si="3"/>
        <v>326</v>
      </c>
      <c r="B119" t="s">
        <v>182</v>
      </c>
      <c r="D119">
        <v>0</v>
      </c>
      <c r="E119">
        <v>0</v>
      </c>
      <c r="F119">
        <v>2</v>
      </c>
      <c r="G119">
        <f t="shared" si="2"/>
        <v>120</v>
      </c>
      <c r="H119">
        <v>5</v>
      </c>
      <c r="I119" t="s">
        <v>57</v>
      </c>
      <c r="J119">
        <v>0</v>
      </c>
    </row>
    <row r="120" spans="1:10">
      <c r="A120">
        <f t="shared" si="3"/>
        <v>327</v>
      </c>
      <c r="B120" t="s">
        <v>183</v>
      </c>
      <c r="D120">
        <v>0</v>
      </c>
      <c r="E120">
        <v>0</v>
      </c>
      <c r="F120">
        <v>3</v>
      </c>
      <c r="G120">
        <f t="shared" si="2"/>
        <v>120</v>
      </c>
      <c r="H120">
        <v>5</v>
      </c>
      <c r="I120" t="s">
        <v>58</v>
      </c>
      <c r="J120">
        <v>0</v>
      </c>
    </row>
    <row r="121" spans="1:10">
      <c r="A121">
        <f t="shared" si="3"/>
        <v>328</v>
      </c>
      <c r="B121" t="s">
        <v>184</v>
      </c>
      <c r="D121">
        <v>0</v>
      </c>
      <c r="E121">
        <v>0</v>
      </c>
      <c r="F121">
        <v>4</v>
      </c>
      <c r="G121">
        <f t="shared" si="2"/>
        <v>120</v>
      </c>
      <c r="H121">
        <v>5</v>
      </c>
      <c r="I121" t="s">
        <v>59</v>
      </c>
      <c r="J121">
        <v>0</v>
      </c>
    </row>
    <row r="122" spans="1:10">
      <c r="A122">
        <f t="shared" si="3"/>
        <v>329</v>
      </c>
      <c r="B122" t="s">
        <v>185</v>
      </c>
      <c r="D122">
        <v>0</v>
      </c>
      <c r="E122">
        <v>0</v>
      </c>
      <c r="F122">
        <v>5</v>
      </c>
      <c r="G122">
        <f t="shared" si="2"/>
        <v>120</v>
      </c>
      <c r="H122">
        <v>5</v>
      </c>
      <c r="I122" t="s">
        <v>60</v>
      </c>
      <c r="J122">
        <v>0</v>
      </c>
    </row>
    <row r="123" spans="1:10">
      <c r="A123">
        <f t="shared" si="3"/>
        <v>330</v>
      </c>
      <c r="B123" t="s">
        <v>186</v>
      </c>
      <c r="D123">
        <v>0</v>
      </c>
      <c r="E123">
        <v>0</v>
      </c>
      <c r="F123">
        <v>6</v>
      </c>
      <c r="G123">
        <f t="shared" si="2"/>
        <v>120</v>
      </c>
      <c r="H123">
        <v>5</v>
      </c>
      <c r="I123" t="s">
        <v>61</v>
      </c>
      <c r="J123">
        <v>0</v>
      </c>
    </row>
    <row r="124" spans="1:10">
      <c r="A124">
        <f t="shared" si="3"/>
        <v>331</v>
      </c>
      <c r="B124" t="s">
        <v>187</v>
      </c>
      <c r="D124">
        <v>0</v>
      </c>
      <c r="E124">
        <v>0</v>
      </c>
      <c r="F124">
        <v>1</v>
      </c>
      <c r="G124">
        <f t="shared" si="2"/>
        <v>120</v>
      </c>
      <c r="H124">
        <v>6</v>
      </c>
      <c r="I124" t="s">
        <v>62</v>
      </c>
      <c r="J124">
        <v>0</v>
      </c>
    </row>
    <row r="125" spans="1:10">
      <c r="A125">
        <f t="shared" si="3"/>
        <v>332</v>
      </c>
      <c r="B125" t="s">
        <v>188</v>
      </c>
      <c r="D125">
        <v>0</v>
      </c>
      <c r="E125">
        <v>0</v>
      </c>
      <c r="F125">
        <v>2</v>
      </c>
      <c r="G125">
        <f t="shared" si="2"/>
        <v>120</v>
      </c>
      <c r="H125">
        <v>6</v>
      </c>
      <c r="I125" t="s">
        <v>63</v>
      </c>
      <c r="J125">
        <v>0</v>
      </c>
    </row>
    <row r="126" spans="1:10">
      <c r="A126">
        <f t="shared" si="3"/>
        <v>333</v>
      </c>
      <c r="B126" t="s">
        <v>189</v>
      </c>
      <c r="D126">
        <v>0</v>
      </c>
      <c r="E126">
        <v>0</v>
      </c>
      <c r="F126">
        <v>3</v>
      </c>
      <c r="G126">
        <f t="shared" si="2"/>
        <v>120</v>
      </c>
      <c r="H126">
        <v>6</v>
      </c>
      <c r="I126" t="s">
        <v>64</v>
      </c>
      <c r="J126">
        <v>0</v>
      </c>
    </row>
    <row r="127" spans="1:10">
      <c r="A127">
        <f t="shared" si="3"/>
        <v>334</v>
      </c>
      <c r="B127" t="s">
        <v>190</v>
      </c>
      <c r="D127">
        <v>0</v>
      </c>
      <c r="E127">
        <v>0</v>
      </c>
      <c r="F127">
        <v>4</v>
      </c>
      <c r="G127">
        <f t="shared" si="2"/>
        <v>120</v>
      </c>
      <c r="H127">
        <v>6</v>
      </c>
      <c r="I127" t="s">
        <v>65</v>
      </c>
      <c r="J127">
        <v>0</v>
      </c>
    </row>
    <row r="128" spans="1:10">
      <c r="A128">
        <f t="shared" si="3"/>
        <v>335</v>
      </c>
      <c r="B128" t="s">
        <v>191</v>
      </c>
      <c r="D128">
        <v>0</v>
      </c>
      <c r="E128">
        <v>0</v>
      </c>
      <c r="F128">
        <v>5</v>
      </c>
      <c r="G128">
        <f t="shared" si="2"/>
        <v>120</v>
      </c>
      <c r="H128">
        <v>6</v>
      </c>
      <c r="I128" t="s">
        <v>66</v>
      </c>
      <c r="J128">
        <v>0</v>
      </c>
    </row>
    <row r="129" spans="1:10">
      <c r="A129">
        <f t="shared" si="3"/>
        <v>336</v>
      </c>
      <c r="B129" t="s">
        <v>192</v>
      </c>
      <c r="D129">
        <v>0</v>
      </c>
      <c r="E129">
        <v>0</v>
      </c>
      <c r="F129">
        <v>6</v>
      </c>
      <c r="G129">
        <f t="shared" si="2"/>
        <v>120</v>
      </c>
      <c r="H129">
        <v>6</v>
      </c>
      <c r="I129" t="s">
        <v>67</v>
      </c>
      <c r="J129">
        <v>0</v>
      </c>
    </row>
    <row r="130" spans="1:10">
      <c r="A130">
        <f t="shared" si="3"/>
        <v>337</v>
      </c>
      <c r="B130" t="s">
        <v>193</v>
      </c>
      <c r="D130">
        <v>0</v>
      </c>
      <c r="E130">
        <v>0</v>
      </c>
      <c r="F130">
        <v>10</v>
      </c>
      <c r="G130">
        <f t="shared" si="2"/>
        <v>300</v>
      </c>
      <c r="H130">
        <v>1</v>
      </c>
      <c r="I130" t="s">
        <v>24</v>
      </c>
      <c r="J130">
        <v>0</v>
      </c>
    </row>
    <row r="131" spans="1:10">
      <c r="A131">
        <f t="shared" si="3"/>
        <v>338</v>
      </c>
      <c r="B131" t="s">
        <v>194</v>
      </c>
      <c r="D131">
        <v>0</v>
      </c>
      <c r="E131">
        <v>0</v>
      </c>
      <c r="F131">
        <v>11</v>
      </c>
      <c r="G131">
        <f t="shared" si="2"/>
        <v>300</v>
      </c>
      <c r="H131">
        <v>1</v>
      </c>
      <c r="I131" t="s">
        <v>25</v>
      </c>
      <c r="J131">
        <v>0</v>
      </c>
    </row>
    <row r="132" spans="1:10">
      <c r="A132">
        <f t="shared" si="3"/>
        <v>339</v>
      </c>
      <c r="B132" t="s">
        <v>195</v>
      </c>
      <c r="D132">
        <v>0</v>
      </c>
      <c r="E132">
        <v>0</v>
      </c>
      <c r="F132">
        <v>12</v>
      </c>
      <c r="G132">
        <f t="shared" si="2"/>
        <v>300</v>
      </c>
      <c r="H132">
        <v>1</v>
      </c>
      <c r="I132" t="s">
        <v>26</v>
      </c>
      <c r="J132">
        <v>0</v>
      </c>
    </row>
    <row r="133" spans="1:10">
      <c r="A133">
        <f t="shared" si="3"/>
        <v>340</v>
      </c>
      <c r="B133" t="s">
        <v>196</v>
      </c>
      <c r="D133">
        <v>0</v>
      </c>
      <c r="E133">
        <v>0</v>
      </c>
      <c r="F133">
        <v>13</v>
      </c>
      <c r="G133">
        <f t="shared" si="2"/>
        <v>300</v>
      </c>
      <c r="H133">
        <v>1</v>
      </c>
      <c r="I133" t="s">
        <v>27</v>
      </c>
      <c r="J133">
        <v>0</v>
      </c>
    </row>
    <row r="134" spans="1:10">
      <c r="A134">
        <f t="shared" si="3"/>
        <v>341</v>
      </c>
      <c r="B134" t="s">
        <v>197</v>
      </c>
      <c r="D134">
        <v>0</v>
      </c>
      <c r="E134">
        <v>0</v>
      </c>
      <c r="F134">
        <v>10</v>
      </c>
      <c r="G134">
        <f t="shared" si="2"/>
        <v>180</v>
      </c>
      <c r="H134">
        <v>2</v>
      </c>
      <c r="I134" t="s">
        <v>28</v>
      </c>
      <c r="J134">
        <v>0</v>
      </c>
    </row>
    <row r="135" spans="1:10">
      <c r="A135">
        <f t="shared" si="3"/>
        <v>342</v>
      </c>
      <c r="B135" t="s">
        <v>198</v>
      </c>
      <c r="D135">
        <v>0</v>
      </c>
      <c r="E135">
        <v>0</v>
      </c>
      <c r="F135">
        <v>11</v>
      </c>
      <c r="G135">
        <f t="shared" si="2"/>
        <v>180</v>
      </c>
      <c r="H135">
        <v>2</v>
      </c>
      <c r="I135" t="s">
        <v>29</v>
      </c>
      <c r="J135">
        <v>0</v>
      </c>
    </row>
    <row r="136" spans="1:10">
      <c r="A136">
        <f t="shared" si="3"/>
        <v>343</v>
      </c>
      <c r="B136" t="s">
        <v>199</v>
      </c>
      <c r="D136">
        <v>0</v>
      </c>
      <c r="E136">
        <v>0</v>
      </c>
      <c r="F136">
        <v>12</v>
      </c>
      <c r="G136">
        <f t="shared" si="2"/>
        <v>180</v>
      </c>
      <c r="H136">
        <v>2</v>
      </c>
      <c r="I136" t="s">
        <v>30</v>
      </c>
      <c r="J136">
        <v>0</v>
      </c>
    </row>
    <row r="137" spans="1:10">
      <c r="A137">
        <f t="shared" si="3"/>
        <v>344</v>
      </c>
      <c r="B137" t="s">
        <v>200</v>
      </c>
      <c r="D137">
        <v>0</v>
      </c>
      <c r="E137">
        <v>0</v>
      </c>
      <c r="F137">
        <v>13</v>
      </c>
      <c r="G137">
        <f t="shared" si="2"/>
        <v>180</v>
      </c>
      <c r="H137">
        <v>2</v>
      </c>
      <c r="I137" t="s">
        <v>31</v>
      </c>
      <c r="J137">
        <v>0</v>
      </c>
    </row>
    <row r="138" spans="1:10">
      <c r="A138">
        <f t="shared" si="3"/>
        <v>401</v>
      </c>
      <c r="B138" t="s">
        <v>201</v>
      </c>
      <c r="D138">
        <v>0</v>
      </c>
      <c r="E138">
        <v>0</v>
      </c>
      <c r="F138">
        <v>1</v>
      </c>
      <c r="G138">
        <f>G6*4</f>
        <v>200</v>
      </c>
      <c r="H138">
        <v>1</v>
      </c>
      <c r="I138" t="s">
        <v>32</v>
      </c>
      <c r="J138">
        <v>0</v>
      </c>
    </row>
    <row r="139" spans="1:10">
      <c r="A139">
        <f t="shared" si="3"/>
        <v>402</v>
      </c>
      <c r="B139" t="s">
        <v>202</v>
      </c>
      <c r="D139">
        <v>0</v>
      </c>
      <c r="E139">
        <v>0</v>
      </c>
      <c r="F139">
        <v>2</v>
      </c>
      <c r="G139">
        <f t="shared" ref="G139:G181" si="4">G7*4</f>
        <v>200</v>
      </c>
      <c r="H139">
        <v>1</v>
      </c>
      <c r="I139" t="s">
        <v>33</v>
      </c>
      <c r="J139">
        <v>0</v>
      </c>
    </row>
    <row r="140" spans="1:10">
      <c r="A140">
        <f t="shared" si="3"/>
        <v>403</v>
      </c>
      <c r="B140" t="s">
        <v>203</v>
      </c>
      <c r="D140">
        <v>0</v>
      </c>
      <c r="E140">
        <v>0</v>
      </c>
      <c r="F140">
        <v>3</v>
      </c>
      <c r="G140">
        <f t="shared" si="4"/>
        <v>200</v>
      </c>
      <c r="H140">
        <v>1</v>
      </c>
      <c r="I140" t="s">
        <v>34</v>
      </c>
      <c r="J140">
        <v>0</v>
      </c>
    </row>
    <row r="141" spans="1:10">
      <c r="A141">
        <f t="shared" si="3"/>
        <v>404</v>
      </c>
      <c r="B141" t="s">
        <v>204</v>
      </c>
      <c r="D141">
        <v>0</v>
      </c>
      <c r="E141">
        <v>0</v>
      </c>
      <c r="F141">
        <v>4</v>
      </c>
      <c r="G141">
        <f t="shared" si="4"/>
        <v>200</v>
      </c>
      <c r="H141">
        <v>1</v>
      </c>
      <c r="I141" t="s">
        <v>35</v>
      </c>
      <c r="J141">
        <v>0</v>
      </c>
    </row>
    <row r="142" spans="1:10">
      <c r="A142">
        <f t="shared" si="3"/>
        <v>405</v>
      </c>
      <c r="B142" t="s">
        <v>205</v>
      </c>
      <c r="D142">
        <v>0</v>
      </c>
      <c r="E142">
        <v>0</v>
      </c>
      <c r="F142">
        <v>5</v>
      </c>
      <c r="G142">
        <f t="shared" si="4"/>
        <v>200</v>
      </c>
      <c r="H142">
        <v>1</v>
      </c>
      <c r="I142" t="s">
        <v>36</v>
      </c>
      <c r="J142">
        <v>0</v>
      </c>
    </row>
    <row r="143" spans="1:10">
      <c r="A143">
        <f t="shared" si="3"/>
        <v>406</v>
      </c>
      <c r="B143" t="s">
        <v>206</v>
      </c>
      <c r="D143">
        <v>0</v>
      </c>
      <c r="E143">
        <v>0</v>
      </c>
      <c r="F143">
        <v>6</v>
      </c>
      <c r="G143">
        <f t="shared" si="4"/>
        <v>200</v>
      </c>
      <c r="H143">
        <v>1</v>
      </c>
      <c r="I143" t="s">
        <v>37</v>
      </c>
      <c r="J143">
        <v>0</v>
      </c>
    </row>
    <row r="144" spans="1:10">
      <c r="A144">
        <f t="shared" si="3"/>
        <v>407</v>
      </c>
      <c r="B144" t="s">
        <v>207</v>
      </c>
      <c r="D144">
        <v>0</v>
      </c>
      <c r="E144">
        <v>0</v>
      </c>
      <c r="F144">
        <v>1</v>
      </c>
      <c r="G144">
        <f t="shared" si="4"/>
        <v>120</v>
      </c>
      <c r="H144">
        <v>2</v>
      </c>
      <c r="I144" t="s">
        <v>38</v>
      </c>
      <c r="J144">
        <v>0</v>
      </c>
    </row>
    <row r="145" spans="1:10">
      <c r="A145">
        <f t="shared" si="3"/>
        <v>408</v>
      </c>
      <c r="B145" t="s">
        <v>208</v>
      </c>
      <c r="D145">
        <v>0</v>
      </c>
      <c r="E145">
        <v>0</v>
      </c>
      <c r="F145">
        <v>2</v>
      </c>
      <c r="G145">
        <f t="shared" si="4"/>
        <v>120</v>
      </c>
      <c r="H145">
        <v>2</v>
      </c>
      <c r="I145" t="s">
        <v>39</v>
      </c>
      <c r="J145">
        <v>0</v>
      </c>
    </row>
    <row r="146" spans="1:10">
      <c r="A146">
        <f t="shared" si="3"/>
        <v>409</v>
      </c>
      <c r="B146" t="s">
        <v>209</v>
      </c>
      <c r="D146">
        <v>0</v>
      </c>
      <c r="E146">
        <v>0</v>
      </c>
      <c r="F146">
        <v>3</v>
      </c>
      <c r="G146">
        <f t="shared" si="4"/>
        <v>120</v>
      </c>
      <c r="H146">
        <v>2</v>
      </c>
      <c r="I146" t="s">
        <v>40</v>
      </c>
      <c r="J146">
        <v>0</v>
      </c>
    </row>
    <row r="147" spans="1:10">
      <c r="A147">
        <f t="shared" si="3"/>
        <v>410</v>
      </c>
      <c r="B147" t="s">
        <v>210</v>
      </c>
      <c r="D147">
        <v>0</v>
      </c>
      <c r="E147">
        <v>0</v>
      </c>
      <c r="F147">
        <v>4</v>
      </c>
      <c r="G147">
        <f t="shared" si="4"/>
        <v>120</v>
      </c>
      <c r="H147">
        <v>2</v>
      </c>
      <c r="I147" t="s">
        <v>41</v>
      </c>
      <c r="J147">
        <v>0</v>
      </c>
    </row>
    <row r="148" spans="1:10">
      <c r="A148">
        <f t="shared" si="3"/>
        <v>411</v>
      </c>
      <c r="B148" t="s">
        <v>211</v>
      </c>
      <c r="D148">
        <v>0</v>
      </c>
      <c r="E148">
        <v>0</v>
      </c>
      <c r="F148">
        <v>5</v>
      </c>
      <c r="G148">
        <f t="shared" si="4"/>
        <v>120</v>
      </c>
      <c r="H148">
        <v>2</v>
      </c>
      <c r="I148" t="s">
        <v>42</v>
      </c>
      <c r="J148">
        <v>0</v>
      </c>
    </row>
    <row r="149" spans="1:10">
      <c r="A149">
        <f t="shared" si="3"/>
        <v>412</v>
      </c>
      <c r="B149" t="s">
        <v>212</v>
      </c>
      <c r="D149">
        <v>0</v>
      </c>
      <c r="E149">
        <v>0</v>
      </c>
      <c r="F149">
        <v>6</v>
      </c>
      <c r="G149">
        <f t="shared" si="4"/>
        <v>120</v>
      </c>
      <c r="H149">
        <v>2</v>
      </c>
      <c r="I149" t="s">
        <v>43</v>
      </c>
      <c r="J149">
        <v>0</v>
      </c>
    </row>
    <row r="150" spans="1:10">
      <c r="A150">
        <f t="shared" si="3"/>
        <v>413</v>
      </c>
      <c r="B150" t="s">
        <v>213</v>
      </c>
      <c r="D150">
        <v>0</v>
      </c>
      <c r="E150">
        <v>0</v>
      </c>
      <c r="F150">
        <v>1</v>
      </c>
      <c r="G150">
        <f t="shared" si="4"/>
        <v>160</v>
      </c>
      <c r="H150">
        <v>3</v>
      </c>
      <c r="I150" t="s">
        <v>44</v>
      </c>
      <c r="J150">
        <v>0</v>
      </c>
    </row>
    <row r="151" spans="1:10">
      <c r="A151">
        <f t="shared" si="3"/>
        <v>414</v>
      </c>
      <c r="B151" t="s">
        <v>214</v>
      </c>
      <c r="D151">
        <v>0</v>
      </c>
      <c r="E151">
        <v>0</v>
      </c>
      <c r="F151">
        <v>2</v>
      </c>
      <c r="G151">
        <f t="shared" si="4"/>
        <v>160</v>
      </c>
      <c r="H151">
        <v>3</v>
      </c>
      <c r="I151" t="s">
        <v>45</v>
      </c>
      <c r="J151">
        <v>0</v>
      </c>
    </row>
    <row r="152" spans="1:10">
      <c r="A152">
        <f t="shared" si="3"/>
        <v>415</v>
      </c>
      <c r="B152" t="s">
        <v>215</v>
      </c>
      <c r="D152">
        <v>0</v>
      </c>
      <c r="E152">
        <v>0</v>
      </c>
      <c r="F152">
        <v>3</v>
      </c>
      <c r="G152">
        <f t="shared" si="4"/>
        <v>160</v>
      </c>
      <c r="H152">
        <v>3</v>
      </c>
      <c r="I152" t="s">
        <v>46</v>
      </c>
      <c r="J152">
        <v>0</v>
      </c>
    </row>
    <row r="153" spans="1:10">
      <c r="A153">
        <f t="shared" si="3"/>
        <v>416</v>
      </c>
      <c r="B153" t="s">
        <v>216</v>
      </c>
      <c r="D153">
        <v>0</v>
      </c>
      <c r="E153">
        <v>0</v>
      </c>
      <c r="F153">
        <v>4</v>
      </c>
      <c r="G153">
        <f t="shared" si="4"/>
        <v>160</v>
      </c>
      <c r="H153">
        <v>3</v>
      </c>
      <c r="I153" t="s">
        <v>47</v>
      </c>
      <c r="J153">
        <v>0</v>
      </c>
    </row>
    <row r="154" spans="1:10">
      <c r="A154">
        <f t="shared" si="3"/>
        <v>417</v>
      </c>
      <c r="B154" t="s">
        <v>217</v>
      </c>
      <c r="D154">
        <v>0</v>
      </c>
      <c r="E154">
        <v>0</v>
      </c>
      <c r="F154">
        <v>5</v>
      </c>
      <c r="G154">
        <f t="shared" si="4"/>
        <v>160</v>
      </c>
      <c r="H154">
        <v>3</v>
      </c>
      <c r="I154" t="s">
        <v>48</v>
      </c>
      <c r="J154">
        <v>0</v>
      </c>
    </row>
    <row r="155" spans="1:10">
      <c r="A155">
        <f t="shared" si="3"/>
        <v>418</v>
      </c>
      <c r="B155" t="s">
        <v>218</v>
      </c>
      <c r="D155">
        <v>0</v>
      </c>
      <c r="E155">
        <v>0</v>
      </c>
      <c r="F155">
        <v>6</v>
      </c>
      <c r="G155">
        <f t="shared" si="4"/>
        <v>160</v>
      </c>
      <c r="H155">
        <v>3</v>
      </c>
      <c r="I155" t="s">
        <v>49</v>
      </c>
      <c r="J155">
        <v>0</v>
      </c>
    </row>
    <row r="156" spans="1:10">
      <c r="A156">
        <f t="shared" si="3"/>
        <v>419</v>
      </c>
      <c r="B156" t="s">
        <v>219</v>
      </c>
      <c r="D156">
        <v>0</v>
      </c>
      <c r="E156">
        <v>0</v>
      </c>
      <c r="F156">
        <v>1</v>
      </c>
      <c r="G156">
        <f t="shared" si="4"/>
        <v>160</v>
      </c>
      <c r="H156">
        <v>4</v>
      </c>
      <c r="I156" t="s">
        <v>50</v>
      </c>
      <c r="J156">
        <v>0</v>
      </c>
    </row>
    <row r="157" spans="1:10">
      <c r="A157">
        <f t="shared" si="3"/>
        <v>420</v>
      </c>
      <c r="B157" t="s">
        <v>220</v>
      </c>
      <c r="D157">
        <v>0</v>
      </c>
      <c r="E157">
        <v>0</v>
      </c>
      <c r="F157">
        <v>2</v>
      </c>
      <c r="G157">
        <f t="shared" si="4"/>
        <v>160</v>
      </c>
      <c r="H157">
        <v>4</v>
      </c>
      <c r="I157" t="s">
        <v>51</v>
      </c>
      <c r="J157">
        <v>0</v>
      </c>
    </row>
    <row r="158" spans="1:10">
      <c r="A158">
        <f t="shared" si="3"/>
        <v>421</v>
      </c>
      <c r="B158" t="s">
        <v>221</v>
      </c>
      <c r="D158">
        <v>0</v>
      </c>
      <c r="E158">
        <v>0</v>
      </c>
      <c r="F158">
        <v>3</v>
      </c>
      <c r="G158">
        <f t="shared" si="4"/>
        <v>160</v>
      </c>
      <c r="H158">
        <v>4</v>
      </c>
      <c r="I158" t="s">
        <v>52</v>
      </c>
      <c r="J158">
        <v>0</v>
      </c>
    </row>
    <row r="159" spans="1:10">
      <c r="A159">
        <f t="shared" si="3"/>
        <v>422</v>
      </c>
      <c r="B159" t="s">
        <v>222</v>
      </c>
      <c r="D159">
        <v>0</v>
      </c>
      <c r="E159">
        <v>0</v>
      </c>
      <c r="F159">
        <v>4</v>
      </c>
      <c r="G159">
        <f t="shared" si="4"/>
        <v>160</v>
      </c>
      <c r="H159">
        <v>4</v>
      </c>
      <c r="I159" t="s">
        <v>53</v>
      </c>
      <c r="J159">
        <v>0</v>
      </c>
    </row>
    <row r="160" spans="1:10">
      <c r="A160">
        <f t="shared" si="3"/>
        <v>423</v>
      </c>
      <c r="B160" t="s">
        <v>223</v>
      </c>
      <c r="D160">
        <v>0</v>
      </c>
      <c r="E160">
        <v>0</v>
      </c>
      <c r="F160">
        <v>5</v>
      </c>
      <c r="G160">
        <f t="shared" si="4"/>
        <v>160</v>
      </c>
      <c r="H160">
        <v>4</v>
      </c>
      <c r="I160" t="s">
        <v>54</v>
      </c>
      <c r="J160">
        <v>0</v>
      </c>
    </row>
    <row r="161" spans="1:10">
      <c r="A161">
        <f t="shared" si="3"/>
        <v>424</v>
      </c>
      <c r="B161" t="s">
        <v>224</v>
      </c>
      <c r="D161">
        <v>0</v>
      </c>
      <c r="E161">
        <v>0</v>
      </c>
      <c r="F161">
        <v>6</v>
      </c>
      <c r="G161">
        <f t="shared" si="4"/>
        <v>160</v>
      </c>
      <c r="H161">
        <v>4</v>
      </c>
      <c r="I161" t="s">
        <v>55</v>
      </c>
      <c r="J161">
        <v>0</v>
      </c>
    </row>
    <row r="162" spans="1:10">
      <c r="A162">
        <f t="shared" si="3"/>
        <v>425</v>
      </c>
      <c r="B162" t="s">
        <v>225</v>
      </c>
      <c r="D162">
        <v>0</v>
      </c>
      <c r="E162">
        <v>0</v>
      </c>
      <c r="F162">
        <v>1</v>
      </c>
      <c r="G162">
        <f t="shared" si="4"/>
        <v>160</v>
      </c>
      <c r="H162">
        <v>5</v>
      </c>
      <c r="I162" t="s">
        <v>56</v>
      </c>
      <c r="J162">
        <v>0</v>
      </c>
    </row>
    <row r="163" spans="1:10">
      <c r="A163">
        <f t="shared" si="3"/>
        <v>426</v>
      </c>
      <c r="B163" t="s">
        <v>226</v>
      </c>
      <c r="D163">
        <v>0</v>
      </c>
      <c r="E163">
        <v>0</v>
      </c>
      <c r="F163">
        <v>2</v>
      </c>
      <c r="G163">
        <f t="shared" si="4"/>
        <v>160</v>
      </c>
      <c r="H163">
        <v>5</v>
      </c>
      <c r="I163" t="s">
        <v>57</v>
      </c>
      <c r="J163">
        <v>0</v>
      </c>
    </row>
    <row r="164" spans="1:10">
      <c r="A164">
        <f t="shared" si="3"/>
        <v>427</v>
      </c>
      <c r="B164" t="s">
        <v>227</v>
      </c>
      <c r="D164">
        <v>0</v>
      </c>
      <c r="E164">
        <v>0</v>
      </c>
      <c r="F164">
        <v>3</v>
      </c>
      <c r="G164">
        <f t="shared" si="4"/>
        <v>160</v>
      </c>
      <c r="H164">
        <v>5</v>
      </c>
      <c r="I164" t="s">
        <v>58</v>
      </c>
      <c r="J164">
        <v>0</v>
      </c>
    </row>
    <row r="165" spans="1:10">
      <c r="A165">
        <f t="shared" si="3"/>
        <v>428</v>
      </c>
      <c r="B165" t="s">
        <v>228</v>
      </c>
      <c r="D165">
        <v>0</v>
      </c>
      <c r="E165">
        <v>0</v>
      </c>
      <c r="F165">
        <v>4</v>
      </c>
      <c r="G165">
        <f t="shared" si="4"/>
        <v>160</v>
      </c>
      <c r="H165">
        <v>5</v>
      </c>
      <c r="I165" t="s">
        <v>59</v>
      </c>
      <c r="J165">
        <v>0</v>
      </c>
    </row>
    <row r="166" spans="1:10">
      <c r="A166">
        <f t="shared" si="3"/>
        <v>429</v>
      </c>
      <c r="B166" t="s">
        <v>229</v>
      </c>
      <c r="D166">
        <v>0</v>
      </c>
      <c r="E166">
        <v>0</v>
      </c>
      <c r="F166">
        <v>5</v>
      </c>
      <c r="G166">
        <f t="shared" si="4"/>
        <v>160</v>
      </c>
      <c r="H166">
        <v>5</v>
      </c>
      <c r="I166" t="s">
        <v>60</v>
      </c>
      <c r="J166">
        <v>0</v>
      </c>
    </row>
    <row r="167" spans="1:10">
      <c r="A167">
        <f t="shared" si="3"/>
        <v>430</v>
      </c>
      <c r="B167" t="s">
        <v>230</v>
      </c>
      <c r="D167">
        <v>0</v>
      </c>
      <c r="E167">
        <v>0</v>
      </c>
      <c r="F167">
        <v>6</v>
      </c>
      <c r="G167">
        <f t="shared" si="4"/>
        <v>160</v>
      </c>
      <c r="H167">
        <v>5</v>
      </c>
      <c r="I167" t="s">
        <v>61</v>
      </c>
      <c r="J167">
        <v>0</v>
      </c>
    </row>
    <row r="168" spans="1:10">
      <c r="A168">
        <f t="shared" si="3"/>
        <v>431</v>
      </c>
      <c r="B168" t="s">
        <v>231</v>
      </c>
      <c r="D168">
        <v>0</v>
      </c>
      <c r="E168">
        <v>0</v>
      </c>
      <c r="F168">
        <v>1</v>
      </c>
      <c r="G168">
        <f t="shared" si="4"/>
        <v>160</v>
      </c>
      <c r="H168">
        <v>6</v>
      </c>
      <c r="I168" t="s">
        <v>62</v>
      </c>
      <c r="J168">
        <v>0</v>
      </c>
    </row>
    <row r="169" spans="1:10">
      <c r="A169">
        <f t="shared" si="3"/>
        <v>432</v>
      </c>
      <c r="B169" t="s">
        <v>232</v>
      </c>
      <c r="D169">
        <v>0</v>
      </c>
      <c r="E169">
        <v>0</v>
      </c>
      <c r="F169">
        <v>2</v>
      </c>
      <c r="G169">
        <f t="shared" si="4"/>
        <v>160</v>
      </c>
      <c r="H169">
        <v>6</v>
      </c>
      <c r="I169" t="s">
        <v>63</v>
      </c>
      <c r="J169">
        <v>0</v>
      </c>
    </row>
    <row r="170" spans="1:10">
      <c r="A170">
        <f t="shared" si="3"/>
        <v>433</v>
      </c>
      <c r="B170" t="s">
        <v>233</v>
      </c>
      <c r="D170">
        <v>0</v>
      </c>
      <c r="E170">
        <v>0</v>
      </c>
      <c r="F170">
        <v>3</v>
      </c>
      <c r="G170">
        <f t="shared" si="4"/>
        <v>160</v>
      </c>
      <c r="H170">
        <v>6</v>
      </c>
      <c r="I170" t="s">
        <v>64</v>
      </c>
      <c r="J170">
        <v>0</v>
      </c>
    </row>
    <row r="171" spans="1:10">
      <c r="A171">
        <f t="shared" si="3"/>
        <v>434</v>
      </c>
      <c r="B171" t="s">
        <v>234</v>
      </c>
      <c r="D171">
        <v>0</v>
      </c>
      <c r="E171">
        <v>0</v>
      </c>
      <c r="F171">
        <v>4</v>
      </c>
      <c r="G171">
        <f t="shared" si="4"/>
        <v>160</v>
      </c>
      <c r="H171">
        <v>6</v>
      </c>
      <c r="I171" t="s">
        <v>65</v>
      </c>
      <c r="J171">
        <v>0</v>
      </c>
    </row>
    <row r="172" spans="1:10">
      <c r="A172">
        <f t="shared" si="3"/>
        <v>435</v>
      </c>
      <c r="B172" t="s">
        <v>235</v>
      </c>
      <c r="D172">
        <v>0</v>
      </c>
      <c r="E172">
        <v>0</v>
      </c>
      <c r="F172">
        <v>5</v>
      </c>
      <c r="G172">
        <f t="shared" si="4"/>
        <v>160</v>
      </c>
      <c r="H172">
        <v>6</v>
      </c>
      <c r="I172" t="s">
        <v>66</v>
      </c>
      <c r="J172">
        <v>0</v>
      </c>
    </row>
    <row r="173" spans="1:10">
      <c r="A173">
        <f t="shared" si="3"/>
        <v>436</v>
      </c>
      <c r="B173" t="s">
        <v>236</v>
      </c>
      <c r="D173">
        <v>0</v>
      </c>
      <c r="E173">
        <v>0</v>
      </c>
      <c r="F173">
        <v>6</v>
      </c>
      <c r="G173">
        <f t="shared" si="4"/>
        <v>160</v>
      </c>
      <c r="H173">
        <v>6</v>
      </c>
      <c r="I173" t="s">
        <v>67</v>
      </c>
      <c r="J173">
        <v>0</v>
      </c>
    </row>
    <row r="174" spans="1:10">
      <c r="A174">
        <f t="shared" si="3"/>
        <v>437</v>
      </c>
      <c r="B174" t="s">
        <v>237</v>
      </c>
      <c r="D174">
        <v>0</v>
      </c>
      <c r="E174">
        <v>0</v>
      </c>
      <c r="F174">
        <v>10</v>
      </c>
      <c r="G174">
        <f t="shared" si="4"/>
        <v>400</v>
      </c>
      <c r="H174">
        <v>1</v>
      </c>
      <c r="I174" t="s">
        <v>24</v>
      </c>
      <c r="J174">
        <v>0</v>
      </c>
    </row>
    <row r="175" spans="1:10">
      <c r="A175">
        <f t="shared" si="3"/>
        <v>438</v>
      </c>
      <c r="B175" t="s">
        <v>238</v>
      </c>
      <c r="D175">
        <v>0</v>
      </c>
      <c r="E175">
        <v>0</v>
      </c>
      <c r="F175">
        <v>11</v>
      </c>
      <c r="G175">
        <f t="shared" si="4"/>
        <v>400</v>
      </c>
      <c r="H175">
        <v>1</v>
      </c>
      <c r="I175" t="s">
        <v>25</v>
      </c>
      <c r="J175">
        <v>0</v>
      </c>
    </row>
    <row r="176" spans="1:10">
      <c r="A176">
        <f t="shared" si="3"/>
        <v>439</v>
      </c>
      <c r="B176" t="s">
        <v>239</v>
      </c>
      <c r="D176">
        <v>0</v>
      </c>
      <c r="E176">
        <v>0</v>
      </c>
      <c r="F176">
        <v>12</v>
      </c>
      <c r="G176">
        <f t="shared" si="4"/>
        <v>400</v>
      </c>
      <c r="H176">
        <v>1</v>
      </c>
      <c r="I176" t="s">
        <v>26</v>
      </c>
      <c r="J176">
        <v>0</v>
      </c>
    </row>
    <row r="177" spans="1:10">
      <c r="A177">
        <f t="shared" si="3"/>
        <v>440</v>
      </c>
      <c r="B177" t="s">
        <v>240</v>
      </c>
      <c r="D177">
        <v>0</v>
      </c>
      <c r="E177">
        <v>0</v>
      </c>
      <c r="F177">
        <v>13</v>
      </c>
      <c r="G177">
        <f t="shared" si="4"/>
        <v>400</v>
      </c>
      <c r="H177">
        <v>1</v>
      </c>
      <c r="I177" t="s">
        <v>27</v>
      </c>
      <c r="J177">
        <v>0</v>
      </c>
    </row>
    <row r="178" spans="1:10">
      <c r="A178">
        <f t="shared" si="3"/>
        <v>441</v>
      </c>
      <c r="B178" t="s">
        <v>241</v>
      </c>
      <c r="D178">
        <v>0</v>
      </c>
      <c r="E178">
        <v>0</v>
      </c>
      <c r="F178">
        <v>10</v>
      </c>
      <c r="G178">
        <f t="shared" si="4"/>
        <v>240</v>
      </c>
      <c r="H178">
        <v>2</v>
      </c>
      <c r="I178" t="s">
        <v>28</v>
      </c>
      <c r="J178">
        <v>0</v>
      </c>
    </row>
    <row r="179" spans="1:10">
      <c r="A179">
        <f t="shared" ref="A179:A225" si="5">A135+100</f>
        <v>442</v>
      </c>
      <c r="B179" t="s">
        <v>242</v>
      </c>
      <c r="D179">
        <v>0</v>
      </c>
      <c r="E179">
        <v>0</v>
      </c>
      <c r="F179">
        <v>11</v>
      </c>
      <c r="G179">
        <f t="shared" si="4"/>
        <v>240</v>
      </c>
      <c r="H179">
        <v>2</v>
      </c>
      <c r="I179" t="s">
        <v>29</v>
      </c>
      <c r="J179">
        <v>0</v>
      </c>
    </row>
    <row r="180" spans="1:10">
      <c r="A180">
        <f t="shared" si="5"/>
        <v>443</v>
      </c>
      <c r="B180" t="s">
        <v>243</v>
      </c>
      <c r="D180">
        <v>0</v>
      </c>
      <c r="E180">
        <v>0</v>
      </c>
      <c r="F180">
        <v>12</v>
      </c>
      <c r="G180">
        <f t="shared" si="4"/>
        <v>240</v>
      </c>
      <c r="H180">
        <v>2</v>
      </c>
      <c r="I180" t="s">
        <v>30</v>
      </c>
      <c r="J180">
        <v>0</v>
      </c>
    </row>
    <row r="181" spans="1:10">
      <c r="A181">
        <f t="shared" si="5"/>
        <v>444</v>
      </c>
      <c r="B181" t="s">
        <v>244</v>
      </c>
      <c r="D181">
        <v>0</v>
      </c>
      <c r="E181">
        <v>0</v>
      </c>
      <c r="F181">
        <v>13</v>
      </c>
      <c r="G181">
        <f t="shared" si="4"/>
        <v>240</v>
      </c>
      <c r="H181">
        <v>2</v>
      </c>
      <c r="I181" t="s">
        <v>31</v>
      </c>
      <c r="J181">
        <v>0</v>
      </c>
    </row>
    <row r="182" spans="1:10">
      <c r="A182">
        <f t="shared" si="5"/>
        <v>501</v>
      </c>
      <c r="B182" t="s">
        <v>245</v>
      </c>
      <c r="D182">
        <v>0</v>
      </c>
      <c r="E182">
        <v>0</v>
      </c>
      <c r="F182">
        <v>1</v>
      </c>
      <c r="G182">
        <f>G6*5</f>
        <v>250</v>
      </c>
      <c r="H182">
        <v>1</v>
      </c>
      <c r="I182" t="s">
        <v>32</v>
      </c>
      <c r="J182">
        <v>0</v>
      </c>
    </row>
    <row r="183" spans="1:10">
      <c r="A183">
        <f t="shared" si="5"/>
        <v>502</v>
      </c>
      <c r="B183" t="s">
        <v>246</v>
      </c>
      <c r="D183">
        <v>0</v>
      </c>
      <c r="E183">
        <v>0</v>
      </c>
      <c r="F183">
        <v>2</v>
      </c>
      <c r="G183">
        <f t="shared" ref="G183:G225" si="6">G7*5</f>
        <v>250</v>
      </c>
      <c r="H183">
        <v>1</v>
      </c>
      <c r="I183" t="s">
        <v>33</v>
      </c>
      <c r="J183">
        <v>0</v>
      </c>
    </row>
    <row r="184" spans="1:10">
      <c r="A184">
        <f t="shared" si="5"/>
        <v>503</v>
      </c>
      <c r="B184" t="s">
        <v>247</v>
      </c>
      <c r="D184">
        <v>0</v>
      </c>
      <c r="E184">
        <v>0</v>
      </c>
      <c r="F184">
        <v>3</v>
      </c>
      <c r="G184">
        <f t="shared" si="6"/>
        <v>250</v>
      </c>
      <c r="H184">
        <v>1</v>
      </c>
      <c r="I184" t="s">
        <v>34</v>
      </c>
      <c r="J184">
        <v>0</v>
      </c>
    </row>
    <row r="185" spans="1:10">
      <c r="A185">
        <f t="shared" si="5"/>
        <v>504</v>
      </c>
      <c r="B185" t="s">
        <v>248</v>
      </c>
      <c r="D185">
        <v>0</v>
      </c>
      <c r="E185">
        <v>0</v>
      </c>
      <c r="F185">
        <v>4</v>
      </c>
      <c r="G185">
        <f t="shared" si="6"/>
        <v>250</v>
      </c>
      <c r="H185">
        <v>1</v>
      </c>
      <c r="I185" t="s">
        <v>35</v>
      </c>
      <c r="J185">
        <v>0</v>
      </c>
    </row>
    <row r="186" spans="1:10">
      <c r="A186">
        <f t="shared" si="5"/>
        <v>505</v>
      </c>
      <c r="B186" t="s">
        <v>249</v>
      </c>
      <c r="D186">
        <v>0</v>
      </c>
      <c r="E186">
        <v>0</v>
      </c>
      <c r="F186">
        <v>5</v>
      </c>
      <c r="G186">
        <f t="shared" si="6"/>
        <v>250</v>
      </c>
      <c r="H186">
        <v>1</v>
      </c>
      <c r="I186" t="s">
        <v>36</v>
      </c>
      <c r="J186">
        <v>0</v>
      </c>
    </row>
    <row r="187" spans="1:10">
      <c r="A187">
        <f t="shared" si="5"/>
        <v>506</v>
      </c>
      <c r="B187" t="s">
        <v>250</v>
      </c>
      <c r="D187">
        <v>0</v>
      </c>
      <c r="E187">
        <v>0</v>
      </c>
      <c r="F187">
        <v>6</v>
      </c>
      <c r="G187">
        <f t="shared" si="6"/>
        <v>250</v>
      </c>
      <c r="H187">
        <v>1</v>
      </c>
      <c r="I187" t="s">
        <v>37</v>
      </c>
      <c r="J187">
        <v>0</v>
      </c>
    </row>
    <row r="188" spans="1:10">
      <c r="A188">
        <f t="shared" si="5"/>
        <v>507</v>
      </c>
      <c r="B188" t="s">
        <v>251</v>
      </c>
      <c r="D188">
        <v>0</v>
      </c>
      <c r="E188">
        <v>0</v>
      </c>
      <c r="F188">
        <v>1</v>
      </c>
      <c r="G188">
        <f t="shared" si="6"/>
        <v>150</v>
      </c>
      <c r="H188">
        <v>2</v>
      </c>
      <c r="I188" t="s">
        <v>38</v>
      </c>
      <c r="J188">
        <v>0</v>
      </c>
    </row>
    <row r="189" spans="1:10">
      <c r="A189">
        <f t="shared" si="5"/>
        <v>508</v>
      </c>
      <c r="B189" t="s">
        <v>252</v>
      </c>
      <c r="D189">
        <v>0</v>
      </c>
      <c r="E189">
        <v>0</v>
      </c>
      <c r="F189">
        <v>2</v>
      </c>
      <c r="G189">
        <f t="shared" si="6"/>
        <v>150</v>
      </c>
      <c r="H189">
        <v>2</v>
      </c>
      <c r="I189" t="s">
        <v>39</v>
      </c>
      <c r="J189">
        <v>0</v>
      </c>
    </row>
    <row r="190" spans="1:10">
      <c r="A190">
        <f t="shared" si="5"/>
        <v>509</v>
      </c>
      <c r="B190" t="s">
        <v>253</v>
      </c>
      <c r="D190">
        <v>0</v>
      </c>
      <c r="E190">
        <v>0</v>
      </c>
      <c r="F190">
        <v>3</v>
      </c>
      <c r="G190">
        <f t="shared" si="6"/>
        <v>150</v>
      </c>
      <c r="H190">
        <v>2</v>
      </c>
      <c r="I190" t="s">
        <v>40</v>
      </c>
      <c r="J190">
        <v>0</v>
      </c>
    </row>
    <row r="191" spans="1:10">
      <c r="A191">
        <f t="shared" si="5"/>
        <v>510</v>
      </c>
      <c r="B191" t="s">
        <v>254</v>
      </c>
      <c r="D191">
        <v>0</v>
      </c>
      <c r="E191">
        <v>0</v>
      </c>
      <c r="F191">
        <v>4</v>
      </c>
      <c r="G191">
        <f t="shared" si="6"/>
        <v>150</v>
      </c>
      <c r="H191">
        <v>2</v>
      </c>
      <c r="I191" t="s">
        <v>41</v>
      </c>
      <c r="J191">
        <v>0</v>
      </c>
    </row>
    <row r="192" spans="1:10">
      <c r="A192">
        <f t="shared" si="5"/>
        <v>511</v>
      </c>
      <c r="B192" t="s">
        <v>255</v>
      </c>
      <c r="D192">
        <v>0</v>
      </c>
      <c r="E192">
        <v>0</v>
      </c>
      <c r="F192">
        <v>5</v>
      </c>
      <c r="G192">
        <f t="shared" si="6"/>
        <v>150</v>
      </c>
      <c r="H192">
        <v>2</v>
      </c>
      <c r="I192" t="s">
        <v>42</v>
      </c>
      <c r="J192">
        <v>0</v>
      </c>
    </row>
    <row r="193" spans="1:10">
      <c r="A193">
        <f t="shared" si="5"/>
        <v>512</v>
      </c>
      <c r="B193" t="s">
        <v>256</v>
      </c>
      <c r="D193">
        <v>0</v>
      </c>
      <c r="E193">
        <v>0</v>
      </c>
      <c r="F193">
        <v>6</v>
      </c>
      <c r="G193">
        <f t="shared" si="6"/>
        <v>150</v>
      </c>
      <c r="H193">
        <v>2</v>
      </c>
      <c r="I193" t="s">
        <v>43</v>
      </c>
      <c r="J193">
        <v>0</v>
      </c>
    </row>
    <row r="194" spans="1:10">
      <c r="A194">
        <f t="shared" si="5"/>
        <v>513</v>
      </c>
      <c r="B194" t="s">
        <v>257</v>
      </c>
      <c r="D194">
        <v>0</v>
      </c>
      <c r="E194">
        <v>0</v>
      </c>
      <c r="F194">
        <v>1</v>
      </c>
      <c r="G194">
        <f t="shared" si="6"/>
        <v>200</v>
      </c>
      <c r="H194">
        <v>3</v>
      </c>
      <c r="I194" t="s">
        <v>44</v>
      </c>
      <c r="J194">
        <v>0</v>
      </c>
    </row>
    <row r="195" spans="1:10">
      <c r="A195">
        <f t="shared" si="5"/>
        <v>514</v>
      </c>
      <c r="B195" t="s">
        <v>258</v>
      </c>
      <c r="D195">
        <v>0</v>
      </c>
      <c r="E195">
        <v>0</v>
      </c>
      <c r="F195">
        <v>2</v>
      </c>
      <c r="G195">
        <f t="shared" si="6"/>
        <v>200</v>
      </c>
      <c r="H195">
        <v>3</v>
      </c>
      <c r="I195" t="s">
        <v>45</v>
      </c>
      <c r="J195">
        <v>0</v>
      </c>
    </row>
    <row r="196" spans="1:10">
      <c r="A196">
        <f t="shared" si="5"/>
        <v>515</v>
      </c>
      <c r="B196" t="s">
        <v>259</v>
      </c>
      <c r="D196">
        <v>0</v>
      </c>
      <c r="E196">
        <v>0</v>
      </c>
      <c r="F196">
        <v>3</v>
      </c>
      <c r="G196">
        <f t="shared" si="6"/>
        <v>200</v>
      </c>
      <c r="H196">
        <v>3</v>
      </c>
      <c r="I196" t="s">
        <v>46</v>
      </c>
      <c r="J196">
        <v>0</v>
      </c>
    </row>
    <row r="197" spans="1:10">
      <c r="A197">
        <f t="shared" si="5"/>
        <v>516</v>
      </c>
      <c r="B197" t="s">
        <v>260</v>
      </c>
      <c r="D197">
        <v>0</v>
      </c>
      <c r="E197">
        <v>0</v>
      </c>
      <c r="F197">
        <v>4</v>
      </c>
      <c r="G197">
        <f t="shared" si="6"/>
        <v>200</v>
      </c>
      <c r="H197">
        <v>3</v>
      </c>
      <c r="I197" t="s">
        <v>47</v>
      </c>
      <c r="J197">
        <v>0</v>
      </c>
    </row>
    <row r="198" spans="1:10">
      <c r="A198">
        <f t="shared" si="5"/>
        <v>517</v>
      </c>
      <c r="B198" t="s">
        <v>261</v>
      </c>
      <c r="D198">
        <v>0</v>
      </c>
      <c r="E198">
        <v>0</v>
      </c>
      <c r="F198">
        <v>5</v>
      </c>
      <c r="G198">
        <f t="shared" si="6"/>
        <v>200</v>
      </c>
      <c r="H198">
        <v>3</v>
      </c>
      <c r="I198" t="s">
        <v>48</v>
      </c>
      <c r="J198">
        <v>0</v>
      </c>
    </row>
    <row r="199" spans="1:10">
      <c r="A199">
        <f t="shared" si="5"/>
        <v>518</v>
      </c>
      <c r="B199" t="s">
        <v>262</v>
      </c>
      <c r="D199">
        <v>0</v>
      </c>
      <c r="E199">
        <v>0</v>
      </c>
      <c r="F199">
        <v>6</v>
      </c>
      <c r="G199">
        <f t="shared" si="6"/>
        <v>200</v>
      </c>
      <c r="H199">
        <v>3</v>
      </c>
      <c r="I199" t="s">
        <v>49</v>
      </c>
      <c r="J199">
        <v>0</v>
      </c>
    </row>
    <row r="200" spans="1:10">
      <c r="A200">
        <f t="shared" si="5"/>
        <v>519</v>
      </c>
      <c r="B200" t="s">
        <v>263</v>
      </c>
      <c r="D200">
        <v>0</v>
      </c>
      <c r="E200">
        <v>0</v>
      </c>
      <c r="F200">
        <v>1</v>
      </c>
      <c r="G200">
        <f t="shared" si="6"/>
        <v>200</v>
      </c>
      <c r="H200">
        <v>4</v>
      </c>
      <c r="I200" t="s">
        <v>50</v>
      </c>
      <c r="J200">
        <v>0</v>
      </c>
    </row>
    <row r="201" spans="1:10">
      <c r="A201">
        <f t="shared" si="5"/>
        <v>520</v>
      </c>
      <c r="B201" t="s">
        <v>264</v>
      </c>
      <c r="D201">
        <v>0</v>
      </c>
      <c r="E201">
        <v>0</v>
      </c>
      <c r="F201">
        <v>2</v>
      </c>
      <c r="G201">
        <f t="shared" si="6"/>
        <v>200</v>
      </c>
      <c r="H201">
        <v>4</v>
      </c>
      <c r="I201" t="s">
        <v>51</v>
      </c>
      <c r="J201">
        <v>0</v>
      </c>
    </row>
    <row r="202" spans="1:10">
      <c r="A202">
        <f t="shared" si="5"/>
        <v>521</v>
      </c>
      <c r="B202" t="s">
        <v>265</v>
      </c>
      <c r="D202">
        <v>0</v>
      </c>
      <c r="E202">
        <v>0</v>
      </c>
      <c r="F202">
        <v>3</v>
      </c>
      <c r="G202">
        <f t="shared" si="6"/>
        <v>200</v>
      </c>
      <c r="H202">
        <v>4</v>
      </c>
      <c r="I202" t="s">
        <v>52</v>
      </c>
      <c r="J202">
        <v>0</v>
      </c>
    </row>
    <row r="203" spans="1:10">
      <c r="A203">
        <f t="shared" si="5"/>
        <v>522</v>
      </c>
      <c r="B203" t="s">
        <v>266</v>
      </c>
      <c r="D203">
        <v>0</v>
      </c>
      <c r="E203">
        <v>0</v>
      </c>
      <c r="F203">
        <v>4</v>
      </c>
      <c r="G203">
        <f t="shared" si="6"/>
        <v>200</v>
      </c>
      <c r="H203">
        <v>4</v>
      </c>
      <c r="I203" t="s">
        <v>53</v>
      </c>
      <c r="J203">
        <v>0</v>
      </c>
    </row>
    <row r="204" spans="1:10">
      <c r="A204">
        <f t="shared" si="5"/>
        <v>523</v>
      </c>
      <c r="B204" t="s">
        <v>267</v>
      </c>
      <c r="D204">
        <v>0</v>
      </c>
      <c r="E204">
        <v>0</v>
      </c>
      <c r="F204">
        <v>5</v>
      </c>
      <c r="G204">
        <f t="shared" si="6"/>
        <v>200</v>
      </c>
      <c r="H204">
        <v>4</v>
      </c>
      <c r="I204" t="s">
        <v>54</v>
      </c>
      <c r="J204">
        <v>0</v>
      </c>
    </row>
    <row r="205" spans="1:10">
      <c r="A205">
        <f t="shared" si="5"/>
        <v>524</v>
      </c>
      <c r="B205" t="s">
        <v>268</v>
      </c>
      <c r="D205">
        <v>0</v>
      </c>
      <c r="E205">
        <v>0</v>
      </c>
      <c r="F205">
        <v>6</v>
      </c>
      <c r="G205">
        <f t="shared" si="6"/>
        <v>200</v>
      </c>
      <c r="H205">
        <v>4</v>
      </c>
      <c r="I205" t="s">
        <v>55</v>
      </c>
      <c r="J205">
        <v>0</v>
      </c>
    </row>
    <row r="206" spans="1:10">
      <c r="A206">
        <f t="shared" si="5"/>
        <v>525</v>
      </c>
      <c r="B206" t="s">
        <v>269</v>
      </c>
      <c r="D206">
        <v>0</v>
      </c>
      <c r="E206">
        <v>0</v>
      </c>
      <c r="F206">
        <v>1</v>
      </c>
      <c r="G206">
        <f t="shared" si="6"/>
        <v>200</v>
      </c>
      <c r="H206">
        <v>5</v>
      </c>
      <c r="I206" t="s">
        <v>56</v>
      </c>
      <c r="J206">
        <v>0</v>
      </c>
    </row>
    <row r="207" spans="1:10">
      <c r="A207">
        <f t="shared" si="5"/>
        <v>526</v>
      </c>
      <c r="B207" t="s">
        <v>270</v>
      </c>
      <c r="D207">
        <v>0</v>
      </c>
      <c r="E207">
        <v>0</v>
      </c>
      <c r="F207">
        <v>2</v>
      </c>
      <c r="G207">
        <f t="shared" si="6"/>
        <v>200</v>
      </c>
      <c r="H207">
        <v>5</v>
      </c>
      <c r="I207" t="s">
        <v>57</v>
      </c>
      <c r="J207">
        <v>0</v>
      </c>
    </row>
    <row r="208" spans="1:10">
      <c r="A208">
        <f t="shared" si="5"/>
        <v>527</v>
      </c>
      <c r="B208" t="s">
        <v>271</v>
      </c>
      <c r="D208">
        <v>0</v>
      </c>
      <c r="E208">
        <v>0</v>
      </c>
      <c r="F208">
        <v>3</v>
      </c>
      <c r="G208">
        <f t="shared" si="6"/>
        <v>200</v>
      </c>
      <c r="H208">
        <v>5</v>
      </c>
      <c r="I208" t="s">
        <v>58</v>
      </c>
      <c r="J208">
        <v>0</v>
      </c>
    </row>
    <row r="209" spans="1:10">
      <c r="A209">
        <f t="shared" si="5"/>
        <v>528</v>
      </c>
      <c r="B209" t="s">
        <v>272</v>
      </c>
      <c r="D209">
        <v>0</v>
      </c>
      <c r="E209">
        <v>0</v>
      </c>
      <c r="F209">
        <v>4</v>
      </c>
      <c r="G209">
        <f t="shared" si="6"/>
        <v>200</v>
      </c>
      <c r="H209">
        <v>5</v>
      </c>
      <c r="I209" t="s">
        <v>59</v>
      </c>
      <c r="J209">
        <v>0</v>
      </c>
    </row>
    <row r="210" spans="1:10">
      <c r="A210">
        <f t="shared" si="5"/>
        <v>529</v>
      </c>
      <c r="B210" t="s">
        <v>273</v>
      </c>
      <c r="D210">
        <v>0</v>
      </c>
      <c r="E210">
        <v>0</v>
      </c>
      <c r="F210">
        <v>5</v>
      </c>
      <c r="G210">
        <f t="shared" si="6"/>
        <v>200</v>
      </c>
      <c r="H210">
        <v>5</v>
      </c>
      <c r="I210" t="s">
        <v>60</v>
      </c>
      <c r="J210">
        <v>0</v>
      </c>
    </row>
    <row r="211" spans="1:10">
      <c r="A211">
        <f t="shared" si="5"/>
        <v>530</v>
      </c>
      <c r="B211" t="s">
        <v>274</v>
      </c>
      <c r="D211">
        <v>0</v>
      </c>
      <c r="E211">
        <v>0</v>
      </c>
      <c r="F211">
        <v>6</v>
      </c>
      <c r="G211">
        <f t="shared" si="6"/>
        <v>200</v>
      </c>
      <c r="H211">
        <v>5</v>
      </c>
      <c r="I211" t="s">
        <v>61</v>
      </c>
      <c r="J211">
        <v>0</v>
      </c>
    </row>
    <row r="212" spans="1:10">
      <c r="A212">
        <f t="shared" si="5"/>
        <v>531</v>
      </c>
      <c r="B212" t="s">
        <v>275</v>
      </c>
      <c r="D212">
        <v>0</v>
      </c>
      <c r="E212">
        <v>0</v>
      </c>
      <c r="F212">
        <v>1</v>
      </c>
      <c r="G212">
        <f t="shared" si="6"/>
        <v>200</v>
      </c>
      <c r="H212">
        <v>6</v>
      </c>
      <c r="I212" t="s">
        <v>62</v>
      </c>
      <c r="J212">
        <v>0</v>
      </c>
    </row>
    <row r="213" spans="1:10">
      <c r="A213">
        <f t="shared" si="5"/>
        <v>532</v>
      </c>
      <c r="B213" t="s">
        <v>276</v>
      </c>
      <c r="D213">
        <v>0</v>
      </c>
      <c r="E213">
        <v>0</v>
      </c>
      <c r="F213">
        <v>2</v>
      </c>
      <c r="G213">
        <f t="shared" si="6"/>
        <v>200</v>
      </c>
      <c r="H213">
        <v>6</v>
      </c>
      <c r="I213" t="s">
        <v>63</v>
      </c>
      <c r="J213">
        <v>0</v>
      </c>
    </row>
    <row r="214" spans="1:10">
      <c r="A214">
        <f t="shared" si="5"/>
        <v>533</v>
      </c>
      <c r="B214" t="s">
        <v>277</v>
      </c>
      <c r="D214">
        <v>0</v>
      </c>
      <c r="E214">
        <v>0</v>
      </c>
      <c r="F214">
        <v>3</v>
      </c>
      <c r="G214">
        <f t="shared" si="6"/>
        <v>200</v>
      </c>
      <c r="H214">
        <v>6</v>
      </c>
      <c r="I214" t="s">
        <v>64</v>
      </c>
      <c r="J214">
        <v>0</v>
      </c>
    </row>
    <row r="215" spans="1:10">
      <c r="A215">
        <f t="shared" si="5"/>
        <v>534</v>
      </c>
      <c r="B215" t="s">
        <v>278</v>
      </c>
      <c r="D215">
        <v>0</v>
      </c>
      <c r="E215">
        <v>0</v>
      </c>
      <c r="F215">
        <v>4</v>
      </c>
      <c r="G215">
        <f t="shared" si="6"/>
        <v>200</v>
      </c>
      <c r="H215">
        <v>6</v>
      </c>
      <c r="I215" t="s">
        <v>65</v>
      </c>
      <c r="J215">
        <v>0</v>
      </c>
    </row>
    <row r="216" spans="1:10">
      <c r="A216">
        <f t="shared" si="5"/>
        <v>535</v>
      </c>
      <c r="B216" t="s">
        <v>279</v>
      </c>
      <c r="D216">
        <v>0</v>
      </c>
      <c r="E216">
        <v>0</v>
      </c>
      <c r="F216">
        <v>5</v>
      </c>
      <c r="G216">
        <f t="shared" si="6"/>
        <v>200</v>
      </c>
      <c r="H216">
        <v>6</v>
      </c>
      <c r="I216" t="s">
        <v>66</v>
      </c>
      <c r="J216">
        <v>0</v>
      </c>
    </row>
    <row r="217" spans="1:10">
      <c r="A217">
        <f t="shared" si="5"/>
        <v>536</v>
      </c>
      <c r="B217" t="s">
        <v>280</v>
      </c>
      <c r="D217">
        <v>0</v>
      </c>
      <c r="E217">
        <v>0</v>
      </c>
      <c r="F217">
        <v>6</v>
      </c>
      <c r="G217">
        <f t="shared" si="6"/>
        <v>200</v>
      </c>
      <c r="H217">
        <v>6</v>
      </c>
      <c r="I217" t="s">
        <v>67</v>
      </c>
      <c r="J217">
        <v>0</v>
      </c>
    </row>
    <row r="218" spans="1:10">
      <c r="A218">
        <f t="shared" si="5"/>
        <v>537</v>
      </c>
      <c r="B218" t="s">
        <v>281</v>
      </c>
      <c r="D218">
        <v>0</v>
      </c>
      <c r="E218">
        <v>0</v>
      </c>
      <c r="F218">
        <v>10</v>
      </c>
      <c r="G218">
        <f t="shared" si="6"/>
        <v>500</v>
      </c>
      <c r="H218">
        <v>1</v>
      </c>
      <c r="I218" t="s">
        <v>24</v>
      </c>
      <c r="J218">
        <v>0</v>
      </c>
    </row>
    <row r="219" spans="1:10">
      <c r="A219">
        <f t="shared" si="5"/>
        <v>538</v>
      </c>
      <c r="B219" t="s">
        <v>282</v>
      </c>
      <c r="D219">
        <v>0</v>
      </c>
      <c r="E219">
        <v>0</v>
      </c>
      <c r="F219">
        <v>11</v>
      </c>
      <c r="G219">
        <f t="shared" si="6"/>
        <v>500</v>
      </c>
      <c r="H219">
        <v>1</v>
      </c>
      <c r="I219" t="s">
        <v>25</v>
      </c>
      <c r="J219">
        <v>0</v>
      </c>
    </row>
    <row r="220" spans="1:10">
      <c r="A220">
        <f t="shared" si="5"/>
        <v>539</v>
      </c>
      <c r="B220" t="s">
        <v>283</v>
      </c>
      <c r="D220">
        <v>0</v>
      </c>
      <c r="E220">
        <v>0</v>
      </c>
      <c r="F220">
        <v>12</v>
      </c>
      <c r="G220">
        <f t="shared" si="6"/>
        <v>500</v>
      </c>
      <c r="H220">
        <v>1</v>
      </c>
      <c r="I220" t="s">
        <v>26</v>
      </c>
      <c r="J220">
        <v>0</v>
      </c>
    </row>
    <row r="221" spans="1:10">
      <c r="A221">
        <f t="shared" si="5"/>
        <v>540</v>
      </c>
      <c r="B221" t="s">
        <v>284</v>
      </c>
      <c r="D221">
        <v>0</v>
      </c>
      <c r="E221">
        <v>0</v>
      </c>
      <c r="F221">
        <v>13</v>
      </c>
      <c r="G221">
        <f t="shared" si="6"/>
        <v>500</v>
      </c>
      <c r="H221">
        <v>1</v>
      </c>
      <c r="I221" t="s">
        <v>27</v>
      </c>
      <c r="J221">
        <v>0</v>
      </c>
    </row>
    <row r="222" spans="1:10">
      <c r="A222">
        <f t="shared" si="5"/>
        <v>541</v>
      </c>
      <c r="B222" t="s">
        <v>285</v>
      </c>
      <c r="D222">
        <v>0</v>
      </c>
      <c r="E222">
        <v>0</v>
      </c>
      <c r="F222">
        <v>10</v>
      </c>
      <c r="G222">
        <f t="shared" si="6"/>
        <v>300</v>
      </c>
      <c r="H222">
        <v>2</v>
      </c>
      <c r="I222" t="s">
        <v>28</v>
      </c>
      <c r="J222">
        <v>0</v>
      </c>
    </row>
    <row r="223" spans="1:10">
      <c r="A223">
        <f t="shared" si="5"/>
        <v>542</v>
      </c>
      <c r="B223" t="s">
        <v>286</v>
      </c>
      <c r="D223">
        <v>0</v>
      </c>
      <c r="E223">
        <v>0</v>
      </c>
      <c r="F223">
        <v>11</v>
      </c>
      <c r="G223">
        <f t="shared" si="6"/>
        <v>300</v>
      </c>
      <c r="H223">
        <v>2</v>
      </c>
      <c r="I223" t="s">
        <v>29</v>
      </c>
      <c r="J223">
        <v>0</v>
      </c>
    </row>
    <row r="224" spans="1:10">
      <c r="A224">
        <f t="shared" si="5"/>
        <v>543</v>
      </c>
      <c r="B224" t="s">
        <v>287</v>
      </c>
      <c r="D224">
        <v>0</v>
      </c>
      <c r="E224">
        <v>0</v>
      </c>
      <c r="F224">
        <v>12</v>
      </c>
      <c r="G224">
        <f t="shared" si="6"/>
        <v>300</v>
      </c>
      <c r="H224">
        <v>2</v>
      </c>
      <c r="I224" t="s">
        <v>30</v>
      </c>
      <c r="J224">
        <v>0</v>
      </c>
    </row>
    <row r="225" spans="1:10">
      <c r="A225">
        <f t="shared" si="5"/>
        <v>544</v>
      </c>
      <c r="B225" t="s">
        <v>288</v>
      </c>
      <c r="D225">
        <v>0</v>
      </c>
      <c r="E225">
        <v>0</v>
      </c>
      <c r="F225">
        <v>13</v>
      </c>
      <c r="G225">
        <f t="shared" si="6"/>
        <v>300</v>
      </c>
      <c r="H225">
        <v>2</v>
      </c>
      <c r="I225" t="s">
        <v>31</v>
      </c>
      <c r="J225">
        <v>0</v>
      </c>
    </row>
    <row r="226" spans="1:10">
      <c r="A226">
        <v>555</v>
      </c>
      <c r="B226" t="s">
        <v>473</v>
      </c>
      <c r="D226">
        <v>0</v>
      </c>
      <c r="E226">
        <v>0</v>
      </c>
      <c r="F226">
        <v>14</v>
      </c>
      <c r="G226">
        <v>2</v>
      </c>
      <c r="H226">
        <v>1</v>
      </c>
      <c r="I226" t="s">
        <v>476</v>
      </c>
      <c r="J226">
        <v>0</v>
      </c>
    </row>
    <row r="227" spans="1:10">
      <c r="A227">
        <v>556</v>
      </c>
      <c r="B227" t="s">
        <v>474</v>
      </c>
      <c r="D227">
        <v>0</v>
      </c>
      <c r="E227">
        <v>0</v>
      </c>
      <c r="F227">
        <v>15</v>
      </c>
      <c r="G227">
        <v>1</v>
      </c>
      <c r="H227">
        <v>1</v>
      </c>
      <c r="I227" t="s">
        <v>475</v>
      </c>
      <c r="J227">
        <v>0</v>
      </c>
    </row>
  </sheetData>
  <phoneticPr fontId="1" type="noConversion"/>
  <conditionalFormatting sqref="A4:J4">
    <cfRule type="expression" dxfId="8" priority="2">
      <formula>A4="Excluded"</formula>
    </cfRule>
    <cfRule type="expression" dxfId="7" priority="3">
      <formula>A4="Server"</formula>
    </cfRule>
    <cfRule type="expression" dxfId="6" priority="4">
      <formula>A4="Both"</formula>
    </cfRule>
  </conditionalFormatting>
  <conditionalFormatting sqref="A4:J4">
    <cfRule type="expression" dxfId="5" priority="1">
      <formula>A4="Client"</formula>
    </cfRule>
  </conditionalFormatting>
  <dataValidations count="1">
    <dataValidation type="list" allowBlank="1" showInputMessage="1" showErrorMessage="1" sqref="A4:J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80"/>
  <sheetViews>
    <sheetView zoomScale="85" zoomScaleNormal="85" workbookViewId="0">
      <selection activeCell="I124" sqref="I124"/>
    </sheetView>
  </sheetViews>
  <sheetFormatPr defaultRowHeight="13.5"/>
  <cols>
    <col min="13" max="13" width="10.625" customWidth="1"/>
    <col min="15" max="15" width="30.125" customWidth="1"/>
  </cols>
  <sheetData>
    <row r="1" spans="1:27">
      <c r="W1" t="s">
        <v>816</v>
      </c>
      <c r="X1">
        <v>1.2</v>
      </c>
    </row>
    <row r="2" spans="1:27">
      <c r="A2" t="s">
        <v>479</v>
      </c>
      <c r="B2" t="s">
        <v>296</v>
      </c>
      <c r="C2" t="s">
        <v>717</v>
      </c>
      <c r="H2" t="s">
        <v>479</v>
      </c>
      <c r="I2" t="s">
        <v>300</v>
      </c>
      <c r="J2" t="s">
        <v>717</v>
      </c>
      <c r="W2" t="s">
        <v>817</v>
      </c>
      <c r="X2">
        <v>1</v>
      </c>
    </row>
    <row r="3" spans="1:27">
      <c r="A3" t="s">
        <v>115</v>
      </c>
      <c r="B3" t="s">
        <v>296</v>
      </c>
      <c r="C3" t="s">
        <v>718</v>
      </c>
      <c r="H3" t="s">
        <v>115</v>
      </c>
      <c r="I3" t="s">
        <v>300</v>
      </c>
      <c r="J3" t="s">
        <v>718</v>
      </c>
      <c r="W3" t="s">
        <v>801</v>
      </c>
      <c r="X3">
        <v>0.5</v>
      </c>
    </row>
    <row r="4" spans="1:27">
      <c r="A4" t="s">
        <v>480</v>
      </c>
      <c r="B4" t="s">
        <v>296</v>
      </c>
      <c r="C4" t="s">
        <v>719</v>
      </c>
      <c r="H4" t="s">
        <v>480</v>
      </c>
      <c r="I4" t="s">
        <v>300</v>
      </c>
      <c r="J4" t="s">
        <v>719</v>
      </c>
      <c r="P4" t="s">
        <v>813</v>
      </c>
      <c r="U4" t="s">
        <v>814</v>
      </c>
    </row>
    <row r="5" spans="1:27">
      <c r="A5" t="s">
        <v>481</v>
      </c>
      <c r="B5" t="s">
        <v>296</v>
      </c>
      <c r="C5" t="s">
        <v>720</v>
      </c>
      <c r="H5" t="s">
        <v>481</v>
      </c>
      <c r="I5" t="s">
        <v>300</v>
      </c>
      <c r="J5" t="s">
        <v>720</v>
      </c>
      <c r="Q5" t="s">
        <v>805</v>
      </c>
      <c r="R5" t="s">
        <v>806</v>
      </c>
      <c r="S5" t="s">
        <v>801</v>
      </c>
      <c r="V5" t="s">
        <v>805</v>
      </c>
      <c r="W5" t="s">
        <v>806</v>
      </c>
      <c r="X5" t="s">
        <v>801</v>
      </c>
      <c r="Z5" t="s">
        <v>815</v>
      </c>
    </row>
    <row r="6" spans="1:27">
      <c r="A6" t="s">
        <v>249</v>
      </c>
      <c r="B6" t="s">
        <v>296</v>
      </c>
      <c r="C6" t="s">
        <v>721</v>
      </c>
      <c r="H6" t="s">
        <v>249</v>
      </c>
      <c r="I6" t="s">
        <v>300</v>
      </c>
      <c r="J6" t="s">
        <v>721</v>
      </c>
      <c r="P6" t="s">
        <v>797</v>
      </c>
      <c r="Q6">
        <v>23</v>
      </c>
      <c r="R6">
        <v>15</v>
      </c>
      <c r="S6">
        <v>13</v>
      </c>
      <c r="U6" t="s">
        <v>797</v>
      </c>
      <c r="V6">
        <f>Q6+Q13*1.5</f>
        <v>23</v>
      </c>
      <c r="W6">
        <f>R6+R13*1.5</f>
        <v>15</v>
      </c>
      <c r="X6">
        <f>S6+S13*1.5</f>
        <v>22</v>
      </c>
      <c r="Z6">
        <f>V6*1.2+W6+X6*0.5</f>
        <v>53.599999999999994</v>
      </c>
      <c r="AA6">
        <f>V6*1.2+W6</f>
        <v>42.599999999999994</v>
      </c>
    </row>
    <row r="7" spans="1:27">
      <c r="A7" t="s">
        <v>494</v>
      </c>
      <c r="B7" t="s">
        <v>296</v>
      </c>
      <c r="C7" t="s">
        <v>736</v>
      </c>
      <c r="H7" t="s">
        <v>500</v>
      </c>
      <c r="I7" t="s">
        <v>300</v>
      </c>
      <c r="J7" t="s">
        <v>748</v>
      </c>
      <c r="P7" t="s">
        <v>798</v>
      </c>
      <c r="Q7">
        <v>14</v>
      </c>
      <c r="R7">
        <v>7</v>
      </c>
      <c r="S7">
        <v>13</v>
      </c>
      <c r="U7" t="s">
        <v>798</v>
      </c>
      <c r="V7">
        <f>Q7+Q14*1.5</f>
        <v>44</v>
      </c>
      <c r="W7">
        <f t="shared" ref="V7:X9" si="0">R7+R14*1.5</f>
        <v>7</v>
      </c>
      <c r="X7">
        <f t="shared" si="0"/>
        <v>35.5</v>
      </c>
      <c r="Z7">
        <f t="shared" ref="Z7:Z8" si="1">V7*1.2+W7+X7*0.5</f>
        <v>77.55</v>
      </c>
      <c r="AA7">
        <f t="shared" ref="AA7:AA9" si="2">V7*1.2+W7</f>
        <v>59.8</v>
      </c>
    </row>
    <row r="8" spans="1:27">
      <c r="A8" t="s">
        <v>495</v>
      </c>
      <c r="B8" t="s">
        <v>296</v>
      </c>
      <c r="C8" t="s">
        <v>737</v>
      </c>
      <c r="H8" s="6" t="s">
        <v>599</v>
      </c>
      <c r="I8" s="6" t="s">
        <v>300</v>
      </c>
      <c r="J8" s="6" t="s">
        <v>749</v>
      </c>
      <c r="P8" t="s">
        <v>799</v>
      </c>
      <c r="Q8">
        <v>38</v>
      </c>
      <c r="R8">
        <v>8</v>
      </c>
      <c r="S8">
        <v>6</v>
      </c>
      <c r="U8" t="s">
        <v>799</v>
      </c>
      <c r="V8">
        <f t="shared" si="0"/>
        <v>38</v>
      </c>
      <c r="W8">
        <f t="shared" si="0"/>
        <v>8</v>
      </c>
      <c r="X8">
        <f t="shared" si="0"/>
        <v>27</v>
      </c>
      <c r="Z8">
        <f t="shared" si="1"/>
        <v>67.099999999999994</v>
      </c>
      <c r="AA8">
        <f t="shared" si="2"/>
        <v>53.6</v>
      </c>
    </row>
    <row r="9" spans="1:27">
      <c r="A9" s="6" t="s">
        <v>550</v>
      </c>
      <c r="B9" s="6" t="s">
        <v>296</v>
      </c>
      <c r="C9" s="6" t="s">
        <v>738</v>
      </c>
      <c r="H9" t="s">
        <v>489</v>
      </c>
      <c r="I9" t="s">
        <v>300</v>
      </c>
      <c r="J9" t="s">
        <v>729</v>
      </c>
      <c r="P9" t="s">
        <v>800</v>
      </c>
      <c r="Q9">
        <v>27</v>
      </c>
      <c r="R9">
        <v>23</v>
      </c>
      <c r="S9">
        <v>20</v>
      </c>
      <c r="U9" t="s">
        <v>800</v>
      </c>
      <c r="V9">
        <f t="shared" si="0"/>
        <v>27</v>
      </c>
      <c r="W9">
        <f t="shared" si="0"/>
        <v>33.5</v>
      </c>
      <c r="X9">
        <f t="shared" si="0"/>
        <v>47</v>
      </c>
      <c r="Z9">
        <f>V9*1.2+W9+X9*0.5</f>
        <v>89.4</v>
      </c>
      <c r="AA9">
        <f t="shared" si="2"/>
        <v>65.900000000000006</v>
      </c>
    </row>
    <row r="11" spans="1:27">
      <c r="P11" t="s">
        <v>812</v>
      </c>
    </row>
    <row r="12" spans="1:27">
      <c r="Q12" t="s">
        <v>805</v>
      </c>
      <c r="R12" t="s">
        <v>806</v>
      </c>
      <c r="S12" t="s">
        <v>801</v>
      </c>
    </row>
    <row r="13" spans="1:27">
      <c r="A13" t="s">
        <v>479</v>
      </c>
      <c r="B13" t="s">
        <v>298</v>
      </c>
      <c r="C13" t="s">
        <v>717</v>
      </c>
      <c r="H13" t="s">
        <v>485</v>
      </c>
      <c r="I13" t="s">
        <v>302</v>
      </c>
      <c r="J13" t="s">
        <v>724</v>
      </c>
      <c r="P13" t="s">
        <v>797</v>
      </c>
      <c r="Q13">
        <v>0</v>
      </c>
      <c r="R13">
        <v>0</v>
      </c>
      <c r="S13">
        <v>6</v>
      </c>
    </row>
    <row r="14" spans="1:27">
      <c r="A14" t="s">
        <v>116</v>
      </c>
      <c r="B14" t="s">
        <v>298</v>
      </c>
      <c r="C14" t="s">
        <v>741</v>
      </c>
      <c r="H14" t="s">
        <v>116</v>
      </c>
      <c r="I14" t="s">
        <v>302</v>
      </c>
      <c r="J14" t="s">
        <v>741</v>
      </c>
      <c r="P14" t="s">
        <v>798</v>
      </c>
      <c r="Q14">
        <v>20</v>
      </c>
      <c r="R14">
        <v>0</v>
      </c>
      <c r="S14">
        <v>15</v>
      </c>
    </row>
    <row r="15" spans="1:27">
      <c r="A15" t="s">
        <v>480</v>
      </c>
      <c r="B15" t="s">
        <v>298</v>
      </c>
      <c r="C15" t="s">
        <v>719</v>
      </c>
      <c r="H15" t="s">
        <v>480</v>
      </c>
      <c r="I15" t="s">
        <v>302</v>
      </c>
      <c r="J15" t="s">
        <v>719</v>
      </c>
      <c r="P15" t="s">
        <v>799</v>
      </c>
      <c r="Q15">
        <v>0</v>
      </c>
      <c r="R15">
        <v>0</v>
      </c>
      <c r="S15">
        <v>14</v>
      </c>
    </row>
    <row r="16" spans="1:27">
      <c r="A16" t="s">
        <v>492</v>
      </c>
      <c r="B16" t="s">
        <v>298</v>
      </c>
      <c r="C16" t="s">
        <v>732</v>
      </c>
      <c r="H16" t="s">
        <v>206</v>
      </c>
      <c r="I16" t="s">
        <v>302</v>
      </c>
      <c r="J16" t="s">
        <v>726</v>
      </c>
      <c r="P16" t="s">
        <v>800</v>
      </c>
      <c r="Q16">
        <v>0</v>
      </c>
      <c r="R16">
        <v>7</v>
      </c>
      <c r="S16">
        <v>18</v>
      </c>
    </row>
    <row r="17" spans="1:17">
      <c r="A17" t="s">
        <v>497</v>
      </c>
      <c r="B17" t="s">
        <v>298</v>
      </c>
      <c r="C17" t="s">
        <v>740</v>
      </c>
      <c r="H17" t="s">
        <v>497</v>
      </c>
      <c r="I17" t="s">
        <v>302</v>
      </c>
      <c r="J17" t="s">
        <v>740</v>
      </c>
    </row>
    <row r="18" spans="1:17">
      <c r="A18" t="s">
        <v>494</v>
      </c>
      <c r="B18" t="s">
        <v>298</v>
      </c>
      <c r="C18" t="s">
        <v>736</v>
      </c>
      <c r="H18" t="s">
        <v>547</v>
      </c>
      <c r="I18" t="s">
        <v>302</v>
      </c>
      <c r="J18" t="s">
        <v>750</v>
      </c>
      <c r="P18" t="s">
        <v>802</v>
      </c>
    </row>
    <row r="19" spans="1:17">
      <c r="A19" s="7" t="s">
        <v>523</v>
      </c>
      <c r="B19" s="7" t="s">
        <v>298</v>
      </c>
      <c r="C19" s="7" t="s">
        <v>742</v>
      </c>
      <c r="H19" s="8" t="s">
        <v>549</v>
      </c>
      <c r="I19" s="8" t="s">
        <v>302</v>
      </c>
      <c r="J19" s="8" t="s">
        <v>751</v>
      </c>
      <c r="Q19" t="s">
        <v>803</v>
      </c>
    </row>
    <row r="20" spans="1:17">
      <c r="A20" s="8" t="s">
        <v>699</v>
      </c>
      <c r="B20" s="8" t="s">
        <v>298</v>
      </c>
      <c r="C20" s="8" t="s">
        <v>743</v>
      </c>
      <c r="H20" t="s">
        <v>545</v>
      </c>
      <c r="I20" t="s">
        <v>302</v>
      </c>
      <c r="J20" t="s">
        <v>752</v>
      </c>
      <c r="P20" t="s">
        <v>797</v>
      </c>
      <c r="Q20" t="s">
        <v>809</v>
      </c>
    </row>
    <row r="21" spans="1:17">
      <c r="P21" t="s">
        <v>798</v>
      </c>
      <c r="Q21" t="s">
        <v>810</v>
      </c>
    </row>
    <row r="22" spans="1:17">
      <c r="P22" t="s">
        <v>799</v>
      </c>
      <c r="Q22">
        <v>0</v>
      </c>
    </row>
    <row r="23" spans="1:17">
      <c r="P23" t="s">
        <v>800</v>
      </c>
      <c r="Q23" t="s">
        <v>811</v>
      </c>
    </row>
    <row r="24" spans="1:17">
      <c r="A24" t="s">
        <v>479</v>
      </c>
      <c r="B24" t="s">
        <v>303</v>
      </c>
      <c r="C24" t="s">
        <v>717</v>
      </c>
      <c r="H24" t="s">
        <v>479</v>
      </c>
      <c r="I24" t="s">
        <v>294</v>
      </c>
      <c r="J24" t="s">
        <v>717</v>
      </c>
    </row>
    <row r="25" spans="1:17">
      <c r="A25" t="s">
        <v>115</v>
      </c>
      <c r="B25" t="s">
        <v>303</v>
      </c>
      <c r="C25" t="s">
        <v>718</v>
      </c>
      <c r="H25" t="s">
        <v>115</v>
      </c>
      <c r="I25" t="s">
        <v>294</v>
      </c>
      <c r="J25" t="s">
        <v>718</v>
      </c>
    </row>
    <row r="26" spans="1:17">
      <c r="A26" t="s">
        <v>480</v>
      </c>
      <c r="B26" t="s">
        <v>303</v>
      </c>
      <c r="C26" t="s">
        <v>719</v>
      </c>
      <c r="H26" t="s">
        <v>480</v>
      </c>
      <c r="I26" t="s">
        <v>294</v>
      </c>
      <c r="J26" t="s">
        <v>719</v>
      </c>
    </row>
    <row r="27" spans="1:17">
      <c r="A27" t="s">
        <v>481</v>
      </c>
      <c r="B27" t="s">
        <v>303</v>
      </c>
      <c r="C27" t="s">
        <v>720</v>
      </c>
      <c r="H27" t="s">
        <v>481</v>
      </c>
      <c r="I27" t="s">
        <v>294</v>
      </c>
      <c r="J27" t="s">
        <v>720</v>
      </c>
    </row>
    <row r="28" spans="1:17">
      <c r="A28" t="s">
        <v>486</v>
      </c>
      <c r="B28" t="s">
        <v>303</v>
      </c>
      <c r="C28" t="s">
        <v>727</v>
      </c>
      <c r="H28" t="s">
        <v>249</v>
      </c>
      <c r="I28" t="s">
        <v>294</v>
      </c>
      <c r="J28" t="s">
        <v>721</v>
      </c>
      <c r="P28" t="s">
        <v>822</v>
      </c>
    </row>
    <row r="29" spans="1:17">
      <c r="A29" s="9" t="s">
        <v>600</v>
      </c>
      <c r="B29" s="9" t="s">
        <v>303</v>
      </c>
      <c r="C29" s="9" t="s">
        <v>753</v>
      </c>
      <c r="H29" t="s">
        <v>480</v>
      </c>
      <c r="I29" t="s">
        <v>294</v>
      </c>
      <c r="J29" t="s">
        <v>730</v>
      </c>
      <c r="P29" t="s">
        <v>804</v>
      </c>
    </row>
    <row r="30" spans="1:17">
      <c r="A30" t="s">
        <v>597</v>
      </c>
      <c r="B30" t="s">
        <v>303</v>
      </c>
      <c r="C30" t="s">
        <v>754</v>
      </c>
      <c r="H30" t="s">
        <v>490</v>
      </c>
      <c r="I30" t="s">
        <v>294</v>
      </c>
      <c r="J30" t="s">
        <v>723</v>
      </c>
      <c r="P30" t="s">
        <v>807</v>
      </c>
    </row>
    <row r="31" spans="1:17">
      <c r="A31" s="6" t="s">
        <v>484</v>
      </c>
      <c r="B31" s="6" t="s">
        <v>303</v>
      </c>
      <c r="C31" s="6" t="s">
        <v>755</v>
      </c>
      <c r="H31" t="s">
        <v>491</v>
      </c>
      <c r="I31" t="s">
        <v>294</v>
      </c>
      <c r="J31" t="s">
        <v>731</v>
      </c>
      <c r="P31" t="s">
        <v>818</v>
      </c>
    </row>
    <row r="32" spans="1:17">
      <c r="P32" t="s">
        <v>819</v>
      </c>
    </row>
    <row r="33" spans="1:16">
      <c r="A33" t="s">
        <v>479</v>
      </c>
      <c r="B33" t="s">
        <v>295</v>
      </c>
      <c r="C33" t="s">
        <v>717</v>
      </c>
      <c r="P33" t="s">
        <v>820</v>
      </c>
    </row>
    <row r="34" spans="1:16">
      <c r="A34" t="s">
        <v>115</v>
      </c>
      <c r="B34" t="s">
        <v>295</v>
      </c>
      <c r="C34" t="s">
        <v>718</v>
      </c>
      <c r="P34" t="s">
        <v>821</v>
      </c>
    </row>
    <row r="35" spans="1:16">
      <c r="A35" t="s">
        <v>480</v>
      </c>
      <c r="B35" t="s">
        <v>295</v>
      </c>
      <c r="C35" t="s">
        <v>719</v>
      </c>
      <c r="P35" t="s">
        <v>823</v>
      </c>
    </row>
    <row r="36" spans="1:16">
      <c r="A36" t="s">
        <v>492</v>
      </c>
      <c r="B36" t="s">
        <v>295</v>
      </c>
      <c r="C36" t="s">
        <v>732</v>
      </c>
      <c r="P36" t="s">
        <v>824</v>
      </c>
    </row>
    <row r="37" spans="1:16">
      <c r="A37" t="s">
        <v>249</v>
      </c>
      <c r="B37" t="s">
        <v>295</v>
      </c>
      <c r="C37" t="s">
        <v>721</v>
      </c>
      <c r="P37" t="s">
        <v>825</v>
      </c>
    </row>
    <row r="38" spans="1:16">
      <c r="A38" s="10" t="s">
        <v>698</v>
      </c>
      <c r="B38" s="10" t="s">
        <v>295</v>
      </c>
      <c r="C38" s="10" t="s">
        <v>733</v>
      </c>
      <c r="P38" t="s">
        <v>826</v>
      </c>
    </row>
    <row r="39" spans="1:16">
      <c r="A39" s="9" t="s">
        <v>483</v>
      </c>
      <c r="B39" s="9" t="s">
        <v>295</v>
      </c>
      <c r="C39" s="9" t="s">
        <v>734</v>
      </c>
      <c r="P39" t="s">
        <v>827</v>
      </c>
    </row>
    <row r="40" spans="1:16">
      <c r="A40" t="s">
        <v>518</v>
      </c>
      <c r="B40" t="s">
        <v>295</v>
      </c>
      <c r="C40" t="s">
        <v>735</v>
      </c>
      <c r="P40" t="s">
        <v>828</v>
      </c>
    </row>
    <row r="41" spans="1:16">
      <c r="P41" t="s">
        <v>829</v>
      </c>
    </row>
    <row r="42" spans="1:16">
      <c r="P42" t="s">
        <v>830</v>
      </c>
    </row>
    <row r="43" spans="1:16">
      <c r="P43" t="s">
        <v>831</v>
      </c>
    </row>
    <row r="44" spans="1:16">
      <c r="P44" t="s">
        <v>819</v>
      </c>
    </row>
    <row r="45" spans="1:16">
      <c r="P45" t="s">
        <v>832</v>
      </c>
    </row>
    <row r="46" spans="1:16">
      <c r="P46" t="s">
        <v>839</v>
      </c>
    </row>
    <row r="47" spans="1:16">
      <c r="P47" t="s">
        <v>840</v>
      </c>
    </row>
    <row r="48" spans="1:16">
      <c r="P48" t="s">
        <v>833</v>
      </c>
    </row>
    <row r="49" spans="1:18">
      <c r="P49" t="s">
        <v>834</v>
      </c>
    </row>
    <row r="50" spans="1:18">
      <c r="P50" t="s">
        <v>837</v>
      </c>
    </row>
    <row r="51" spans="1:18">
      <c r="A51" t="s">
        <v>479</v>
      </c>
      <c r="B51" t="s">
        <v>341</v>
      </c>
      <c r="C51" t="s">
        <v>717</v>
      </c>
      <c r="H51" t="s">
        <v>479</v>
      </c>
      <c r="I51" t="s">
        <v>343</v>
      </c>
      <c r="J51" t="s">
        <v>717</v>
      </c>
      <c r="P51" t="s">
        <v>835</v>
      </c>
    </row>
    <row r="52" spans="1:18">
      <c r="A52" t="s">
        <v>115</v>
      </c>
      <c r="B52" t="s">
        <v>341</v>
      </c>
      <c r="C52" t="s">
        <v>718</v>
      </c>
      <c r="H52" t="s">
        <v>115</v>
      </c>
      <c r="I52" t="s">
        <v>343</v>
      </c>
      <c r="J52" t="s">
        <v>718</v>
      </c>
      <c r="P52" t="s">
        <v>836</v>
      </c>
    </row>
    <row r="53" spans="1:18">
      <c r="A53" t="s">
        <v>480</v>
      </c>
      <c r="B53" t="s">
        <v>341</v>
      </c>
      <c r="C53" t="s">
        <v>719</v>
      </c>
      <c r="H53" t="s">
        <v>480</v>
      </c>
      <c r="I53" t="s">
        <v>343</v>
      </c>
      <c r="J53" t="s">
        <v>719</v>
      </c>
      <c r="P53" t="s">
        <v>838</v>
      </c>
    </row>
    <row r="54" spans="1:18">
      <c r="A54" t="s">
        <v>795</v>
      </c>
      <c r="B54" t="s">
        <v>341</v>
      </c>
      <c r="C54" t="s">
        <v>796</v>
      </c>
      <c r="H54" t="s">
        <v>481</v>
      </c>
      <c r="I54" t="s">
        <v>343</v>
      </c>
      <c r="J54" t="s">
        <v>720</v>
      </c>
    </row>
    <row r="55" spans="1:18">
      <c r="A55" t="s">
        <v>497</v>
      </c>
      <c r="B55" t="s">
        <v>341</v>
      </c>
      <c r="C55" t="s">
        <v>740</v>
      </c>
      <c r="H55" t="s">
        <v>249</v>
      </c>
      <c r="I55" t="s">
        <v>343</v>
      </c>
      <c r="J55" t="s">
        <v>721</v>
      </c>
    </row>
    <row r="56" spans="1:18">
      <c r="A56" s="11" t="s">
        <v>793</v>
      </c>
      <c r="B56" s="11" t="s">
        <v>341</v>
      </c>
      <c r="C56" s="11" t="s">
        <v>808</v>
      </c>
      <c r="H56" t="s">
        <v>541</v>
      </c>
      <c r="I56" t="s">
        <v>343</v>
      </c>
      <c r="J56" t="s">
        <v>764</v>
      </c>
    </row>
    <row r="57" spans="1:18">
      <c r="A57" t="s">
        <v>490</v>
      </c>
      <c r="B57" t="s">
        <v>341</v>
      </c>
      <c r="C57" t="s">
        <v>794</v>
      </c>
      <c r="H57" s="10" t="s">
        <v>555</v>
      </c>
      <c r="I57" s="10" t="s">
        <v>343</v>
      </c>
      <c r="J57" s="10" t="s">
        <v>765</v>
      </c>
    </row>
    <row r="58" spans="1:18">
      <c r="A58" s="7" t="s">
        <v>523</v>
      </c>
      <c r="B58" s="7" t="s">
        <v>341</v>
      </c>
      <c r="C58" s="7" t="s">
        <v>788</v>
      </c>
      <c r="H58" s="6" t="s">
        <v>566</v>
      </c>
      <c r="I58" s="6" t="s">
        <v>343</v>
      </c>
      <c r="J58" s="6" t="s">
        <v>759</v>
      </c>
    </row>
    <row r="61" spans="1:18">
      <c r="A61" t="s">
        <v>485</v>
      </c>
      <c r="B61" t="s">
        <v>353</v>
      </c>
      <c r="C61" t="s">
        <v>724</v>
      </c>
      <c r="H61" t="s">
        <v>479</v>
      </c>
      <c r="I61" t="s">
        <v>345</v>
      </c>
      <c r="J61" t="s">
        <v>717</v>
      </c>
      <c r="P61" t="s">
        <v>841</v>
      </c>
    </row>
    <row r="62" spans="1:18">
      <c r="A62" t="s">
        <v>116</v>
      </c>
      <c r="B62" t="s">
        <v>353</v>
      </c>
      <c r="C62" t="s">
        <v>741</v>
      </c>
      <c r="H62" t="s">
        <v>116</v>
      </c>
      <c r="I62" t="s">
        <v>345</v>
      </c>
      <c r="J62" t="s">
        <v>741</v>
      </c>
    </row>
    <row r="63" spans="1:18">
      <c r="A63" t="s">
        <v>480</v>
      </c>
      <c r="B63" t="s">
        <v>353</v>
      </c>
      <c r="C63" t="s">
        <v>719</v>
      </c>
      <c r="H63" t="s">
        <v>480</v>
      </c>
      <c r="I63" t="s">
        <v>345</v>
      </c>
      <c r="J63" t="s">
        <v>719</v>
      </c>
      <c r="P63" t="s">
        <v>800</v>
      </c>
    </row>
    <row r="64" spans="1:18">
      <c r="A64" t="s">
        <v>205</v>
      </c>
      <c r="B64" t="s">
        <v>353</v>
      </c>
      <c r="C64" t="s">
        <v>757</v>
      </c>
      <c r="H64" t="s">
        <v>481</v>
      </c>
      <c r="I64" t="s">
        <v>345</v>
      </c>
      <c r="J64" t="s">
        <v>720</v>
      </c>
      <c r="Q64">
        <v>16</v>
      </c>
      <c r="R64" t="s">
        <v>842</v>
      </c>
    </row>
    <row r="65" spans="1:19">
      <c r="A65" t="s">
        <v>250</v>
      </c>
      <c r="B65" t="s">
        <v>353</v>
      </c>
      <c r="C65" t="s">
        <v>758</v>
      </c>
      <c r="H65" t="s">
        <v>486</v>
      </c>
      <c r="I65" t="s">
        <v>345</v>
      </c>
      <c r="J65" t="s">
        <v>727</v>
      </c>
      <c r="P65" t="s">
        <v>843</v>
      </c>
    </row>
    <row r="66" spans="1:19">
      <c r="A66" s="9" t="s">
        <v>600</v>
      </c>
      <c r="B66" s="9" t="s">
        <v>353</v>
      </c>
      <c r="C66" s="9" t="s">
        <v>753</v>
      </c>
      <c r="H66" t="s">
        <v>580</v>
      </c>
      <c r="I66" t="s">
        <v>345</v>
      </c>
      <c r="J66" t="s">
        <v>768</v>
      </c>
      <c r="Q66">
        <v>17</v>
      </c>
    </row>
    <row r="67" spans="1:19">
      <c r="A67" t="s">
        <v>517</v>
      </c>
      <c r="B67" t="s">
        <v>353</v>
      </c>
      <c r="C67" t="s">
        <v>760</v>
      </c>
      <c r="H67" s="8" t="s">
        <v>488</v>
      </c>
      <c r="I67" s="8" t="s">
        <v>345</v>
      </c>
      <c r="J67" s="8" t="s">
        <v>728</v>
      </c>
      <c r="P67" t="s">
        <v>844</v>
      </c>
    </row>
    <row r="68" spans="1:19">
      <c r="A68" s="11" t="s">
        <v>543</v>
      </c>
      <c r="B68" s="11" t="s">
        <v>353</v>
      </c>
      <c r="C68" s="11" t="s">
        <v>771</v>
      </c>
      <c r="H68" t="s">
        <v>518</v>
      </c>
      <c r="I68" t="s">
        <v>345</v>
      </c>
      <c r="J68" t="s">
        <v>735</v>
      </c>
      <c r="Q68">
        <v>15</v>
      </c>
    </row>
    <row r="69" spans="1:19">
      <c r="P69" t="s">
        <v>845</v>
      </c>
    </row>
    <row r="70" spans="1:19">
      <c r="Q70">
        <v>10</v>
      </c>
      <c r="R70" t="s">
        <v>846</v>
      </c>
    </row>
    <row r="71" spans="1:19">
      <c r="A71" t="s">
        <v>479</v>
      </c>
      <c r="B71" t="s">
        <v>347</v>
      </c>
      <c r="C71" t="s">
        <v>717</v>
      </c>
      <c r="H71" t="s">
        <v>479</v>
      </c>
      <c r="I71" t="s">
        <v>342</v>
      </c>
      <c r="J71" t="s">
        <v>717</v>
      </c>
      <c r="S71" t="s">
        <v>847</v>
      </c>
    </row>
    <row r="72" spans="1:19">
      <c r="A72" t="s">
        <v>115</v>
      </c>
      <c r="B72" t="s">
        <v>347</v>
      </c>
      <c r="C72" t="s">
        <v>718</v>
      </c>
      <c r="H72" t="s">
        <v>113</v>
      </c>
      <c r="I72" t="s">
        <v>342</v>
      </c>
      <c r="J72" t="s">
        <v>739</v>
      </c>
      <c r="S72" t="s">
        <v>848</v>
      </c>
    </row>
    <row r="73" spans="1:19">
      <c r="A73" t="s">
        <v>480</v>
      </c>
      <c r="B73" t="s">
        <v>347</v>
      </c>
      <c r="C73" t="s">
        <v>719</v>
      </c>
      <c r="H73" t="s">
        <v>480</v>
      </c>
      <c r="I73" t="s">
        <v>342</v>
      </c>
      <c r="J73" t="s">
        <v>719</v>
      </c>
      <c r="S73" t="s">
        <v>849</v>
      </c>
    </row>
    <row r="74" spans="1:19">
      <c r="A74" t="s">
        <v>481</v>
      </c>
      <c r="B74" t="s">
        <v>347</v>
      </c>
      <c r="C74" t="s">
        <v>720</v>
      </c>
      <c r="H74" t="s">
        <v>205</v>
      </c>
      <c r="I74" t="s">
        <v>342</v>
      </c>
      <c r="J74" t="s">
        <v>757</v>
      </c>
      <c r="S74" t="s">
        <v>850</v>
      </c>
    </row>
    <row r="75" spans="1:19">
      <c r="A75" t="s">
        <v>249</v>
      </c>
      <c r="B75" t="s">
        <v>347</v>
      </c>
      <c r="C75" t="s">
        <v>721</v>
      </c>
      <c r="H75" t="s">
        <v>497</v>
      </c>
      <c r="I75" t="s">
        <v>342</v>
      </c>
      <c r="J75" t="s">
        <v>740</v>
      </c>
      <c r="S75" s="17" t="s">
        <v>848</v>
      </c>
    </row>
    <row r="76" spans="1:19">
      <c r="A76" s="13" t="s">
        <v>480</v>
      </c>
      <c r="B76" s="13" t="s">
        <v>347</v>
      </c>
      <c r="C76" s="13" t="s">
        <v>730</v>
      </c>
      <c r="H76" s="12" t="s">
        <v>702</v>
      </c>
      <c r="I76" s="12" t="s">
        <v>342</v>
      </c>
      <c r="J76" s="12" t="s">
        <v>763</v>
      </c>
      <c r="S76" t="s">
        <v>851</v>
      </c>
    </row>
    <row r="77" spans="1:19">
      <c r="A77" s="6" t="s">
        <v>599</v>
      </c>
      <c r="B77" s="6" t="s">
        <v>347</v>
      </c>
      <c r="C77" s="6" t="s">
        <v>749</v>
      </c>
      <c r="H77" s="9" t="s">
        <v>483</v>
      </c>
      <c r="I77" s="9" t="s">
        <v>342</v>
      </c>
      <c r="J77" s="9" t="s">
        <v>734</v>
      </c>
      <c r="S77" t="s">
        <v>852</v>
      </c>
    </row>
    <row r="78" spans="1:19">
      <c r="A78" t="s">
        <v>491</v>
      </c>
      <c r="B78" t="s">
        <v>347</v>
      </c>
      <c r="C78" t="s">
        <v>731</v>
      </c>
      <c r="H78" t="s">
        <v>491</v>
      </c>
      <c r="I78" t="s">
        <v>342</v>
      </c>
      <c r="J78" t="s">
        <v>731</v>
      </c>
      <c r="S78" t="s">
        <v>853</v>
      </c>
    </row>
    <row r="79" spans="1:19">
      <c r="S79" t="s">
        <v>854</v>
      </c>
    </row>
    <row r="80" spans="1:19">
      <c r="A80" t="s">
        <v>479</v>
      </c>
      <c r="B80" t="s">
        <v>344</v>
      </c>
      <c r="C80" t="s">
        <v>717</v>
      </c>
      <c r="S80" t="s">
        <v>855</v>
      </c>
    </row>
    <row r="81" spans="1:19">
      <c r="A81" t="s">
        <v>113</v>
      </c>
      <c r="B81" t="s">
        <v>344</v>
      </c>
      <c r="C81" t="s">
        <v>739</v>
      </c>
      <c r="S81" t="s">
        <v>856</v>
      </c>
    </row>
    <row r="82" spans="1:19">
      <c r="A82" t="s">
        <v>480</v>
      </c>
      <c r="B82" t="s">
        <v>344</v>
      </c>
      <c r="C82" t="s">
        <v>719</v>
      </c>
      <c r="S82" t="s">
        <v>857</v>
      </c>
    </row>
    <row r="83" spans="1:19">
      <c r="A83" t="s">
        <v>205</v>
      </c>
      <c r="B83" t="s">
        <v>344</v>
      </c>
      <c r="C83" t="s">
        <v>757</v>
      </c>
      <c r="S83" t="s">
        <v>858</v>
      </c>
    </row>
    <row r="84" spans="1:19">
      <c r="A84" t="s">
        <v>497</v>
      </c>
      <c r="B84" t="s">
        <v>344</v>
      </c>
      <c r="C84" t="s">
        <v>740</v>
      </c>
      <c r="S84" t="s">
        <v>859</v>
      </c>
    </row>
    <row r="85" spans="1:19">
      <c r="A85" t="s">
        <v>547</v>
      </c>
      <c r="B85" t="s">
        <v>344</v>
      </c>
      <c r="C85" t="s">
        <v>750</v>
      </c>
      <c r="S85" t="s">
        <v>860</v>
      </c>
    </row>
    <row r="86" spans="1:19">
      <c r="A86" s="6" t="s">
        <v>548</v>
      </c>
      <c r="B86" s="6" t="s">
        <v>344</v>
      </c>
      <c r="C86" s="6" t="s">
        <v>766</v>
      </c>
      <c r="S86" t="s">
        <v>861</v>
      </c>
    </row>
    <row r="87" spans="1:19">
      <c r="A87" s="10" t="s">
        <v>703</v>
      </c>
      <c r="B87" s="10" t="s">
        <v>344</v>
      </c>
      <c r="C87" s="10" t="s">
        <v>767</v>
      </c>
    </row>
    <row r="91" spans="1:19">
      <c r="A91" t="s">
        <v>479</v>
      </c>
      <c r="B91" t="s">
        <v>385</v>
      </c>
      <c r="C91" t="s">
        <v>717</v>
      </c>
      <c r="H91" t="s">
        <v>485</v>
      </c>
      <c r="I91" t="s">
        <v>386</v>
      </c>
      <c r="J91" t="s">
        <v>724</v>
      </c>
    </row>
    <row r="92" spans="1:19">
      <c r="A92" t="s">
        <v>113</v>
      </c>
      <c r="B92" t="s">
        <v>385</v>
      </c>
      <c r="C92" t="s">
        <v>739</v>
      </c>
      <c r="H92" t="s">
        <v>116</v>
      </c>
      <c r="I92" t="s">
        <v>386</v>
      </c>
      <c r="J92" t="s">
        <v>741</v>
      </c>
    </row>
    <row r="93" spans="1:19">
      <c r="A93" t="s">
        <v>480</v>
      </c>
      <c r="B93" t="s">
        <v>385</v>
      </c>
      <c r="C93" t="s">
        <v>719</v>
      </c>
      <c r="H93" t="s">
        <v>480</v>
      </c>
      <c r="I93" t="s">
        <v>386</v>
      </c>
      <c r="J93" t="s">
        <v>719</v>
      </c>
    </row>
    <row r="94" spans="1:19">
      <c r="A94" t="s">
        <v>205</v>
      </c>
      <c r="B94" t="s">
        <v>385</v>
      </c>
      <c r="C94" t="s">
        <v>757</v>
      </c>
      <c r="H94" t="s">
        <v>502</v>
      </c>
      <c r="I94" t="s">
        <v>386</v>
      </c>
      <c r="J94" t="s">
        <v>744</v>
      </c>
    </row>
    <row r="95" spans="1:19">
      <c r="A95" t="s">
        <v>497</v>
      </c>
      <c r="B95" t="s">
        <v>385</v>
      </c>
      <c r="C95" t="s">
        <v>740</v>
      </c>
      <c r="H95" t="s">
        <v>503</v>
      </c>
      <c r="I95" t="s">
        <v>386</v>
      </c>
      <c r="J95" t="s">
        <v>745</v>
      </c>
    </row>
    <row r="96" spans="1:19">
      <c r="A96" s="10" t="s">
        <v>567</v>
      </c>
      <c r="B96" s="10" t="s">
        <v>385</v>
      </c>
      <c r="C96" s="10" t="s">
        <v>774</v>
      </c>
      <c r="H96" s="9" t="s">
        <v>600</v>
      </c>
      <c r="I96" s="9" t="s">
        <v>386</v>
      </c>
      <c r="J96" s="9" t="s">
        <v>753</v>
      </c>
    </row>
    <row r="97" spans="1:10">
      <c r="A97" t="s">
        <v>522</v>
      </c>
      <c r="B97" t="s">
        <v>385</v>
      </c>
      <c r="C97" t="s">
        <v>775</v>
      </c>
      <c r="H97" t="s">
        <v>501</v>
      </c>
      <c r="I97" t="s">
        <v>386</v>
      </c>
      <c r="J97" t="s">
        <v>776</v>
      </c>
    </row>
    <row r="98" spans="1:10">
      <c r="A98" s="6" t="s">
        <v>484</v>
      </c>
      <c r="B98" s="6" t="s">
        <v>385</v>
      </c>
      <c r="C98" s="6" t="s">
        <v>755</v>
      </c>
      <c r="H98" s="14" t="s">
        <v>568</v>
      </c>
      <c r="I98" s="14" t="s">
        <v>386</v>
      </c>
      <c r="J98" s="14" t="s">
        <v>777</v>
      </c>
    </row>
    <row r="101" spans="1:10">
      <c r="A101" t="s">
        <v>479</v>
      </c>
      <c r="B101" t="s">
        <v>387</v>
      </c>
      <c r="C101" t="s">
        <v>717</v>
      </c>
      <c r="H101" t="s">
        <v>479</v>
      </c>
      <c r="I101" t="s">
        <v>389</v>
      </c>
      <c r="J101" t="s">
        <v>717</v>
      </c>
    </row>
    <row r="102" spans="1:10">
      <c r="A102" t="s">
        <v>113</v>
      </c>
      <c r="B102" t="s">
        <v>387</v>
      </c>
      <c r="C102" t="s">
        <v>739</v>
      </c>
      <c r="H102" t="s">
        <v>113</v>
      </c>
      <c r="I102" t="s">
        <v>389</v>
      </c>
      <c r="J102" t="s">
        <v>739</v>
      </c>
    </row>
    <row r="103" spans="1:10">
      <c r="A103" t="s">
        <v>480</v>
      </c>
      <c r="B103" t="s">
        <v>387</v>
      </c>
      <c r="C103" t="s">
        <v>719</v>
      </c>
      <c r="H103" t="s">
        <v>480</v>
      </c>
      <c r="I103" t="s">
        <v>389</v>
      </c>
      <c r="J103" t="s">
        <v>719</v>
      </c>
    </row>
    <row r="104" spans="1:10">
      <c r="A104" t="s">
        <v>205</v>
      </c>
      <c r="B104" t="s">
        <v>387</v>
      </c>
      <c r="C104" t="s">
        <v>757</v>
      </c>
      <c r="H104" t="s">
        <v>206</v>
      </c>
      <c r="I104" t="s">
        <v>389</v>
      </c>
      <c r="J104" t="s">
        <v>726</v>
      </c>
    </row>
    <row r="105" spans="1:10">
      <c r="A105" t="s">
        <v>497</v>
      </c>
      <c r="B105" t="s">
        <v>387</v>
      </c>
      <c r="C105" t="s">
        <v>740</v>
      </c>
      <c r="H105" t="s">
        <v>497</v>
      </c>
      <c r="I105" t="s">
        <v>389</v>
      </c>
      <c r="J105" t="s">
        <v>740</v>
      </c>
    </row>
    <row r="106" spans="1:10">
      <c r="A106" t="s">
        <v>480</v>
      </c>
      <c r="B106" t="s">
        <v>387</v>
      </c>
      <c r="C106" t="s">
        <v>730</v>
      </c>
      <c r="H106" t="s">
        <v>512</v>
      </c>
      <c r="I106" t="s">
        <v>389</v>
      </c>
      <c r="J106" t="s">
        <v>778</v>
      </c>
    </row>
    <row r="107" spans="1:10">
      <c r="A107" t="s">
        <v>542</v>
      </c>
      <c r="B107" t="s">
        <v>387</v>
      </c>
      <c r="C107" t="s">
        <v>761</v>
      </c>
      <c r="H107" t="s">
        <v>480</v>
      </c>
      <c r="I107" t="s">
        <v>389</v>
      </c>
      <c r="J107" t="s">
        <v>756</v>
      </c>
    </row>
    <row r="108" spans="1:10">
      <c r="A108" s="6" t="s">
        <v>550</v>
      </c>
      <c r="B108" s="6" t="s">
        <v>387</v>
      </c>
      <c r="C108" s="6" t="s">
        <v>738</v>
      </c>
      <c r="H108" s="6" t="s">
        <v>484</v>
      </c>
      <c r="I108" s="6" t="s">
        <v>389</v>
      </c>
      <c r="J108" s="6" t="s">
        <v>755</v>
      </c>
    </row>
    <row r="111" spans="1:10">
      <c r="A111" t="s">
        <v>479</v>
      </c>
      <c r="B111" t="s">
        <v>390</v>
      </c>
      <c r="C111" t="s">
        <v>717</v>
      </c>
      <c r="H111" t="s">
        <v>479</v>
      </c>
      <c r="I111" t="s">
        <v>391</v>
      </c>
      <c r="J111" t="s">
        <v>717</v>
      </c>
    </row>
    <row r="112" spans="1:10">
      <c r="A112" t="s">
        <v>115</v>
      </c>
      <c r="B112" t="s">
        <v>390</v>
      </c>
      <c r="C112" t="s">
        <v>718</v>
      </c>
      <c r="H112" t="s">
        <v>115</v>
      </c>
      <c r="I112" t="s">
        <v>391</v>
      </c>
      <c r="J112" t="s">
        <v>718</v>
      </c>
    </row>
    <row r="113" spans="1:11">
      <c r="A113" t="s">
        <v>480</v>
      </c>
      <c r="B113" t="s">
        <v>390</v>
      </c>
      <c r="C113" t="s">
        <v>719</v>
      </c>
      <c r="H113" t="s">
        <v>480</v>
      </c>
      <c r="I113" t="s">
        <v>391</v>
      </c>
      <c r="J113" t="s">
        <v>719</v>
      </c>
    </row>
    <row r="114" spans="1:11">
      <c r="A114" t="s">
        <v>481</v>
      </c>
      <c r="B114" t="s">
        <v>390</v>
      </c>
      <c r="C114" t="s">
        <v>720</v>
      </c>
      <c r="H114" t="s">
        <v>502</v>
      </c>
      <c r="I114" t="s">
        <v>391</v>
      </c>
      <c r="J114" t="s">
        <v>744</v>
      </c>
    </row>
    <row r="115" spans="1:11">
      <c r="A115" t="s">
        <v>249</v>
      </c>
      <c r="B115" t="s">
        <v>390</v>
      </c>
      <c r="C115" t="s">
        <v>721</v>
      </c>
      <c r="H115" t="s">
        <v>503</v>
      </c>
      <c r="I115" t="s">
        <v>391</v>
      </c>
      <c r="J115" t="s">
        <v>745</v>
      </c>
    </row>
    <row r="116" spans="1:11">
      <c r="A116" t="s">
        <v>544</v>
      </c>
      <c r="B116" t="s">
        <v>390</v>
      </c>
      <c r="C116" t="s">
        <v>772</v>
      </c>
      <c r="H116" s="9" t="s">
        <v>504</v>
      </c>
      <c r="I116" s="9" t="s">
        <v>391</v>
      </c>
      <c r="J116" s="9" t="s">
        <v>746</v>
      </c>
    </row>
    <row r="117" spans="1:11">
      <c r="A117" t="s">
        <v>789</v>
      </c>
      <c r="B117" t="s">
        <v>390</v>
      </c>
      <c r="C117" t="s">
        <v>790</v>
      </c>
      <c r="H117" t="s">
        <v>570</v>
      </c>
      <c r="I117" t="s">
        <v>391</v>
      </c>
      <c r="J117" t="s">
        <v>779</v>
      </c>
    </row>
    <row r="118" spans="1:11">
      <c r="A118" s="16" t="s">
        <v>566</v>
      </c>
      <c r="B118" s="16" t="s">
        <v>390</v>
      </c>
      <c r="C118" s="16" t="s">
        <v>759</v>
      </c>
      <c r="H118" t="s">
        <v>491</v>
      </c>
      <c r="I118" t="s">
        <v>391</v>
      </c>
      <c r="J118" t="s">
        <v>731</v>
      </c>
    </row>
    <row r="120" spans="1:11">
      <c r="A120" t="s">
        <v>479</v>
      </c>
      <c r="B120" t="s">
        <v>397</v>
      </c>
      <c r="C120" t="s">
        <v>717</v>
      </c>
      <c r="K120">
        <f>3.3/2</f>
        <v>1.65</v>
      </c>
    </row>
    <row r="121" spans="1:11">
      <c r="A121" t="s">
        <v>114</v>
      </c>
      <c r="B121" t="s">
        <v>397</v>
      </c>
      <c r="C121" t="s">
        <v>725</v>
      </c>
    </row>
    <row r="122" spans="1:11">
      <c r="A122" t="s">
        <v>480</v>
      </c>
      <c r="B122" t="s">
        <v>397</v>
      </c>
      <c r="C122" t="s">
        <v>719</v>
      </c>
    </row>
    <row r="123" spans="1:11">
      <c r="A123" t="s">
        <v>481</v>
      </c>
      <c r="B123" t="s">
        <v>397</v>
      </c>
      <c r="C123" t="s">
        <v>720</v>
      </c>
    </row>
    <row r="124" spans="1:11">
      <c r="A124" t="s">
        <v>486</v>
      </c>
      <c r="B124" t="s">
        <v>397</v>
      </c>
      <c r="C124" t="s">
        <v>727</v>
      </c>
    </row>
    <row r="125" spans="1:11">
      <c r="A125" s="6" t="s">
        <v>554</v>
      </c>
      <c r="B125" s="6" t="s">
        <v>397</v>
      </c>
      <c r="C125" s="6" t="s">
        <v>762</v>
      </c>
    </row>
    <row r="126" spans="1:11">
      <c r="A126" t="s">
        <v>508</v>
      </c>
      <c r="B126" t="s">
        <v>397</v>
      </c>
      <c r="C126" t="s">
        <v>780</v>
      </c>
    </row>
    <row r="127" spans="1:11">
      <c r="A127" s="8" t="s">
        <v>579</v>
      </c>
      <c r="B127" s="8" t="s">
        <v>397</v>
      </c>
      <c r="C127" s="8" t="s">
        <v>781</v>
      </c>
    </row>
    <row r="132" spans="1:10">
      <c r="A132" t="s">
        <v>479</v>
      </c>
      <c r="B132" t="s">
        <v>433</v>
      </c>
      <c r="C132" t="s">
        <v>717</v>
      </c>
      <c r="H132" t="s">
        <v>485</v>
      </c>
      <c r="I132" t="s">
        <v>440</v>
      </c>
      <c r="J132" t="s">
        <v>724</v>
      </c>
    </row>
    <row r="133" spans="1:10">
      <c r="A133" t="s">
        <v>113</v>
      </c>
      <c r="B133" t="s">
        <v>433</v>
      </c>
      <c r="C133" t="s">
        <v>739</v>
      </c>
      <c r="H133" t="s">
        <v>114</v>
      </c>
      <c r="I133" t="s">
        <v>440</v>
      </c>
      <c r="J133" t="s">
        <v>725</v>
      </c>
    </row>
    <row r="134" spans="1:10">
      <c r="A134" t="s">
        <v>480</v>
      </c>
      <c r="B134" t="s">
        <v>433</v>
      </c>
      <c r="C134" t="s">
        <v>719</v>
      </c>
      <c r="H134" t="s">
        <v>480</v>
      </c>
      <c r="I134" t="s">
        <v>440</v>
      </c>
      <c r="J134" t="s">
        <v>719</v>
      </c>
    </row>
    <row r="135" spans="1:10">
      <c r="A135" t="s">
        <v>206</v>
      </c>
      <c r="B135" t="s">
        <v>433</v>
      </c>
      <c r="C135" t="s">
        <v>726</v>
      </c>
      <c r="H135" s="10" t="s">
        <v>791</v>
      </c>
      <c r="I135" s="10" t="s">
        <v>440</v>
      </c>
      <c r="J135" s="10" t="s">
        <v>792</v>
      </c>
    </row>
    <row r="136" spans="1:10">
      <c r="A136" t="s">
        <v>497</v>
      </c>
      <c r="B136" t="s">
        <v>433</v>
      </c>
      <c r="C136" t="s">
        <v>740</v>
      </c>
      <c r="H136" t="s">
        <v>503</v>
      </c>
      <c r="I136" t="s">
        <v>440</v>
      </c>
      <c r="J136" t="s">
        <v>745</v>
      </c>
    </row>
    <row r="137" spans="1:10">
      <c r="A137" s="9" t="s">
        <v>504</v>
      </c>
      <c r="B137" s="9" t="s">
        <v>433</v>
      </c>
      <c r="C137" s="9" t="s">
        <v>746</v>
      </c>
      <c r="H137" s="6" t="s">
        <v>576</v>
      </c>
      <c r="I137" s="6" t="s">
        <v>440</v>
      </c>
      <c r="J137" s="6" t="s">
        <v>722</v>
      </c>
    </row>
    <row r="138" spans="1:10">
      <c r="A138" s="10" t="s">
        <v>592</v>
      </c>
      <c r="B138" s="10" t="s">
        <v>433</v>
      </c>
      <c r="C138" s="10" t="s">
        <v>783</v>
      </c>
      <c r="H138" t="s">
        <v>597</v>
      </c>
      <c r="I138" t="s">
        <v>440</v>
      </c>
      <c r="J138" t="s">
        <v>754</v>
      </c>
    </row>
    <row r="139" spans="1:10">
      <c r="A139" t="s">
        <v>545</v>
      </c>
      <c r="B139" t="s">
        <v>433</v>
      </c>
      <c r="C139" t="s">
        <v>752</v>
      </c>
      <c r="H139" s="6" t="s">
        <v>550</v>
      </c>
      <c r="I139" s="6" t="s">
        <v>440</v>
      </c>
      <c r="J139" s="6" t="s">
        <v>738</v>
      </c>
    </row>
    <row r="141" spans="1:10">
      <c r="A141" t="s">
        <v>485</v>
      </c>
      <c r="B141" t="s">
        <v>441</v>
      </c>
      <c r="C141" t="s">
        <v>724</v>
      </c>
      <c r="H141" t="s">
        <v>485</v>
      </c>
      <c r="I141" t="s">
        <v>442</v>
      </c>
      <c r="J141" t="s">
        <v>724</v>
      </c>
    </row>
    <row r="142" spans="1:10">
      <c r="A142" t="s">
        <v>114</v>
      </c>
      <c r="B142" t="s">
        <v>441</v>
      </c>
      <c r="C142" t="s">
        <v>725</v>
      </c>
      <c r="H142" t="s">
        <v>116</v>
      </c>
      <c r="I142" t="s">
        <v>442</v>
      </c>
      <c r="J142" t="s">
        <v>741</v>
      </c>
    </row>
    <row r="143" spans="1:10">
      <c r="A143" t="s">
        <v>480</v>
      </c>
      <c r="B143" t="s">
        <v>441</v>
      </c>
      <c r="C143" t="s">
        <v>719</v>
      </c>
      <c r="H143" t="s">
        <v>480</v>
      </c>
      <c r="I143" t="s">
        <v>442</v>
      </c>
      <c r="J143" t="s">
        <v>719</v>
      </c>
    </row>
    <row r="144" spans="1:10">
      <c r="A144" t="s">
        <v>206</v>
      </c>
      <c r="B144" t="s">
        <v>441</v>
      </c>
      <c r="C144" t="s">
        <v>726</v>
      </c>
      <c r="H144" t="s">
        <v>205</v>
      </c>
      <c r="I144" t="s">
        <v>442</v>
      </c>
      <c r="J144" t="s">
        <v>757</v>
      </c>
    </row>
    <row r="145" spans="1:10">
      <c r="A145" t="s">
        <v>486</v>
      </c>
      <c r="B145" t="s">
        <v>441</v>
      </c>
      <c r="C145" t="s">
        <v>727</v>
      </c>
      <c r="H145" t="s">
        <v>250</v>
      </c>
      <c r="I145" t="s">
        <v>442</v>
      </c>
      <c r="J145" t="s">
        <v>758</v>
      </c>
    </row>
    <row r="146" spans="1:10">
      <c r="A146" t="s">
        <v>512</v>
      </c>
      <c r="B146" t="s">
        <v>441</v>
      </c>
      <c r="C146" t="s">
        <v>778</v>
      </c>
      <c r="H146" s="6" t="s">
        <v>554</v>
      </c>
      <c r="I146" s="6" t="s">
        <v>442</v>
      </c>
      <c r="J146" s="6" t="s">
        <v>762</v>
      </c>
    </row>
    <row r="147" spans="1:10">
      <c r="A147" s="15" t="s">
        <v>715</v>
      </c>
      <c r="B147" s="15" t="s">
        <v>441</v>
      </c>
      <c r="C147" s="15" t="s">
        <v>784</v>
      </c>
      <c r="H147" s="10" t="s">
        <v>716</v>
      </c>
      <c r="I147" s="10" t="s">
        <v>442</v>
      </c>
      <c r="J147" s="10" t="s">
        <v>785</v>
      </c>
    </row>
    <row r="148" spans="1:10">
      <c r="A148" s="8" t="s">
        <v>699</v>
      </c>
      <c r="B148" s="8" t="s">
        <v>441</v>
      </c>
      <c r="C148" s="8" t="s">
        <v>743</v>
      </c>
      <c r="H148" t="s">
        <v>506</v>
      </c>
      <c r="I148" t="s">
        <v>442</v>
      </c>
      <c r="J148" t="s">
        <v>747</v>
      </c>
    </row>
    <row r="151" spans="1:10">
      <c r="A151" t="s">
        <v>479</v>
      </c>
      <c r="B151" t="s">
        <v>443</v>
      </c>
      <c r="C151" t="s">
        <v>717</v>
      </c>
      <c r="H151" t="s">
        <v>479</v>
      </c>
      <c r="I151" t="s">
        <v>444</v>
      </c>
      <c r="J151" t="s">
        <v>717</v>
      </c>
    </row>
    <row r="152" spans="1:10">
      <c r="A152" t="s">
        <v>113</v>
      </c>
      <c r="B152" t="s">
        <v>443</v>
      </c>
      <c r="C152" t="s">
        <v>739</v>
      </c>
      <c r="H152" t="s">
        <v>116</v>
      </c>
      <c r="I152" t="s">
        <v>444</v>
      </c>
      <c r="J152" t="s">
        <v>741</v>
      </c>
    </row>
    <row r="153" spans="1:10">
      <c r="A153" t="s">
        <v>480</v>
      </c>
      <c r="B153" t="s">
        <v>443</v>
      </c>
      <c r="C153" t="s">
        <v>719</v>
      </c>
      <c r="H153" t="s">
        <v>480</v>
      </c>
      <c r="I153" t="s">
        <v>444</v>
      </c>
      <c r="J153" t="s">
        <v>719</v>
      </c>
    </row>
    <row r="154" spans="1:10">
      <c r="A154" t="s">
        <v>205</v>
      </c>
      <c r="B154" t="s">
        <v>443</v>
      </c>
      <c r="C154" t="s">
        <v>757</v>
      </c>
      <c r="H154" t="s">
        <v>502</v>
      </c>
      <c r="I154" t="s">
        <v>444</v>
      </c>
      <c r="J154" t="s">
        <v>744</v>
      </c>
    </row>
    <row r="155" spans="1:10">
      <c r="A155" t="s">
        <v>497</v>
      </c>
      <c r="B155" t="s">
        <v>443</v>
      </c>
      <c r="C155" t="s">
        <v>740</v>
      </c>
      <c r="H155" t="s">
        <v>503</v>
      </c>
      <c r="I155" t="s">
        <v>444</v>
      </c>
      <c r="J155" t="s">
        <v>745</v>
      </c>
    </row>
    <row r="156" spans="1:10">
      <c r="A156" s="9" t="s">
        <v>590</v>
      </c>
      <c r="B156" s="9" t="s">
        <v>443</v>
      </c>
      <c r="C156" s="9" t="s">
        <v>786</v>
      </c>
      <c r="H156" t="s">
        <v>544</v>
      </c>
      <c r="I156" t="s">
        <v>444</v>
      </c>
      <c r="J156" t="s">
        <v>772</v>
      </c>
    </row>
    <row r="157" spans="1:10">
      <c r="A157" t="s">
        <v>522</v>
      </c>
      <c r="B157" t="s">
        <v>443</v>
      </c>
      <c r="C157" t="s">
        <v>775</v>
      </c>
      <c r="H157" s="8" t="s">
        <v>707</v>
      </c>
      <c r="I157" s="8" t="s">
        <v>444</v>
      </c>
      <c r="J157" s="8" t="s">
        <v>770</v>
      </c>
    </row>
    <row r="158" spans="1:10">
      <c r="A158" s="9" t="s">
        <v>496</v>
      </c>
      <c r="B158" s="9" t="s">
        <v>443</v>
      </c>
      <c r="C158" s="9" t="s">
        <v>769</v>
      </c>
      <c r="H158" s="8" t="s">
        <v>711</v>
      </c>
      <c r="I158" s="8" t="s">
        <v>444</v>
      </c>
      <c r="J158" s="8" t="s">
        <v>782</v>
      </c>
    </row>
    <row r="160" spans="1:10">
      <c r="A160" t="s">
        <v>479</v>
      </c>
      <c r="B160" t="s">
        <v>445</v>
      </c>
      <c r="C160" t="s">
        <v>717</v>
      </c>
    </row>
    <row r="161" spans="1:3">
      <c r="A161" t="s">
        <v>113</v>
      </c>
      <c r="B161" t="s">
        <v>445</v>
      </c>
      <c r="C161" t="s">
        <v>739</v>
      </c>
    </row>
    <row r="162" spans="1:3">
      <c r="A162" t="s">
        <v>480</v>
      </c>
      <c r="B162" t="s">
        <v>445</v>
      </c>
      <c r="C162" t="s">
        <v>719</v>
      </c>
    </row>
    <row r="163" spans="1:3">
      <c r="A163" t="s">
        <v>205</v>
      </c>
      <c r="B163" t="s">
        <v>445</v>
      </c>
      <c r="C163" t="s">
        <v>757</v>
      </c>
    </row>
    <row r="164" spans="1:3">
      <c r="A164" t="s">
        <v>497</v>
      </c>
      <c r="B164" t="s">
        <v>445</v>
      </c>
      <c r="C164" t="s">
        <v>740</v>
      </c>
    </row>
    <row r="165" spans="1:3">
      <c r="A165" t="s">
        <v>523</v>
      </c>
      <c r="B165" t="s">
        <v>445</v>
      </c>
      <c r="C165" t="s">
        <v>787</v>
      </c>
    </row>
    <row r="166" spans="1:3">
      <c r="A166" s="6" t="s">
        <v>599</v>
      </c>
      <c r="B166" s="6" t="s">
        <v>445</v>
      </c>
      <c r="C166" s="6" t="s">
        <v>749</v>
      </c>
    </row>
    <row r="167" spans="1:3">
      <c r="A167" t="s">
        <v>493</v>
      </c>
      <c r="B167" t="s">
        <v>445</v>
      </c>
      <c r="C167" t="s">
        <v>773</v>
      </c>
    </row>
    <row r="178" spans="10:14">
      <c r="J178">
        <v>40000</v>
      </c>
      <c r="K178">
        <v>3300</v>
      </c>
      <c r="L178">
        <v>2000</v>
      </c>
      <c r="M178">
        <f>K178-L178</f>
        <v>1300</v>
      </c>
    </row>
    <row r="179" spans="10:14">
      <c r="M179">
        <f>M178*1.1</f>
        <v>1430.0000000000002</v>
      </c>
      <c r="N179">
        <f>M178*1.2</f>
        <v>1560</v>
      </c>
    </row>
    <row r="180" spans="10:14">
      <c r="K180">
        <f>K178*1.1</f>
        <v>3630.0000000000005</v>
      </c>
      <c r="M180">
        <f>K180-L178</f>
        <v>1630.0000000000005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282"/>
  <sheetViews>
    <sheetView workbookViewId="0">
      <selection activeCell="I37" sqref="I37"/>
    </sheetView>
  </sheetViews>
  <sheetFormatPr defaultRowHeight="13.5"/>
  <sheetData>
    <row r="1" spans="1:16">
      <c r="E1" t="s">
        <v>864</v>
      </c>
      <c r="F1" t="s">
        <v>865</v>
      </c>
      <c r="G1" t="s">
        <v>867</v>
      </c>
      <c r="J1" t="s">
        <v>866</v>
      </c>
      <c r="M1" t="s">
        <v>868</v>
      </c>
      <c r="N1" t="s">
        <v>869</v>
      </c>
      <c r="O1" t="s">
        <v>870</v>
      </c>
      <c r="P1" t="s">
        <v>871</v>
      </c>
    </row>
    <row r="2" spans="1:16">
      <c r="A2" t="s">
        <v>479</v>
      </c>
      <c r="B2" t="str">
        <f>IF(ISERROR(VALUE(RIGHT(A2,1))),A2,MID(A2,1,LEN(A2)-1))</f>
        <v>进击</v>
      </c>
      <c r="C2">
        <f>IF(ISERROR(VALUE(RIGHT(A2,1))),C1+1,VALUE(RIGHT(A2,1)))</f>
        <v>1</v>
      </c>
      <c r="E2">
        <f>INDEX([1]天赋基础!$B$4:$B$111,MATCH(B2,[1]天赋基础!$G$4:$G$111,0),1)</f>
        <v>16</v>
      </c>
      <c r="F2">
        <f>INDEX([1]天赋基础!$H$4:$O$111,MATCH(B2,[1]天赋基础!$G$4:$G$111,0),C2)</f>
        <v>100</v>
      </c>
      <c r="G2">
        <f>INDEX([1]天赋基础!$C$4:$C$111,MATCH(B2,[1]天赋基础!$G$4:$G$111,0),1)</f>
        <v>1</v>
      </c>
      <c r="J2" t="str">
        <f>IF(O2&lt;&gt;"%",IF(M2=0,"",M2)&amp;N2&amp;F2&amp;IF(O2=0,"",O2)&amp;P2,IF(M2=0,"",M2)&amp;N2&amp;F2/10&amp;IF(O2=0,"",O2)&amp;P2)</f>
        <v>攻击+100（进阶+1激活）</v>
      </c>
      <c r="M2">
        <f>INDEX([1]天赋实现!$L$5:$L$10,G2,1)</f>
        <v>0</v>
      </c>
      <c r="N2" t="str">
        <f>INDEX([1]天赋实现!$G$5:$G$22,E2,1)</f>
        <v>攻击+</v>
      </c>
      <c r="O2">
        <f>INDEX([1]天赋实现!$H$5:$H$22,E2,1)</f>
        <v>0</v>
      </c>
      <c r="P2" t="str">
        <f t="shared" ref="P2:P65" si="0">"（进阶+"&amp;C2&amp;"激活）"</f>
        <v>（进阶+1激活）</v>
      </c>
    </row>
    <row r="3" spans="1:16">
      <c r="A3" t="s">
        <v>115</v>
      </c>
      <c r="B3" t="str">
        <f t="shared" ref="B3:B66" si="1">IF(ISERROR(VALUE(RIGHT(A3,1))),A3,MID(A3,1,LEN(A3)-1))</f>
        <v>致命</v>
      </c>
      <c r="C3">
        <f t="shared" ref="C3:C66" si="2">IF(ISERROR(VALUE(RIGHT(A3,1))),C2+1,VALUE(RIGHT(A3,1)))</f>
        <v>2</v>
      </c>
      <c r="E3">
        <f>INDEX([1]天赋基础!$B$4:$B$111,MATCH(B3,[1]天赋基础!$G$4:$G$111,0),1)</f>
        <v>3</v>
      </c>
      <c r="F3">
        <f>INDEX([1]天赋基础!$H$4:$O$111,MATCH(B3,[1]天赋基础!$G$4:$G$111,0),C3)</f>
        <v>100</v>
      </c>
      <c r="G3">
        <f>INDEX([1]天赋基础!$C$4:$C$111,MATCH(B3,[1]天赋基础!$G$4:$G$111,0),1)</f>
        <v>1</v>
      </c>
      <c r="J3" t="str">
        <f t="shared" ref="J3:J66" si="3">IF(O3&lt;&gt;"%",IF(M3=0,"",M3)&amp;N3&amp;F3&amp;IF(O3=0,"",O3)&amp;P3,IF(M3=0,"",M3)&amp;N3&amp;F3/10&amp;IF(O3=0,"",O3)&amp;P3)</f>
        <v>暴击率提高10%（进阶+2激活）</v>
      </c>
      <c r="M3">
        <f>INDEX([1]天赋实现!$L$5:$L$10,G3,1)</f>
        <v>0</v>
      </c>
      <c r="N3" t="str">
        <f>INDEX([1]天赋实现!$G$5:$G$22,E3,1)</f>
        <v>暴击率提高</v>
      </c>
      <c r="O3" t="str">
        <f>INDEX([1]天赋实现!$H$5:$H$22,E3,1)</f>
        <v>%</v>
      </c>
      <c r="P3" t="str">
        <f t="shared" si="0"/>
        <v>（进阶+2激活）</v>
      </c>
    </row>
    <row r="4" spans="1:16">
      <c r="A4" t="s">
        <v>480</v>
      </c>
      <c r="B4" t="str">
        <f t="shared" si="1"/>
        <v>激怒</v>
      </c>
      <c r="C4">
        <f t="shared" si="2"/>
        <v>3</v>
      </c>
      <c r="E4">
        <f>INDEX([1]天赋基础!$B$4:$B$111,MATCH(B4,[1]天赋基础!$G$4:$G$111,0),1)</f>
        <v>14</v>
      </c>
      <c r="F4">
        <f>INDEX([1]天赋基础!$H$4:$O$111,MATCH(B4,[1]天赋基础!$G$4:$G$111,0),C4)</f>
        <v>2</v>
      </c>
      <c r="G4">
        <f>INDEX([1]天赋基础!$C$4:$C$111,MATCH(B4,[1]天赋基础!$G$4:$G$111,0),1)</f>
        <v>1</v>
      </c>
      <c r="J4" t="str">
        <f t="shared" si="3"/>
        <v>初始怒气增加2点（进阶+3激活）</v>
      </c>
      <c r="M4">
        <f>INDEX([1]天赋实现!$L$5:$L$10,G4,1)</f>
        <v>0</v>
      </c>
      <c r="N4" t="str">
        <f>INDEX([1]天赋实现!$G$5:$G$22,E4,1)</f>
        <v>初始怒气增加</v>
      </c>
      <c r="O4" t="str">
        <f>INDEX([1]天赋实现!$H$5:$H$22,E4,1)</f>
        <v>点</v>
      </c>
      <c r="P4" t="str">
        <f t="shared" si="0"/>
        <v>（进阶+3激活）</v>
      </c>
    </row>
    <row r="5" spans="1:16">
      <c r="A5" t="s">
        <v>481</v>
      </c>
      <c r="B5" t="str">
        <f t="shared" si="1"/>
        <v>猛攻</v>
      </c>
      <c r="C5">
        <f t="shared" si="2"/>
        <v>4</v>
      </c>
      <c r="E5">
        <f>INDEX([1]天赋基础!$B$4:$B$111,MATCH(B5,[1]天赋基础!$G$4:$G$111,0),1)</f>
        <v>7</v>
      </c>
      <c r="F5">
        <f>INDEX([1]天赋基础!$H$4:$O$111,MATCH(B5,[1]天赋基础!$G$4:$G$111,0),C5)</f>
        <v>120</v>
      </c>
      <c r="G5">
        <f>INDEX([1]天赋基础!$C$4:$C$111,MATCH(B5,[1]天赋基础!$G$4:$G$111,0),1)</f>
        <v>1</v>
      </c>
      <c r="J5" t="str">
        <f t="shared" si="3"/>
        <v>攻击提高12%（进阶+4激活）</v>
      </c>
      <c r="M5">
        <f>INDEX([1]天赋实现!$L$5:$L$10,G5,1)</f>
        <v>0</v>
      </c>
      <c r="N5" t="str">
        <f>INDEX([1]天赋实现!$G$5:$G$22,E5,1)</f>
        <v>攻击提高</v>
      </c>
      <c r="O5" t="str">
        <f>INDEX([1]天赋实现!$H$5:$H$22,E5,1)</f>
        <v>%</v>
      </c>
      <c r="P5" t="str">
        <f t="shared" si="0"/>
        <v>（进阶+4激活）</v>
      </c>
    </row>
    <row r="6" spans="1:16">
      <c r="A6" t="s">
        <v>249</v>
      </c>
      <c r="B6" t="str">
        <f t="shared" si="1"/>
        <v>残暴</v>
      </c>
      <c r="C6">
        <f t="shared" si="2"/>
        <v>5</v>
      </c>
      <c r="E6">
        <f>INDEX([1]天赋基础!$B$4:$B$111,MATCH(B6,[1]天赋基础!$G$4:$G$111,0),1)</f>
        <v>5</v>
      </c>
      <c r="F6">
        <f>INDEX([1]天赋基础!$H$4:$O$111,MATCH(B6,[1]天赋基础!$G$4:$G$111,0),C6)</f>
        <v>200</v>
      </c>
      <c r="G6">
        <f>INDEX([1]天赋基础!$C$4:$C$111,MATCH(B6,[1]天赋基础!$G$4:$G$111,0),1)</f>
        <v>1</v>
      </c>
      <c r="J6" t="str">
        <f t="shared" si="3"/>
        <v>伤害提高20%（进阶+5激活）</v>
      </c>
      <c r="M6">
        <f>INDEX([1]天赋实现!$L$5:$L$10,G6,1)</f>
        <v>0</v>
      </c>
      <c r="N6" t="str">
        <f>INDEX([1]天赋实现!$G$5:$G$22,E6,1)</f>
        <v>伤害提高</v>
      </c>
      <c r="O6" t="str">
        <f>INDEX([1]天赋实现!$H$5:$H$22,E6,1)</f>
        <v>%</v>
      </c>
      <c r="P6" t="str">
        <f t="shared" si="0"/>
        <v>（进阶+5激活）</v>
      </c>
    </row>
    <row r="7" spans="1:16">
      <c r="A7" t="s">
        <v>576</v>
      </c>
      <c r="B7" t="str">
        <f t="shared" si="1"/>
        <v>全体进击</v>
      </c>
      <c r="C7">
        <f t="shared" si="2"/>
        <v>6</v>
      </c>
      <c r="E7">
        <f>INDEX([1]天赋基础!$B$4:$B$111,MATCH(B7,[1]天赋基础!$G$4:$G$111,0),1)</f>
        <v>16</v>
      </c>
      <c r="F7">
        <f>INDEX([1]天赋基础!$H$4:$O$111,MATCH(B7,[1]天赋基础!$G$4:$G$111,0),C7)</f>
        <v>750</v>
      </c>
      <c r="G7">
        <f>INDEX([1]天赋基础!$C$4:$C$111,MATCH(B7,[1]天赋基础!$G$4:$G$111,0),1)</f>
        <v>2</v>
      </c>
      <c r="J7" t="str">
        <f t="shared" si="3"/>
        <v>全体友军攻击+750（进阶+6激活）</v>
      </c>
      <c r="M7" t="str">
        <f>INDEX([1]天赋实现!$L$5:$L$10,G7,1)</f>
        <v>全体友军</v>
      </c>
      <c r="N7" t="str">
        <f>INDEX([1]天赋实现!$G$5:$G$22,E7,1)</f>
        <v>攻击+</v>
      </c>
      <c r="O7">
        <f>INDEX([1]天赋实现!$H$5:$H$22,E7,1)</f>
        <v>0</v>
      </c>
      <c r="P7" t="str">
        <f t="shared" si="0"/>
        <v>（进阶+6激活）</v>
      </c>
    </row>
    <row r="8" spans="1:16">
      <c r="A8" t="s">
        <v>490</v>
      </c>
      <c r="B8" t="str">
        <f t="shared" si="1"/>
        <v>精准</v>
      </c>
      <c r="C8">
        <f t="shared" si="2"/>
        <v>7</v>
      </c>
      <c r="E8">
        <f>INDEX([1]天赋基础!$B$4:$B$111,MATCH(B8,[1]天赋基础!$G$4:$G$111,0),1)</f>
        <v>1</v>
      </c>
      <c r="F8">
        <f>INDEX([1]天赋基础!$H$4:$O$111,MATCH(B8,[1]天赋基础!$G$4:$G$111,0),C8)</f>
        <v>250</v>
      </c>
      <c r="G8">
        <f>INDEX([1]天赋基础!$C$4:$C$111,MATCH(B8,[1]天赋基础!$G$4:$G$111,0),1)</f>
        <v>1</v>
      </c>
      <c r="J8" t="str">
        <f t="shared" si="3"/>
        <v>命中率提高25%（进阶+7激活）</v>
      </c>
      <c r="M8">
        <f>INDEX([1]天赋实现!$L$5:$L$10,G8,1)</f>
        <v>0</v>
      </c>
      <c r="N8" t="str">
        <f>INDEX([1]天赋实现!$G$5:$G$22,E8,1)</f>
        <v>命中率提高</v>
      </c>
      <c r="O8" t="str">
        <f>INDEX([1]天赋实现!$H$5:$H$22,E8,1)</f>
        <v>%</v>
      </c>
      <c r="P8" t="str">
        <f t="shared" si="0"/>
        <v>（进阶+7激活）</v>
      </c>
    </row>
    <row r="9" spans="1:16">
      <c r="A9" t="s">
        <v>697</v>
      </c>
      <c r="B9" t="str">
        <f t="shared" si="1"/>
        <v>天命</v>
      </c>
      <c r="C9">
        <f t="shared" si="2"/>
        <v>8</v>
      </c>
      <c r="E9">
        <f>INDEX([1]天赋基础!$B$4:$B$111,MATCH(B9,[1]天赋基础!$G$4:$G$111,0),1)</f>
        <v>9</v>
      </c>
      <c r="F9">
        <f>INDEX([1]天赋基础!$H$4:$O$111,MATCH(B9,[1]天赋基础!$G$4:$G$111,0),C9)</f>
        <v>400</v>
      </c>
      <c r="G9">
        <f>INDEX([1]天赋基础!$C$4:$C$111,MATCH(B9,[1]天赋基础!$G$4:$G$111,0),1)</f>
        <v>1</v>
      </c>
      <c r="J9" t="str">
        <f t="shared" si="3"/>
        <v>生命提高40%（进阶+8激活）</v>
      </c>
      <c r="M9">
        <f>INDEX([1]天赋实现!$L$5:$L$10,G9,1)</f>
        <v>0</v>
      </c>
      <c r="N9" t="str">
        <f>INDEX([1]天赋实现!$G$5:$G$22,E9,1)</f>
        <v>生命提高</v>
      </c>
      <c r="O9" t="str">
        <f>INDEX([1]天赋实现!$H$5:$H$22,E9,1)</f>
        <v>%</v>
      </c>
      <c r="P9" t="str">
        <f t="shared" si="0"/>
        <v>（进阶+8激活）</v>
      </c>
    </row>
    <row r="10" spans="1:16">
      <c r="A10" t="s">
        <v>485</v>
      </c>
      <c r="B10" t="str">
        <f t="shared" si="1"/>
        <v>强命</v>
      </c>
      <c r="C10">
        <f t="shared" si="2"/>
        <v>1</v>
      </c>
      <c r="E10">
        <f>INDEX([1]天赋基础!$B$4:$B$111,MATCH(B10,[1]天赋基础!$G$4:$G$111,0),1)</f>
        <v>17</v>
      </c>
      <c r="F10">
        <f>INDEX([1]天赋基础!$H$4:$O$111,MATCH(B10,[1]天赋基础!$G$4:$G$111,0),C10)</f>
        <v>500</v>
      </c>
      <c r="G10">
        <f>INDEX([1]天赋基础!$C$4:$C$111,MATCH(B10,[1]天赋基础!$G$4:$G$111,0),1)</f>
        <v>1</v>
      </c>
      <c r="J10" t="str">
        <f t="shared" si="3"/>
        <v>生命值+500（进阶+1激活）</v>
      </c>
      <c r="M10">
        <f>INDEX([1]天赋实现!$L$5:$L$10,G10,1)</f>
        <v>0</v>
      </c>
      <c r="N10" t="str">
        <f>INDEX([1]天赋实现!$G$5:$G$22,E10,1)</f>
        <v>生命值+</v>
      </c>
      <c r="O10">
        <f>INDEX([1]天赋实现!$H$5:$H$22,E10,1)</f>
        <v>0</v>
      </c>
      <c r="P10" t="str">
        <f t="shared" si="0"/>
        <v>（进阶+1激活）</v>
      </c>
    </row>
    <row r="11" spans="1:16">
      <c r="A11" t="s">
        <v>114</v>
      </c>
      <c r="B11" t="str">
        <f t="shared" si="1"/>
        <v>灵动</v>
      </c>
      <c r="C11">
        <f t="shared" si="2"/>
        <v>2</v>
      </c>
      <c r="E11">
        <f>INDEX([1]天赋基础!$B$4:$B$111,MATCH(B11,[1]天赋基础!$G$4:$G$111,0),1)</f>
        <v>2</v>
      </c>
      <c r="F11">
        <f>INDEX([1]天赋基础!$H$4:$O$111,MATCH(B11,[1]天赋基础!$G$4:$G$111,0),C11)</f>
        <v>100</v>
      </c>
      <c r="G11">
        <f>INDEX([1]天赋基础!$C$4:$C$111,MATCH(B11,[1]天赋基础!$G$4:$G$111,0),1)</f>
        <v>1</v>
      </c>
      <c r="J11" t="str">
        <f t="shared" si="3"/>
        <v>闪避率提高10%（进阶+2激活）</v>
      </c>
      <c r="M11">
        <f>INDEX([1]天赋实现!$L$5:$L$10,G11,1)</f>
        <v>0</v>
      </c>
      <c r="N11" t="str">
        <f>INDEX([1]天赋实现!$G$5:$G$22,E11,1)</f>
        <v>闪避率提高</v>
      </c>
      <c r="O11" t="str">
        <f>INDEX([1]天赋实现!$H$5:$H$22,E11,1)</f>
        <v>%</v>
      </c>
      <c r="P11" t="str">
        <f t="shared" si="0"/>
        <v>（进阶+2激活）</v>
      </c>
    </row>
    <row r="12" spans="1:16">
      <c r="A12" t="s">
        <v>480</v>
      </c>
      <c r="B12" t="str">
        <f t="shared" si="1"/>
        <v>激怒</v>
      </c>
      <c r="C12">
        <f t="shared" si="2"/>
        <v>3</v>
      </c>
      <c r="E12">
        <f>INDEX([1]天赋基础!$B$4:$B$111,MATCH(B12,[1]天赋基础!$G$4:$G$111,0),1)</f>
        <v>14</v>
      </c>
      <c r="F12">
        <f>INDEX([1]天赋基础!$H$4:$O$111,MATCH(B12,[1]天赋基础!$G$4:$G$111,0),C12)</f>
        <v>2</v>
      </c>
      <c r="G12">
        <f>INDEX([1]天赋基础!$C$4:$C$111,MATCH(B12,[1]天赋基础!$G$4:$G$111,0),1)</f>
        <v>1</v>
      </c>
      <c r="J12" t="str">
        <f t="shared" si="3"/>
        <v>初始怒气增加2点（进阶+3激活）</v>
      </c>
      <c r="M12">
        <f>INDEX([1]天赋实现!$L$5:$L$10,G12,1)</f>
        <v>0</v>
      </c>
      <c r="N12" t="str">
        <f>INDEX([1]天赋实现!$G$5:$G$22,E12,1)</f>
        <v>初始怒气增加</v>
      </c>
      <c r="O12" t="str">
        <f>INDEX([1]天赋实现!$H$5:$H$22,E12,1)</f>
        <v>点</v>
      </c>
      <c r="P12" t="str">
        <f t="shared" si="0"/>
        <v>（进阶+3激活）</v>
      </c>
    </row>
    <row r="13" spans="1:16">
      <c r="A13" t="s">
        <v>206</v>
      </c>
      <c r="B13" t="str">
        <f t="shared" si="1"/>
        <v>守护</v>
      </c>
      <c r="C13">
        <f t="shared" si="2"/>
        <v>4</v>
      </c>
      <c r="E13">
        <f>INDEX([1]天赋基础!$B$4:$B$111,MATCH(B13,[1]天赋基础!$G$4:$G$111,0),1)</f>
        <v>6</v>
      </c>
      <c r="F13">
        <f>INDEX([1]天赋基础!$H$4:$O$111,MATCH(B13,[1]天赋基础!$G$4:$G$111,0),C13)</f>
        <v>150</v>
      </c>
      <c r="G13">
        <f>INDEX([1]天赋基础!$C$4:$C$111,MATCH(B13,[1]天赋基础!$G$4:$G$111,0),1)</f>
        <v>1</v>
      </c>
      <c r="J13" t="str">
        <f t="shared" si="3"/>
        <v>伤害减免提高15%（进阶+4激活）</v>
      </c>
      <c r="M13">
        <f>INDEX([1]天赋实现!$L$5:$L$10,G13,1)</f>
        <v>0</v>
      </c>
      <c r="N13" t="str">
        <f>INDEX([1]天赋实现!$G$5:$G$22,E13,1)</f>
        <v>伤害减免提高</v>
      </c>
      <c r="O13" t="str">
        <f>INDEX([1]天赋实现!$H$5:$H$22,E13,1)</f>
        <v>%</v>
      </c>
      <c r="P13" t="str">
        <f t="shared" si="0"/>
        <v>（进阶+4激活）</v>
      </c>
    </row>
    <row r="14" spans="1:16">
      <c r="A14" t="s">
        <v>486</v>
      </c>
      <c r="B14" t="str">
        <f t="shared" si="1"/>
        <v>坚定</v>
      </c>
      <c r="C14">
        <f t="shared" si="2"/>
        <v>5</v>
      </c>
      <c r="E14">
        <f>INDEX([1]天赋基础!$B$4:$B$111,MATCH(B14,[1]天赋基础!$G$4:$G$111,0),1)</f>
        <v>8</v>
      </c>
      <c r="F14">
        <f>INDEX([1]天赋基础!$H$4:$O$111,MATCH(B14,[1]天赋基础!$G$4:$G$111,0),C14)</f>
        <v>270</v>
      </c>
      <c r="G14">
        <f>INDEX([1]天赋基础!$C$4:$C$111,MATCH(B14,[1]天赋基础!$G$4:$G$111,0),1)</f>
        <v>1</v>
      </c>
      <c r="J14" t="str">
        <f t="shared" si="3"/>
        <v>防御提高27%（进阶+5激活）</v>
      </c>
      <c r="M14">
        <f>INDEX([1]天赋实现!$L$5:$L$10,G14,1)</f>
        <v>0</v>
      </c>
      <c r="N14" t="str">
        <f>INDEX([1]天赋实现!$G$5:$G$22,E14,1)</f>
        <v>防御提高</v>
      </c>
      <c r="O14" t="str">
        <f>INDEX([1]天赋实现!$H$5:$H$22,E14,1)</f>
        <v>%</v>
      </c>
      <c r="P14" t="str">
        <f t="shared" si="0"/>
        <v>（进阶+5激活）</v>
      </c>
    </row>
    <row r="15" spans="1:16">
      <c r="A15" t="s">
        <v>487</v>
      </c>
      <c r="B15" t="str">
        <f t="shared" si="1"/>
        <v>坚韧</v>
      </c>
      <c r="C15">
        <f t="shared" si="2"/>
        <v>6</v>
      </c>
      <c r="E15">
        <f>INDEX([1]天赋基础!$B$4:$B$111,MATCH(B15,[1]天赋基础!$G$4:$G$111,0),1)</f>
        <v>4</v>
      </c>
      <c r="F15">
        <f>INDEX([1]天赋基础!$H$4:$O$111,MATCH(B15,[1]天赋基础!$G$4:$G$111,0),C15)</f>
        <v>250</v>
      </c>
      <c r="G15">
        <f>INDEX([1]天赋基础!$C$4:$C$111,MATCH(B15,[1]天赋基础!$G$4:$G$111,0),1)</f>
        <v>1</v>
      </c>
      <c r="J15" t="str">
        <f t="shared" si="3"/>
        <v>抗暴率提高25%（进阶+6激活）</v>
      </c>
      <c r="M15">
        <f>INDEX([1]天赋实现!$L$5:$L$10,G15,1)</f>
        <v>0</v>
      </c>
      <c r="N15" t="str">
        <f>INDEX([1]天赋实现!$G$5:$G$22,E15,1)</f>
        <v>抗暴率提高</v>
      </c>
      <c r="O15" t="str">
        <f>INDEX([1]天赋实现!$H$5:$H$22,E15,1)</f>
        <v>%</v>
      </c>
      <c r="P15" t="str">
        <f t="shared" si="0"/>
        <v>（进阶+6激活）</v>
      </c>
    </row>
    <row r="16" spans="1:16">
      <c r="A16" t="s">
        <v>488</v>
      </c>
      <c r="B16" t="str">
        <f t="shared" si="1"/>
        <v>全体天命</v>
      </c>
      <c r="C16">
        <f t="shared" si="2"/>
        <v>7</v>
      </c>
      <c r="E16">
        <f>INDEX([1]天赋基础!$B$4:$B$111,MATCH(B16,[1]天赋基础!$G$4:$G$111,0),1)</f>
        <v>9</v>
      </c>
      <c r="F16">
        <f>INDEX([1]天赋基础!$H$4:$O$111,MATCH(B16,[1]天赋基础!$G$4:$G$111,0),C16)</f>
        <v>120</v>
      </c>
      <c r="G16">
        <f>INDEX([1]天赋基础!$C$4:$C$111,MATCH(B16,[1]天赋基础!$G$4:$G$111,0),1)</f>
        <v>2</v>
      </c>
      <c r="J16" t="str">
        <f t="shared" si="3"/>
        <v>全体友军生命提高12%（进阶+7激活）</v>
      </c>
      <c r="M16" t="str">
        <f>INDEX([1]天赋实现!$L$5:$L$10,G16,1)</f>
        <v>全体友军</v>
      </c>
      <c r="N16" t="str">
        <f>INDEX([1]天赋实现!$G$5:$G$22,E16,1)</f>
        <v>生命提高</v>
      </c>
      <c r="O16" t="str">
        <f>INDEX([1]天赋实现!$H$5:$H$22,E16,1)</f>
        <v>%</v>
      </c>
      <c r="P16" t="str">
        <f t="shared" si="0"/>
        <v>（进阶+7激活）</v>
      </c>
    </row>
    <row r="17" spans="1:16">
      <c r="A17" t="s">
        <v>489</v>
      </c>
      <c r="B17" t="str">
        <f t="shared" si="1"/>
        <v>强命</v>
      </c>
      <c r="C17">
        <f t="shared" si="2"/>
        <v>8</v>
      </c>
      <c r="E17">
        <f>INDEX([1]天赋基础!$B$4:$B$111,MATCH(B17,[1]天赋基础!$G$4:$G$111,0),1)</f>
        <v>17</v>
      </c>
      <c r="F17">
        <f>INDEX([1]天赋基础!$H$4:$O$111,MATCH(B17,[1]天赋基础!$G$4:$G$111,0),C17)</f>
        <v>30000</v>
      </c>
      <c r="G17">
        <f>INDEX([1]天赋基础!$C$4:$C$111,MATCH(B17,[1]天赋基础!$G$4:$G$111,0),1)</f>
        <v>1</v>
      </c>
      <c r="J17" t="str">
        <f>IF(O17&lt;&gt;"%",IF(M17=0,"",M17)&amp;N17&amp;F17&amp;IF(O17=0,"",O17)&amp;P17,IF(M17=0,"",M17)&amp;N17&amp;F17/10&amp;IF(O17=0,"",O17)&amp;P17)</f>
        <v>生命值+30000（进阶+8激活）</v>
      </c>
      <c r="M17">
        <f>INDEX([1]天赋实现!$L$5:$L$10,G17,1)</f>
        <v>0</v>
      </c>
      <c r="N17" t="str">
        <f>INDEX([1]天赋实现!$G$5:$G$22,E17,1)</f>
        <v>生命值+</v>
      </c>
      <c r="O17">
        <f>INDEX([1]天赋实现!$H$5:$H$22,E17,1)</f>
        <v>0</v>
      </c>
      <c r="P17" t="str">
        <f t="shared" si="0"/>
        <v>（进阶+8激活）</v>
      </c>
    </row>
    <row r="18" spans="1:16">
      <c r="A18" t="s">
        <v>479</v>
      </c>
      <c r="B18" t="str">
        <f t="shared" si="1"/>
        <v>进击</v>
      </c>
      <c r="C18">
        <f t="shared" si="2"/>
        <v>1</v>
      </c>
      <c r="E18">
        <f>INDEX([1]天赋基础!$B$4:$B$111,MATCH(B18,[1]天赋基础!$G$4:$G$111,0),1)</f>
        <v>16</v>
      </c>
      <c r="F18">
        <f>INDEX([1]天赋基础!$H$4:$O$111,MATCH(B18,[1]天赋基础!$G$4:$G$111,0),C18)</f>
        <v>100</v>
      </c>
      <c r="G18">
        <f>INDEX([1]天赋基础!$C$4:$C$111,MATCH(B18,[1]天赋基础!$G$4:$G$111,0),1)</f>
        <v>1</v>
      </c>
      <c r="J18" t="str">
        <f t="shared" si="3"/>
        <v>攻击+100（进阶+1激活）</v>
      </c>
      <c r="M18">
        <f>INDEX([1]天赋实现!$L$5:$L$10,G18,1)</f>
        <v>0</v>
      </c>
      <c r="N18" t="str">
        <f>INDEX([1]天赋实现!$G$5:$G$22,E18,1)</f>
        <v>攻击+</v>
      </c>
      <c r="O18">
        <f>INDEX([1]天赋实现!$H$5:$H$22,E18,1)</f>
        <v>0</v>
      </c>
      <c r="P18" t="str">
        <f t="shared" si="0"/>
        <v>（进阶+1激活）</v>
      </c>
    </row>
    <row r="19" spans="1:16">
      <c r="A19" t="s">
        <v>115</v>
      </c>
      <c r="B19" t="str">
        <f t="shared" si="1"/>
        <v>致命</v>
      </c>
      <c r="C19">
        <f t="shared" si="2"/>
        <v>2</v>
      </c>
      <c r="E19">
        <f>INDEX([1]天赋基础!$B$4:$B$111,MATCH(B19,[1]天赋基础!$G$4:$G$111,0),1)</f>
        <v>3</v>
      </c>
      <c r="F19">
        <f>INDEX([1]天赋基础!$H$4:$O$111,MATCH(B19,[1]天赋基础!$G$4:$G$111,0),C19)</f>
        <v>100</v>
      </c>
      <c r="G19">
        <f>INDEX([1]天赋基础!$C$4:$C$111,MATCH(B19,[1]天赋基础!$G$4:$G$111,0),1)</f>
        <v>1</v>
      </c>
      <c r="J19" t="str">
        <f t="shared" si="3"/>
        <v>暴击率提高10%（进阶+2激活）</v>
      </c>
      <c r="M19">
        <f>INDEX([1]天赋实现!$L$5:$L$10,G19,1)</f>
        <v>0</v>
      </c>
      <c r="N19" t="str">
        <f>INDEX([1]天赋实现!$G$5:$G$22,E19,1)</f>
        <v>暴击率提高</v>
      </c>
      <c r="O19" t="str">
        <f>INDEX([1]天赋实现!$H$5:$H$22,E19,1)</f>
        <v>%</v>
      </c>
      <c r="P19" t="str">
        <f t="shared" si="0"/>
        <v>（进阶+2激活）</v>
      </c>
    </row>
    <row r="20" spans="1:16">
      <c r="A20" t="s">
        <v>480</v>
      </c>
      <c r="B20" t="str">
        <f t="shared" si="1"/>
        <v>激怒</v>
      </c>
      <c r="C20">
        <f t="shared" si="2"/>
        <v>3</v>
      </c>
      <c r="E20">
        <f>INDEX([1]天赋基础!$B$4:$B$111,MATCH(B20,[1]天赋基础!$G$4:$G$111,0),1)</f>
        <v>14</v>
      </c>
      <c r="F20">
        <f>INDEX([1]天赋基础!$H$4:$O$111,MATCH(B20,[1]天赋基础!$G$4:$G$111,0),C20)</f>
        <v>2</v>
      </c>
      <c r="G20">
        <f>INDEX([1]天赋基础!$C$4:$C$111,MATCH(B20,[1]天赋基础!$G$4:$G$111,0),1)</f>
        <v>1</v>
      </c>
      <c r="J20" t="str">
        <f t="shared" si="3"/>
        <v>初始怒气增加2点（进阶+3激活）</v>
      </c>
      <c r="M20">
        <f>INDEX([1]天赋实现!$L$5:$L$10,G20,1)</f>
        <v>0</v>
      </c>
      <c r="N20" t="str">
        <f>INDEX([1]天赋实现!$G$5:$G$22,E20,1)</f>
        <v>初始怒气增加</v>
      </c>
      <c r="O20" t="str">
        <f>INDEX([1]天赋实现!$H$5:$H$22,E20,1)</f>
        <v>点</v>
      </c>
      <c r="P20" t="str">
        <f t="shared" si="0"/>
        <v>（进阶+3激活）</v>
      </c>
    </row>
    <row r="21" spans="1:16">
      <c r="A21" t="s">
        <v>481</v>
      </c>
      <c r="B21" t="str">
        <f t="shared" si="1"/>
        <v>猛攻</v>
      </c>
      <c r="C21">
        <f t="shared" si="2"/>
        <v>4</v>
      </c>
      <c r="E21">
        <f>INDEX([1]天赋基础!$B$4:$B$111,MATCH(B21,[1]天赋基础!$G$4:$G$111,0),1)</f>
        <v>7</v>
      </c>
      <c r="F21">
        <f>INDEX([1]天赋基础!$H$4:$O$111,MATCH(B21,[1]天赋基础!$G$4:$G$111,0),C21)</f>
        <v>120</v>
      </c>
      <c r="G21">
        <f>INDEX([1]天赋基础!$C$4:$C$111,MATCH(B21,[1]天赋基础!$G$4:$G$111,0),1)</f>
        <v>1</v>
      </c>
      <c r="J21" t="str">
        <f t="shared" si="3"/>
        <v>攻击提高12%（进阶+4激活）</v>
      </c>
      <c r="M21">
        <f>INDEX([1]天赋实现!$L$5:$L$10,G21,1)</f>
        <v>0</v>
      </c>
      <c r="N21" t="str">
        <f>INDEX([1]天赋实现!$G$5:$G$22,E21,1)</f>
        <v>攻击提高</v>
      </c>
      <c r="O21" t="str">
        <f>INDEX([1]天赋实现!$H$5:$H$22,E21,1)</f>
        <v>%</v>
      </c>
      <c r="P21" t="str">
        <f t="shared" si="0"/>
        <v>（进阶+4激活）</v>
      </c>
    </row>
    <row r="22" spans="1:16">
      <c r="A22" t="s">
        <v>249</v>
      </c>
      <c r="B22" t="str">
        <f t="shared" si="1"/>
        <v>残暴</v>
      </c>
      <c r="C22">
        <f t="shared" si="2"/>
        <v>5</v>
      </c>
      <c r="E22">
        <f>INDEX([1]天赋基础!$B$4:$B$111,MATCH(B22,[1]天赋基础!$G$4:$G$111,0),1)</f>
        <v>5</v>
      </c>
      <c r="F22">
        <f>INDEX([1]天赋基础!$H$4:$O$111,MATCH(B22,[1]天赋基础!$G$4:$G$111,0),C22)</f>
        <v>200</v>
      </c>
      <c r="G22">
        <f>INDEX([1]天赋基础!$C$4:$C$111,MATCH(B22,[1]天赋基础!$G$4:$G$111,0),1)</f>
        <v>1</v>
      </c>
      <c r="J22" t="str">
        <f t="shared" si="3"/>
        <v>伤害提高20%（进阶+5激活）</v>
      </c>
      <c r="M22">
        <f>INDEX([1]天赋实现!$L$5:$L$10,G22,1)</f>
        <v>0</v>
      </c>
      <c r="N22" t="str">
        <f>INDEX([1]天赋实现!$G$5:$G$22,E22,1)</f>
        <v>伤害提高</v>
      </c>
      <c r="O22" t="str">
        <f>INDEX([1]天赋实现!$H$5:$H$22,E22,1)</f>
        <v>%</v>
      </c>
      <c r="P22" t="str">
        <f t="shared" si="0"/>
        <v>（进阶+5激活）</v>
      </c>
    </row>
    <row r="23" spans="1:16">
      <c r="A23" t="s">
        <v>480</v>
      </c>
      <c r="B23" t="str">
        <f t="shared" si="1"/>
        <v>激怒</v>
      </c>
      <c r="C23">
        <f t="shared" si="2"/>
        <v>6</v>
      </c>
      <c r="E23">
        <f>INDEX([1]天赋基础!$B$4:$B$111,MATCH(B23,[1]天赋基础!$G$4:$G$111,0),1)</f>
        <v>14</v>
      </c>
      <c r="F23">
        <f>INDEX([1]天赋基础!$H$4:$O$111,MATCH(B23,[1]天赋基础!$G$4:$G$111,0),C23)</f>
        <v>1</v>
      </c>
      <c r="G23">
        <f>INDEX([1]天赋基础!$C$4:$C$111,MATCH(B23,[1]天赋基础!$G$4:$G$111,0),1)</f>
        <v>1</v>
      </c>
      <c r="J23" t="str">
        <f t="shared" si="3"/>
        <v>初始怒气增加1点（进阶+6激活）</v>
      </c>
      <c r="M23">
        <f>INDEX([1]天赋实现!$L$5:$L$10,G23,1)</f>
        <v>0</v>
      </c>
      <c r="N23" t="str">
        <f>INDEX([1]天赋实现!$G$5:$G$22,E23,1)</f>
        <v>初始怒气增加</v>
      </c>
      <c r="O23" t="str">
        <f>INDEX([1]天赋实现!$H$5:$H$22,E23,1)</f>
        <v>点</v>
      </c>
      <c r="P23" t="str">
        <f t="shared" si="0"/>
        <v>（进阶+6激活）</v>
      </c>
    </row>
    <row r="24" spans="1:16">
      <c r="A24" t="s">
        <v>490</v>
      </c>
      <c r="B24" t="str">
        <f t="shared" si="1"/>
        <v>精准</v>
      </c>
      <c r="C24">
        <f t="shared" si="2"/>
        <v>7</v>
      </c>
      <c r="E24">
        <f>INDEX([1]天赋基础!$B$4:$B$111,MATCH(B24,[1]天赋基础!$G$4:$G$111,0),1)</f>
        <v>1</v>
      </c>
      <c r="F24">
        <f>INDEX([1]天赋基础!$H$4:$O$111,MATCH(B24,[1]天赋基础!$G$4:$G$111,0),C24)</f>
        <v>250</v>
      </c>
      <c r="G24">
        <f>INDEX([1]天赋基础!$C$4:$C$111,MATCH(B24,[1]天赋基础!$G$4:$G$111,0),1)</f>
        <v>1</v>
      </c>
      <c r="J24" t="str">
        <f t="shared" si="3"/>
        <v>命中率提高25%（进阶+7激活）</v>
      </c>
      <c r="M24">
        <f>INDEX([1]天赋实现!$L$5:$L$10,G24,1)</f>
        <v>0</v>
      </c>
      <c r="N24" t="str">
        <f>INDEX([1]天赋实现!$G$5:$G$22,E24,1)</f>
        <v>命中率提高</v>
      </c>
      <c r="O24" t="str">
        <f>INDEX([1]天赋实现!$H$5:$H$22,E24,1)</f>
        <v>%</v>
      </c>
      <c r="P24" t="str">
        <f t="shared" si="0"/>
        <v>（进阶+7激活）</v>
      </c>
    </row>
    <row r="25" spans="1:16">
      <c r="A25" t="s">
        <v>491</v>
      </c>
      <c r="B25" t="str">
        <f t="shared" si="1"/>
        <v>进击</v>
      </c>
      <c r="C25">
        <f t="shared" si="2"/>
        <v>8</v>
      </c>
      <c r="E25">
        <f>INDEX([1]天赋基础!$B$4:$B$111,MATCH(B25,[1]天赋基础!$G$4:$G$111,0),1)</f>
        <v>16</v>
      </c>
      <c r="F25">
        <f>INDEX([1]天赋基础!$H$4:$O$111,MATCH(B25,[1]天赋基础!$G$4:$G$111,0),C25)</f>
        <v>3000</v>
      </c>
      <c r="G25">
        <f>INDEX([1]天赋基础!$C$4:$C$111,MATCH(B25,[1]天赋基础!$G$4:$G$111,0),1)</f>
        <v>1</v>
      </c>
      <c r="J25" t="str">
        <f t="shared" si="3"/>
        <v>攻击+3000（进阶+8激活）</v>
      </c>
      <c r="M25">
        <f>INDEX([1]天赋实现!$L$5:$L$10,G25,1)</f>
        <v>0</v>
      </c>
      <c r="N25" t="str">
        <f>INDEX([1]天赋实现!$G$5:$G$22,E25,1)</f>
        <v>攻击+</v>
      </c>
      <c r="O25">
        <f>INDEX([1]天赋实现!$H$5:$H$22,E25,1)</f>
        <v>0</v>
      </c>
      <c r="P25" t="str">
        <f t="shared" si="0"/>
        <v>（进阶+8激活）</v>
      </c>
    </row>
    <row r="26" spans="1:16">
      <c r="A26" t="s">
        <v>479</v>
      </c>
      <c r="B26" t="str">
        <f t="shared" si="1"/>
        <v>进击</v>
      </c>
      <c r="C26">
        <f t="shared" si="2"/>
        <v>1</v>
      </c>
      <c r="E26">
        <f>INDEX([1]天赋基础!$B$4:$B$111,MATCH(B26,[1]天赋基础!$G$4:$G$111,0),1)</f>
        <v>16</v>
      </c>
      <c r="F26">
        <f>INDEX([1]天赋基础!$H$4:$O$111,MATCH(B26,[1]天赋基础!$G$4:$G$111,0),C26)</f>
        <v>100</v>
      </c>
      <c r="G26">
        <f>INDEX([1]天赋基础!$C$4:$C$111,MATCH(B26,[1]天赋基础!$G$4:$G$111,0),1)</f>
        <v>1</v>
      </c>
      <c r="J26" t="str">
        <f t="shared" si="3"/>
        <v>攻击+100（进阶+1激活）</v>
      </c>
      <c r="M26">
        <f>INDEX([1]天赋实现!$L$5:$L$10,G26,1)</f>
        <v>0</v>
      </c>
      <c r="N26" t="str">
        <f>INDEX([1]天赋实现!$G$5:$G$22,E26,1)</f>
        <v>攻击+</v>
      </c>
      <c r="O26">
        <f>INDEX([1]天赋实现!$H$5:$H$22,E26,1)</f>
        <v>0</v>
      </c>
      <c r="P26" t="str">
        <f t="shared" si="0"/>
        <v>（进阶+1激活）</v>
      </c>
    </row>
    <row r="27" spans="1:16">
      <c r="A27" t="s">
        <v>115</v>
      </c>
      <c r="B27" t="str">
        <f t="shared" si="1"/>
        <v>致命</v>
      </c>
      <c r="C27">
        <f t="shared" si="2"/>
        <v>2</v>
      </c>
      <c r="E27">
        <f>INDEX([1]天赋基础!$B$4:$B$111,MATCH(B27,[1]天赋基础!$G$4:$G$111,0),1)</f>
        <v>3</v>
      </c>
      <c r="F27">
        <f>INDEX([1]天赋基础!$H$4:$O$111,MATCH(B27,[1]天赋基础!$G$4:$G$111,0),C27)</f>
        <v>100</v>
      </c>
      <c r="G27">
        <f>INDEX([1]天赋基础!$C$4:$C$111,MATCH(B27,[1]天赋基础!$G$4:$G$111,0),1)</f>
        <v>1</v>
      </c>
      <c r="J27" t="str">
        <f t="shared" si="3"/>
        <v>暴击率提高10%（进阶+2激活）</v>
      </c>
      <c r="M27">
        <f>INDEX([1]天赋实现!$L$5:$L$10,G27,1)</f>
        <v>0</v>
      </c>
      <c r="N27" t="str">
        <f>INDEX([1]天赋实现!$G$5:$G$22,E27,1)</f>
        <v>暴击率提高</v>
      </c>
      <c r="O27" t="str">
        <f>INDEX([1]天赋实现!$H$5:$H$22,E27,1)</f>
        <v>%</v>
      </c>
      <c r="P27" t="str">
        <f t="shared" si="0"/>
        <v>（进阶+2激活）</v>
      </c>
    </row>
    <row r="28" spans="1:16">
      <c r="A28" t="s">
        <v>480</v>
      </c>
      <c r="B28" t="str">
        <f t="shared" si="1"/>
        <v>激怒</v>
      </c>
      <c r="C28">
        <f t="shared" si="2"/>
        <v>3</v>
      </c>
      <c r="E28">
        <f>INDEX([1]天赋基础!$B$4:$B$111,MATCH(B28,[1]天赋基础!$G$4:$G$111,0),1)</f>
        <v>14</v>
      </c>
      <c r="F28">
        <f>INDEX([1]天赋基础!$H$4:$O$111,MATCH(B28,[1]天赋基础!$G$4:$G$111,0),C28)</f>
        <v>2</v>
      </c>
      <c r="G28">
        <f>INDEX([1]天赋基础!$C$4:$C$111,MATCH(B28,[1]天赋基础!$G$4:$G$111,0),1)</f>
        <v>1</v>
      </c>
      <c r="J28" t="str">
        <f t="shared" si="3"/>
        <v>初始怒气增加2点（进阶+3激活）</v>
      </c>
      <c r="M28">
        <f>INDEX([1]天赋实现!$L$5:$L$10,G28,1)</f>
        <v>0</v>
      </c>
      <c r="N28" t="str">
        <f>INDEX([1]天赋实现!$G$5:$G$22,E28,1)</f>
        <v>初始怒气增加</v>
      </c>
      <c r="O28" t="str">
        <f>INDEX([1]天赋实现!$H$5:$H$22,E28,1)</f>
        <v>点</v>
      </c>
      <c r="P28" t="str">
        <f t="shared" si="0"/>
        <v>（进阶+3激活）</v>
      </c>
    </row>
    <row r="29" spans="1:16">
      <c r="A29" t="s">
        <v>492</v>
      </c>
      <c r="B29" t="str">
        <f t="shared" si="1"/>
        <v>天命</v>
      </c>
      <c r="C29">
        <f t="shared" si="2"/>
        <v>4</v>
      </c>
      <c r="E29">
        <f>INDEX([1]天赋基础!$B$4:$B$111,MATCH(B29,[1]天赋基础!$G$4:$G$111,0),1)</f>
        <v>9</v>
      </c>
      <c r="F29">
        <f>INDEX([1]天赋基础!$H$4:$O$111,MATCH(B29,[1]天赋基础!$G$4:$G$111,0),C29)</f>
        <v>150</v>
      </c>
      <c r="G29">
        <f>INDEX([1]天赋基础!$C$4:$C$111,MATCH(B29,[1]天赋基础!$G$4:$G$111,0),1)</f>
        <v>1</v>
      </c>
      <c r="J29" t="str">
        <f t="shared" si="3"/>
        <v>生命提高15%（进阶+4激活）</v>
      </c>
      <c r="M29">
        <f>INDEX([1]天赋实现!$L$5:$L$10,G29,1)</f>
        <v>0</v>
      </c>
      <c r="N29" t="str">
        <f>INDEX([1]天赋实现!$G$5:$G$22,E29,1)</f>
        <v>生命提高</v>
      </c>
      <c r="O29" t="str">
        <f>INDEX([1]天赋实现!$H$5:$H$22,E29,1)</f>
        <v>%</v>
      </c>
      <c r="P29" t="str">
        <f t="shared" si="0"/>
        <v>（进阶+4激活）</v>
      </c>
    </row>
    <row r="30" spans="1:16">
      <c r="A30" t="s">
        <v>249</v>
      </c>
      <c r="B30" t="str">
        <f t="shared" si="1"/>
        <v>残暴</v>
      </c>
      <c r="C30">
        <f t="shared" si="2"/>
        <v>5</v>
      </c>
      <c r="E30">
        <f>INDEX([1]天赋基础!$B$4:$B$111,MATCH(B30,[1]天赋基础!$G$4:$G$111,0),1)</f>
        <v>5</v>
      </c>
      <c r="F30">
        <f>INDEX([1]天赋基础!$H$4:$O$111,MATCH(B30,[1]天赋基础!$G$4:$G$111,0),C30)</f>
        <v>200</v>
      </c>
      <c r="G30">
        <f>INDEX([1]天赋基础!$C$4:$C$111,MATCH(B30,[1]天赋基础!$G$4:$G$111,0),1)</f>
        <v>1</v>
      </c>
      <c r="J30" t="str">
        <f t="shared" si="3"/>
        <v>伤害提高20%（进阶+5激活）</v>
      </c>
      <c r="M30">
        <f>INDEX([1]天赋实现!$L$5:$L$10,G30,1)</f>
        <v>0</v>
      </c>
      <c r="N30" t="str">
        <f>INDEX([1]天赋实现!$G$5:$G$22,E30,1)</f>
        <v>伤害提高</v>
      </c>
      <c r="O30" t="str">
        <f>INDEX([1]天赋实现!$H$5:$H$22,E30,1)</f>
        <v>%</v>
      </c>
      <c r="P30" t="str">
        <f t="shared" si="0"/>
        <v>（进阶+5激活）</v>
      </c>
    </row>
    <row r="31" spans="1:16">
      <c r="A31" t="s">
        <v>698</v>
      </c>
      <c r="B31" t="str">
        <f t="shared" si="1"/>
        <v>魏之灵动</v>
      </c>
      <c r="C31">
        <f t="shared" si="2"/>
        <v>6</v>
      </c>
      <c r="E31">
        <f>INDEX([1]天赋基础!$B$4:$B$111,MATCH(B31,[1]天赋基础!$G$4:$G$111,0),1)</f>
        <v>2</v>
      </c>
      <c r="F31">
        <f>INDEX([1]天赋基础!$H$4:$O$111,MATCH(B31,[1]天赋基础!$G$4:$G$111,0),C31)</f>
        <v>150</v>
      </c>
      <c r="G31">
        <f>INDEX([1]天赋基础!$C$4:$C$111,MATCH(B31,[1]天赋基础!$G$4:$G$111,0),1)</f>
        <v>3</v>
      </c>
      <c r="J31" t="str">
        <f t="shared" si="3"/>
        <v>所有魏国武将闪避率提高15%（进阶+6激活）</v>
      </c>
      <c r="M31" t="str">
        <f>INDEX([1]天赋实现!$L$5:$L$10,G31,1)</f>
        <v>所有魏国武将</v>
      </c>
      <c r="N31" t="str">
        <f>INDEX([1]天赋实现!$G$5:$G$22,E31,1)</f>
        <v>闪避率提高</v>
      </c>
      <c r="O31" t="str">
        <f>INDEX([1]天赋实现!$H$5:$H$22,E31,1)</f>
        <v>%</v>
      </c>
      <c r="P31" t="str">
        <f t="shared" si="0"/>
        <v>（进阶+6激活）</v>
      </c>
    </row>
    <row r="32" spans="1:16">
      <c r="A32" t="s">
        <v>483</v>
      </c>
      <c r="B32" t="str">
        <f t="shared" si="1"/>
        <v>全体致命</v>
      </c>
      <c r="C32">
        <f t="shared" si="2"/>
        <v>7</v>
      </c>
      <c r="E32">
        <f>INDEX([1]天赋基础!$B$4:$B$111,MATCH(B32,[1]天赋基础!$G$4:$G$111,0),1)</f>
        <v>3</v>
      </c>
      <c r="F32">
        <f>INDEX([1]天赋基础!$H$4:$O$111,MATCH(B32,[1]天赋基础!$G$4:$G$111,0),C32)</f>
        <v>120</v>
      </c>
      <c r="G32">
        <f>INDEX([1]天赋基础!$C$4:$C$111,MATCH(B32,[1]天赋基础!$G$4:$G$111,0),1)</f>
        <v>2</v>
      </c>
      <c r="J32" t="str">
        <f t="shared" si="3"/>
        <v>全体友军暴击率提高12%（进阶+7激活）</v>
      </c>
      <c r="M32" t="str">
        <f>INDEX([1]天赋实现!$L$5:$L$10,G32,1)</f>
        <v>全体友军</v>
      </c>
      <c r="N32" t="str">
        <f>INDEX([1]天赋实现!$G$5:$G$22,E32,1)</f>
        <v>暴击率提高</v>
      </c>
      <c r="O32" t="str">
        <f>INDEX([1]天赋实现!$H$5:$H$22,E32,1)</f>
        <v>%</v>
      </c>
      <c r="P32" t="str">
        <f t="shared" si="0"/>
        <v>（进阶+7激活）</v>
      </c>
    </row>
    <row r="33" spans="1:16">
      <c r="A33" t="s">
        <v>518</v>
      </c>
      <c r="B33" t="str">
        <f t="shared" si="1"/>
        <v>猛攻</v>
      </c>
      <c r="C33">
        <f t="shared" si="2"/>
        <v>8</v>
      </c>
      <c r="E33">
        <f>INDEX([1]天赋基础!$B$4:$B$111,MATCH(B33,[1]天赋基础!$G$4:$G$111,0),1)</f>
        <v>7</v>
      </c>
      <c r="F33">
        <f>INDEX([1]天赋基础!$H$4:$O$111,MATCH(B33,[1]天赋基础!$G$4:$G$111,0),C33)</f>
        <v>250</v>
      </c>
      <c r="G33">
        <f>INDEX([1]天赋基础!$C$4:$C$111,MATCH(B33,[1]天赋基础!$G$4:$G$111,0),1)</f>
        <v>1</v>
      </c>
      <c r="J33" t="str">
        <f t="shared" si="3"/>
        <v>攻击提高25%（进阶+8激活）</v>
      </c>
      <c r="M33">
        <f>INDEX([1]天赋实现!$L$5:$L$10,G33,1)</f>
        <v>0</v>
      </c>
      <c r="N33" t="str">
        <f>INDEX([1]天赋实现!$G$5:$G$22,E33,1)</f>
        <v>攻击提高</v>
      </c>
      <c r="O33" t="str">
        <f>INDEX([1]天赋实现!$H$5:$H$22,E33,1)</f>
        <v>%</v>
      </c>
      <c r="P33" t="str">
        <f t="shared" si="0"/>
        <v>（进阶+8激活）</v>
      </c>
    </row>
    <row r="34" spans="1:16">
      <c r="A34" t="s">
        <v>479</v>
      </c>
      <c r="B34" t="str">
        <f t="shared" si="1"/>
        <v>进击</v>
      </c>
      <c r="C34">
        <f t="shared" si="2"/>
        <v>1</v>
      </c>
      <c r="E34">
        <f>INDEX([1]天赋基础!$B$4:$B$111,MATCH(B34,[1]天赋基础!$G$4:$G$111,0),1)</f>
        <v>16</v>
      </c>
      <c r="F34">
        <f>INDEX([1]天赋基础!$H$4:$O$111,MATCH(B34,[1]天赋基础!$G$4:$G$111,0),C34)</f>
        <v>100</v>
      </c>
      <c r="G34">
        <f>INDEX([1]天赋基础!$C$4:$C$111,MATCH(B34,[1]天赋基础!$G$4:$G$111,0),1)</f>
        <v>1</v>
      </c>
      <c r="J34" t="str">
        <f t="shared" si="3"/>
        <v>攻击+100（进阶+1激活）</v>
      </c>
      <c r="M34">
        <f>INDEX([1]天赋实现!$L$5:$L$10,G34,1)</f>
        <v>0</v>
      </c>
      <c r="N34" t="str">
        <f>INDEX([1]天赋实现!$G$5:$G$22,E34,1)</f>
        <v>攻击+</v>
      </c>
      <c r="O34">
        <f>INDEX([1]天赋实现!$H$5:$H$22,E34,1)</f>
        <v>0</v>
      </c>
      <c r="P34" t="str">
        <f t="shared" si="0"/>
        <v>（进阶+1激活）</v>
      </c>
    </row>
    <row r="35" spans="1:16">
      <c r="A35" t="s">
        <v>115</v>
      </c>
      <c r="B35" t="str">
        <f t="shared" si="1"/>
        <v>致命</v>
      </c>
      <c r="C35">
        <f t="shared" si="2"/>
        <v>2</v>
      </c>
      <c r="E35">
        <f>INDEX([1]天赋基础!$B$4:$B$111,MATCH(B35,[1]天赋基础!$G$4:$G$111,0),1)</f>
        <v>3</v>
      </c>
      <c r="F35">
        <f>INDEX([1]天赋基础!$H$4:$O$111,MATCH(B35,[1]天赋基础!$G$4:$G$111,0),C35)</f>
        <v>100</v>
      </c>
      <c r="G35">
        <f>INDEX([1]天赋基础!$C$4:$C$111,MATCH(B35,[1]天赋基础!$G$4:$G$111,0),1)</f>
        <v>1</v>
      </c>
      <c r="J35" t="str">
        <f t="shared" si="3"/>
        <v>暴击率提高10%（进阶+2激活）</v>
      </c>
      <c r="M35">
        <f>INDEX([1]天赋实现!$L$5:$L$10,G35,1)</f>
        <v>0</v>
      </c>
      <c r="N35" t="str">
        <f>INDEX([1]天赋实现!$G$5:$G$22,E35,1)</f>
        <v>暴击率提高</v>
      </c>
      <c r="O35" t="str">
        <f>INDEX([1]天赋实现!$H$5:$H$22,E35,1)</f>
        <v>%</v>
      </c>
      <c r="P35" t="str">
        <f t="shared" si="0"/>
        <v>（进阶+2激活）</v>
      </c>
    </row>
    <row r="36" spans="1:16">
      <c r="A36" t="s">
        <v>480</v>
      </c>
      <c r="B36" t="str">
        <f t="shared" si="1"/>
        <v>激怒</v>
      </c>
      <c r="C36">
        <f t="shared" si="2"/>
        <v>3</v>
      </c>
      <c r="E36">
        <f>INDEX([1]天赋基础!$B$4:$B$111,MATCH(B36,[1]天赋基础!$G$4:$G$111,0),1)</f>
        <v>14</v>
      </c>
      <c r="F36">
        <f>INDEX([1]天赋基础!$H$4:$O$111,MATCH(B36,[1]天赋基础!$G$4:$G$111,0),C36)</f>
        <v>2</v>
      </c>
      <c r="G36">
        <f>INDEX([1]天赋基础!$C$4:$C$111,MATCH(B36,[1]天赋基础!$G$4:$G$111,0),1)</f>
        <v>1</v>
      </c>
      <c r="J36" t="str">
        <f t="shared" si="3"/>
        <v>初始怒气增加2点（进阶+3激活）</v>
      </c>
      <c r="M36">
        <f>INDEX([1]天赋实现!$L$5:$L$10,G36,1)</f>
        <v>0</v>
      </c>
      <c r="N36" t="str">
        <f>INDEX([1]天赋实现!$G$5:$G$22,E36,1)</f>
        <v>初始怒气增加</v>
      </c>
      <c r="O36" t="str">
        <f>INDEX([1]天赋实现!$H$5:$H$22,E36,1)</f>
        <v>点</v>
      </c>
      <c r="P36" t="str">
        <f t="shared" si="0"/>
        <v>（进阶+3激活）</v>
      </c>
    </row>
    <row r="37" spans="1:16">
      <c r="A37" t="s">
        <v>481</v>
      </c>
      <c r="B37" t="str">
        <f t="shared" si="1"/>
        <v>猛攻</v>
      </c>
      <c r="C37">
        <f t="shared" si="2"/>
        <v>4</v>
      </c>
      <c r="E37">
        <f>INDEX([1]天赋基础!$B$4:$B$111,MATCH(B37,[1]天赋基础!$G$4:$G$111,0),1)</f>
        <v>7</v>
      </c>
      <c r="F37">
        <f>INDEX([1]天赋基础!$H$4:$O$111,MATCH(B37,[1]天赋基础!$G$4:$G$111,0),C37)</f>
        <v>120</v>
      </c>
      <c r="G37">
        <f>INDEX([1]天赋基础!$C$4:$C$111,MATCH(B37,[1]天赋基础!$G$4:$G$111,0),1)</f>
        <v>1</v>
      </c>
      <c r="J37" t="str">
        <f t="shared" si="3"/>
        <v>攻击提高12%（进阶+4激活）</v>
      </c>
      <c r="M37">
        <f>INDEX([1]天赋实现!$L$5:$L$10,G37,1)</f>
        <v>0</v>
      </c>
      <c r="N37" t="str">
        <f>INDEX([1]天赋实现!$G$5:$G$22,E37,1)</f>
        <v>攻击提高</v>
      </c>
      <c r="O37" t="str">
        <f>INDEX([1]天赋实现!$H$5:$H$22,E37,1)</f>
        <v>%</v>
      </c>
      <c r="P37" t="str">
        <f t="shared" si="0"/>
        <v>（进阶+4激活）</v>
      </c>
    </row>
    <row r="38" spans="1:16">
      <c r="A38" t="s">
        <v>249</v>
      </c>
      <c r="B38" t="str">
        <f t="shared" si="1"/>
        <v>残暴</v>
      </c>
      <c r="C38">
        <f t="shared" si="2"/>
        <v>5</v>
      </c>
      <c r="E38">
        <f>INDEX([1]天赋基础!$B$4:$B$111,MATCH(B38,[1]天赋基础!$G$4:$G$111,0),1)</f>
        <v>5</v>
      </c>
      <c r="F38">
        <f>INDEX([1]天赋基础!$H$4:$O$111,MATCH(B38,[1]天赋基础!$G$4:$G$111,0),C38)</f>
        <v>200</v>
      </c>
      <c r="G38">
        <f>INDEX([1]天赋基础!$C$4:$C$111,MATCH(B38,[1]天赋基础!$G$4:$G$111,0),1)</f>
        <v>1</v>
      </c>
      <c r="J38" t="str">
        <f t="shared" si="3"/>
        <v>伤害提高20%（进阶+5激活）</v>
      </c>
      <c r="M38">
        <f>INDEX([1]天赋实现!$L$5:$L$10,G38,1)</f>
        <v>0</v>
      </c>
      <c r="N38" t="str">
        <f>INDEX([1]天赋实现!$G$5:$G$22,E38,1)</f>
        <v>伤害提高</v>
      </c>
      <c r="O38" t="str">
        <f>INDEX([1]天赋实现!$H$5:$H$22,E38,1)</f>
        <v>%</v>
      </c>
      <c r="P38" t="str">
        <f t="shared" si="0"/>
        <v>（进阶+5激活）</v>
      </c>
    </row>
    <row r="39" spans="1:16">
      <c r="A39" t="s">
        <v>494</v>
      </c>
      <c r="B39" t="str">
        <f t="shared" si="1"/>
        <v>进击</v>
      </c>
      <c r="C39">
        <f t="shared" si="2"/>
        <v>6</v>
      </c>
      <c r="E39">
        <f>INDEX([1]天赋基础!$B$4:$B$111,MATCH(B39,[1]天赋基础!$G$4:$G$111,0),1)</f>
        <v>16</v>
      </c>
      <c r="F39">
        <f>INDEX([1]天赋基础!$H$4:$O$111,MATCH(B39,[1]天赋基础!$G$4:$G$111,0),C39)</f>
        <v>1500</v>
      </c>
      <c r="G39">
        <f>INDEX([1]天赋基础!$C$4:$C$111,MATCH(B39,[1]天赋基础!$G$4:$G$111,0),1)</f>
        <v>1</v>
      </c>
      <c r="J39" t="str">
        <f t="shared" si="3"/>
        <v>攻击+1500（进阶+6激活）</v>
      </c>
      <c r="M39">
        <f>INDEX([1]天赋实现!$L$5:$L$10,G39,1)</f>
        <v>0</v>
      </c>
      <c r="N39" t="str">
        <f>INDEX([1]天赋实现!$G$5:$G$22,E39,1)</f>
        <v>攻击+</v>
      </c>
      <c r="O39">
        <f>INDEX([1]天赋实现!$H$5:$H$22,E39,1)</f>
        <v>0</v>
      </c>
      <c r="P39" t="str">
        <f t="shared" si="0"/>
        <v>（进阶+6激活）</v>
      </c>
    </row>
    <row r="40" spans="1:16">
      <c r="A40" t="s">
        <v>495</v>
      </c>
      <c r="B40" t="str">
        <f t="shared" si="1"/>
        <v>灭吴</v>
      </c>
      <c r="C40">
        <f t="shared" si="2"/>
        <v>7</v>
      </c>
      <c r="E40">
        <f>INDEX([1]天赋基础!$B$4:$B$111,MATCH(B40,[1]天赋基础!$G$4:$G$111,0),1)</f>
        <v>12</v>
      </c>
      <c r="F40">
        <f>INDEX([1]天赋基础!$H$4:$O$111,MATCH(B40,[1]天赋基础!$G$4:$G$111,0),C40)</f>
        <v>400</v>
      </c>
      <c r="G40">
        <f>INDEX([1]天赋基础!$C$4:$C$111,MATCH(B40,[1]天赋基础!$G$4:$G$111,0),1)</f>
        <v>1</v>
      </c>
      <c r="J40" t="str">
        <f t="shared" si="3"/>
        <v>对吴国的伤害提高40%（进阶+7激活）</v>
      </c>
      <c r="M40">
        <f>INDEX([1]天赋实现!$L$5:$L$10,G40,1)</f>
        <v>0</v>
      </c>
      <c r="N40" t="str">
        <f>INDEX([1]天赋实现!$G$5:$G$22,E40,1)</f>
        <v>对吴国的伤害提高</v>
      </c>
      <c r="O40" t="str">
        <f>INDEX([1]天赋实现!$H$5:$H$22,E40,1)</f>
        <v>%</v>
      </c>
      <c r="P40" t="str">
        <f t="shared" si="0"/>
        <v>（进阶+7激活）</v>
      </c>
    </row>
    <row r="41" spans="1:16">
      <c r="A41" t="s">
        <v>550</v>
      </c>
      <c r="B41" t="str">
        <f t="shared" si="1"/>
        <v>全体猛攻</v>
      </c>
      <c r="C41">
        <f t="shared" si="2"/>
        <v>8</v>
      </c>
      <c r="E41">
        <f>INDEX([1]天赋基础!$B$4:$B$111,MATCH(B41,[1]天赋基础!$G$4:$G$111,0),1)</f>
        <v>7</v>
      </c>
      <c r="F41">
        <f>INDEX([1]天赋基础!$H$4:$O$111,MATCH(B41,[1]天赋基础!$G$4:$G$111,0),C41)</f>
        <v>120</v>
      </c>
      <c r="G41">
        <f>INDEX([1]天赋基础!$C$4:$C$111,MATCH(B41,[1]天赋基础!$G$4:$G$111,0),1)</f>
        <v>2</v>
      </c>
      <c r="J41" t="str">
        <f t="shared" si="3"/>
        <v>全体友军攻击提高12%（进阶+8激活）</v>
      </c>
      <c r="M41" t="str">
        <f>INDEX([1]天赋实现!$L$5:$L$10,G41,1)</f>
        <v>全体友军</v>
      </c>
      <c r="N41" t="str">
        <f>INDEX([1]天赋实现!$G$5:$G$22,E41,1)</f>
        <v>攻击提高</v>
      </c>
      <c r="O41" t="str">
        <f>INDEX([1]天赋实现!$H$5:$H$22,E41,1)</f>
        <v>%</v>
      </c>
      <c r="P41" t="str">
        <f t="shared" si="0"/>
        <v>（进阶+8激活）</v>
      </c>
    </row>
    <row r="42" spans="1:16">
      <c r="A42" t="s">
        <v>479</v>
      </c>
      <c r="B42" t="str">
        <f t="shared" si="1"/>
        <v>进击</v>
      </c>
      <c r="C42">
        <f t="shared" si="2"/>
        <v>1</v>
      </c>
      <c r="E42">
        <f>INDEX([1]天赋基础!$B$4:$B$111,MATCH(B42,[1]天赋基础!$G$4:$G$111,0),1)</f>
        <v>16</v>
      </c>
      <c r="F42">
        <f>INDEX([1]天赋基础!$H$4:$O$111,MATCH(B42,[1]天赋基础!$G$4:$G$111,0),C42)</f>
        <v>100</v>
      </c>
      <c r="G42">
        <f>INDEX([1]天赋基础!$C$4:$C$111,MATCH(B42,[1]天赋基础!$G$4:$G$111,0),1)</f>
        <v>1</v>
      </c>
      <c r="J42" t="str">
        <f t="shared" si="3"/>
        <v>攻击+100（进阶+1激活）</v>
      </c>
      <c r="M42">
        <f>INDEX([1]天赋实现!$L$5:$L$10,G42,1)</f>
        <v>0</v>
      </c>
      <c r="N42" t="str">
        <f>INDEX([1]天赋实现!$G$5:$G$22,E42,1)</f>
        <v>攻击+</v>
      </c>
      <c r="O42">
        <f>INDEX([1]天赋实现!$H$5:$H$22,E42,1)</f>
        <v>0</v>
      </c>
      <c r="P42" t="str">
        <f t="shared" si="0"/>
        <v>（进阶+1激活）</v>
      </c>
    </row>
    <row r="43" spans="1:16">
      <c r="A43" t="s">
        <v>113</v>
      </c>
      <c r="B43" t="str">
        <f t="shared" si="1"/>
        <v>精准</v>
      </c>
      <c r="C43">
        <f t="shared" si="2"/>
        <v>2</v>
      </c>
      <c r="E43">
        <f>INDEX([1]天赋基础!$B$4:$B$111,MATCH(B43,[1]天赋基础!$G$4:$G$111,0),1)</f>
        <v>1</v>
      </c>
      <c r="F43">
        <f>INDEX([1]天赋基础!$H$4:$O$111,MATCH(B43,[1]天赋基础!$G$4:$G$111,0),C43)</f>
        <v>100</v>
      </c>
      <c r="G43">
        <f>INDEX([1]天赋基础!$C$4:$C$111,MATCH(B43,[1]天赋基础!$G$4:$G$111,0),1)</f>
        <v>1</v>
      </c>
      <c r="J43" t="str">
        <f t="shared" si="3"/>
        <v>命中率提高10%（进阶+2激活）</v>
      </c>
      <c r="M43">
        <f>INDEX([1]天赋实现!$L$5:$L$10,G43,1)</f>
        <v>0</v>
      </c>
      <c r="N43" t="str">
        <f>INDEX([1]天赋实现!$G$5:$G$22,E43,1)</f>
        <v>命中率提高</v>
      </c>
      <c r="O43" t="str">
        <f>INDEX([1]天赋实现!$H$5:$H$22,E43,1)</f>
        <v>%</v>
      </c>
      <c r="P43" t="str">
        <f t="shared" si="0"/>
        <v>（进阶+2激活）</v>
      </c>
    </row>
    <row r="44" spans="1:16">
      <c r="A44" t="s">
        <v>480</v>
      </c>
      <c r="B44" t="str">
        <f t="shared" si="1"/>
        <v>激怒</v>
      </c>
      <c r="C44">
        <f t="shared" si="2"/>
        <v>3</v>
      </c>
      <c r="E44">
        <f>INDEX([1]天赋基础!$B$4:$B$111,MATCH(B44,[1]天赋基础!$G$4:$G$111,0),1)</f>
        <v>14</v>
      </c>
      <c r="F44">
        <f>INDEX([1]天赋基础!$H$4:$O$111,MATCH(B44,[1]天赋基础!$G$4:$G$111,0),C44)</f>
        <v>2</v>
      </c>
      <c r="G44">
        <f>INDEX([1]天赋基础!$C$4:$C$111,MATCH(B44,[1]天赋基础!$G$4:$G$111,0),1)</f>
        <v>1</v>
      </c>
      <c r="J44" t="str">
        <f t="shared" si="3"/>
        <v>初始怒气增加2点（进阶+3激活）</v>
      </c>
      <c r="M44">
        <f>INDEX([1]天赋实现!$L$5:$L$10,G44,1)</f>
        <v>0</v>
      </c>
      <c r="N44" t="str">
        <f>INDEX([1]天赋实现!$G$5:$G$22,E44,1)</f>
        <v>初始怒气增加</v>
      </c>
      <c r="O44" t="str">
        <f>INDEX([1]天赋实现!$H$5:$H$22,E44,1)</f>
        <v>点</v>
      </c>
      <c r="P44" t="str">
        <f t="shared" si="0"/>
        <v>（进阶+3激活）</v>
      </c>
    </row>
    <row r="45" spans="1:16">
      <c r="A45" t="s">
        <v>206</v>
      </c>
      <c r="B45" t="str">
        <f t="shared" si="1"/>
        <v>守护</v>
      </c>
      <c r="C45">
        <f t="shared" si="2"/>
        <v>4</v>
      </c>
      <c r="E45">
        <f>INDEX([1]天赋基础!$B$4:$B$111,MATCH(B45,[1]天赋基础!$G$4:$G$111,0),1)</f>
        <v>6</v>
      </c>
      <c r="F45">
        <f>INDEX([1]天赋基础!$H$4:$O$111,MATCH(B45,[1]天赋基础!$G$4:$G$111,0),C45)</f>
        <v>150</v>
      </c>
      <c r="G45">
        <f>INDEX([1]天赋基础!$C$4:$C$111,MATCH(B45,[1]天赋基础!$G$4:$G$111,0),1)</f>
        <v>1</v>
      </c>
      <c r="J45" t="str">
        <f t="shared" si="3"/>
        <v>伤害减免提高15%（进阶+4激活）</v>
      </c>
      <c r="M45">
        <f>INDEX([1]天赋实现!$L$5:$L$10,G45,1)</f>
        <v>0</v>
      </c>
      <c r="N45" t="str">
        <f>INDEX([1]天赋实现!$G$5:$G$22,E45,1)</f>
        <v>伤害减免提高</v>
      </c>
      <c r="O45" t="str">
        <f>INDEX([1]天赋实现!$H$5:$H$22,E45,1)</f>
        <v>%</v>
      </c>
      <c r="P45" t="str">
        <f t="shared" si="0"/>
        <v>（进阶+4激活）</v>
      </c>
    </row>
    <row r="46" spans="1:16">
      <c r="A46" t="s">
        <v>497</v>
      </c>
      <c r="B46" t="str">
        <f t="shared" si="1"/>
        <v>猛攻</v>
      </c>
      <c r="C46">
        <f t="shared" si="2"/>
        <v>5</v>
      </c>
      <c r="E46">
        <f>INDEX([1]天赋基础!$B$4:$B$111,MATCH(B46,[1]天赋基础!$G$4:$G$111,0),1)</f>
        <v>7</v>
      </c>
      <c r="F46">
        <f>INDEX([1]天赋基础!$H$4:$O$111,MATCH(B46,[1]天赋基础!$G$4:$G$111,0),C46)</f>
        <v>140</v>
      </c>
      <c r="G46">
        <f>INDEX([1]天赋基础!$C$4:$C$111,MATCH(B46,[1]天赋基础!$G$4:$G$111,0),1)</f>
        <v>1</v>
      </c>
      <c r="J46" t="str">
        <f t="shared" si="3"/>
        <v>攻击提高14%（进阶+5激活）</v>
      </c>
      <c r="M46">
        <f>INDEX([1]天赋实现!$L$5:$L$10,G46,1)</f>
        <v>0</v>
      </c>
      <c r="N46" t="str">
        <f>INDEX([1]天赋实现!$G$5:$G$22,E46,1)</f>
        <v>攻击提高</v>
      </c>
      <c r="O46" t="str">
        <f>INDEX([1]天赋实现!$H$5:$H$22,E46,1)</f>
        <v>%</v>
      </c>
      <c r="P46" t="str">
        <f t="shared" si="0"/>
        <v>（进阶+5激活）</v>
      </c>
    </row>
    <row r="47" spans="1:16">
      <c r="A47" t="s">
        <v>569</v>
      </c>
      <c r="B47" t="str">
        <f t="shared" si="1"/>
        <v>全体灭群</v>
      </c>
      <c r="C47">
        <f t="shared" si="2"/>
        <v>6</v>
      </c>
      <c r="E47">
        <f>INDEX([1]天赋基础!$B$4:$B$111,MATCH(B47,[1]天赋基础!$G$4:$G$111,0),1)</f>
        <v>13</v>
      </c>
      <c r="F47">
        <f>INDEX([1]天赋基础!$H$4:$O$111,MATCH(B47,[1]天赋基础!$G$4:$G$111,0),C47)</f>
        <v>150</v>
      </c>
      <c r="G47">
        <f>INDEX([1]天赋基础!$C$4:$C$111,MATCH(B47,[1]天赋基础!$G$4:$G$111,0),1)</f>
        <v>2</v>
      </c>
      <c r="J47" t="str">
        <f t="shared" si="3"/>
        <v>全体友军对群雄的伤害提高15%（进阶+6激活）</v>
      </c>
      <c r="M47" t="str">
        <f>INDEX([1]天赋实现!$L$5:$L$10,G47,1)</f>
        <v>全体友军</v>
      </c>
      <c r="N47" t="str">
        <f>INDEX([1]天赋实现!$G$5:$G$22,E47,1)</f>
        <v>对群雄的伤害提高</v>
      </c>
      <c r="O47" t="str">
        <f>INDEX([1]天赋实现!$H$5:$H$22,E47,1)</f>
        <v>%</v>
      </c>
      <c r="P47" t="str">
        <f t="shared" si="0"/>
        <v>（进阶+6激活）</v>
      </c>
    </row>
    <row r="48" spans="1:16">
      <c r="A48" t="s">
        <v>499</v>
      </c>
      <c r="B48" t="str">
        <f t="shared" si="1"/>
        <v>全体激怒</v>
      </c>
      <c r="C48">
        <f t="shared" si="2"/>
        <v>7</v>
      </c>
      <c r="E48">
        <f>INDEX([1]天赋基础!$B$4:$B$111,MATCH(B48,[1]天赋基础!$G$4:$G$111,0),1)</f>
        <v>14</v>
      </c>
      <c r="F48">
        <f>INDEX([1]天赋基础!$H$4:$O$111,MATCH(B48,[1]天赋基础!$G$4:$G$111,0),C48)</f>
        <v>1</v>
      </c>
      <c r="G48">
        <f>INDEX([1]天赋基础!$C$4:$C$111,MATCH(B48,[1]天赋基础!$G$4:$G$111,0),1)</f>
        <v>2</v>
      </c>
      <c r="J48" t="str">
        <f t="shared" si="3"/>
        <v>全体友军初始怒气增加1点（进阶+7激活）</v>
      </c>
      <c r="M48" t="str">
        <f>INDEX([1]天赋实现!$L$5:$L$10,G48,1)</f>
        <v>全体友军</v>
      </c>
      <c r="N48" t="str">
        <f>INDEX([1]天赋实现!$G$5:$G$22,E48,1)</f>
        <v>初始怒气增加</v>
      </c>
      <c r="O48" t="str">
        <f>INDEX([1]天赋实现!$H$5:$H$22,E48,1)</f>
        <v>点</v>
      </c>
      <c r="P48" t="str">
        <f t="shared" si="0"/>
        <v>（进阶+7激活）</v>
      </c>
    </row>
    <row r="49" spans="1:16">
      <c r="A49" t="s">
        <v>489</v>
      </c>
      <c r="B49" t="str">
        <f t="shared" si="1"/>
        <v>强命</v>
      </c>
      <c r="C49">
        <f t="shared" si="2"/>
        <v>8</v>
      </c>
      <c r="E49">
        <f>INDEX([1]天赋基础!$B$4:$B$111,MATCH(B49,[1]天赋基础!$G$4:$G$111,0),1)</f>
        <v>17</v>
      </c>
      <c r="F49">
        <f>INDEX([1]天赋基础!$H$4:$O$111,MATCH(B49,[1]天赋基础!$G$4:$G$111,0),C49)</f>
        <v>30000</v>
      </c>
      <c r="G49">
        <f>INDEX([1]天赋基础!$C$4:$C$111,MATCH(B49,[1]天赋基础!$G$4:$G$111,0),1)</f>
        <v>1</v>
      </c>
      <c r="J49" t="str">
        <f t="shared" si="3"/>
        <v>生命值+30000（进阶+8激活）</v>
      </c>
      <c r="M49">
        <f>INDEX([1]天赋实现!$L$5:$L$10,G49,1)</f>
        <v>0</v>
      </c>
      <c r="N49" t="str">
        <f>INDEX([1]天赋实现!$G$5:$G$22,E49,1)</f>
        <v>生命值+</v>
      </c>
      <c r="O49">
        <f>INDEX([1]天赋实现!$H$5:$H$22,E49,1)</f>
        <v>0</v>
      </c>
      <c r="P49" t="str">
        <f t="shared" si="0"/>
        <v>（进阶+8激活）</v>
      </c>
    </row>
    <row r="50" spans="1:16">
      <c r="A50" t="s">
        <v>479</v>
      </c>
      <c r="B50" t="str">
        <f t="shared" si="1"/>
        <v>进击</v>
      </c>
      <c r="C50">
        <f t="shared" si="2"/>
        <v>1</v>
      </c>
      <c r="E50">
        <f>INDEX([1]天赋基础!$B$4:$B$111,MATCH(B50,[1]天赋基础!$G$4:$G$111,0),1)</f>
        <v>16</v>
      </c>
      <c r="F50">
        <f>INDEX([1]天赋基础!$H$4:$O$111,MATCH(B50,[1]天赋基础!$G$4:$G$111,0),C50)</f>
        <v>100</v>
      </c>
      <c r="G50">
        <f>INDEX([1]天赋基础!$C$4:$C$111,MATCH(B50,[1]天赋基础!$G$4:$G$111,0),1)</f>
        <v>1</v>
      </c>
      <c r="J50" t="str">
        <f t="shared" si="3"/>
        <v>攻击+100（进阶+1激活）</v>
      </c>
      <c r="M50">
        <f>INDEX([1]天赋实现!$L$5:$L$10,G50,1)</f>
        <v>0</v>
      </c>
      <c r="N50" t="str">
        <f>INDEX([1]天赋实现!$G$5:$G$22,E50,1)</f>
        <v>攻击+</v>
      </c>
      <c r="O50">
        <f>INDEX([1]天赋实现!$H$5:$H$22,E50,1)</f>
        <v>0</v>
      </c>
      <c r="P50" t="str">
        <f t="shared" si="0"/>
        <v>（进阶+1激活）</v>
      </c>
    </row>
    <row r="51" spans="1:16">
      <c r="A51" t="s">
        <v>116</v>
      </c>
      <c r="B51" t="str">
        <f t="shared" si="1"/>
        <v>坚韧</v>
      </c>
      <c r="C51">
        <f t="shared" si="2"/>
        <v>2</v>
      </c>
      <c r="E51">
        <f>INDEX([1]天赋基础!$B$4:$B$111,MATCH(B51,[1]天赋基础!$G$4:$G$111,0),1)</f>
        <v>4</v>
      </c>
      <c r="F51">
        <f>INDEX([1]天赋基础!$H$4:$O$111,MATCH(B51,[1]天赋基础!$G$4:$G$111,0),C51)</f>
        <v>100</v>
      </c>
      <c r="G51">
        <f>INDEX([1]天赋基础!$C$4:$C$111,MATCH(B51,[1]天赋基础!$G$4:$G$111,0),1)</f>
        <v>1</v>
      </c>
      <c r="J51" t="str">
        <f t="shared" si="3"/>
        <v>抗暴率提高10%（进阶+2激活）</v>
      </c>
      <c r="M51">
        <f>INDEX([1]天赋实现!$L$5:$L$10,G51,1)</f>
        <v>0</v>
      </c>
      <c r="N51" t="str">
        <f>INDEX([1]天赋实现!$G$5:$G$22,E51,1)</f>
        <v>抗暴率提高</v>
      </c>
      <c r="O51" t="str">
        <f>INDEX([1]天赋实现!$H$5:$H$22,E51,1)</f>
        <v>%</v>
      </c>
      <c r="P51" t="str">
        <f t="shared" si="0"/>
        <v>（进阶+2激活）</v>
      </c>
    </row>
    <row r="52" spans="1:16">
      <c r="A52" t="s">
        <v>480</v>
      </c>
      <c r="B52" t="str">
        <f t="shared" si="1"/>
        <v>激怒</v>
      </c>
      <c r="C52">
        <f t="shared" si="2"/>
        <v>3</v>
      </c>
      <c r="E52">
        <f>INDEX([1]天赋基础!$B$4:$B$111,MATCH(B52,[1]天赋基础!$G$4:$G$111,0),1)</f>
        <v>14</v>
      </c>
      <c r="F52">
        <f>INDEX([1]天赋基础!$H$4:$O$111,MATCH(B52,[1]天赋基础!$G$4:$G$111,0),C52)</f>
        <v>2</v>
      </c>
      <c r="G52">
        <f>INDEX([1]天赋基础!$C$4:$C$111,MATCH(B52,[1]天赋基础!$G$4:$G$111,0),1)</f>
        <v>1</v>
      </c>
      <c r="J52" t="str">
        <f t="shared" si="3"/>
        <v>初始怒气增加2点（进阶+3激活）</v>
      </c>
      <c r="M52">
        <f>INDEX([1]天赋实现!$L$5:$L$10,G52,1)</f>
        <v>0</v>
      </c>
      <c r="N52" t="str">
        <f>INDEX([1]天赋实现!$G$5:$G$22,E52,1)</f>
        <v>初始怒气增加</v>
      </c>
      <c r="O52" t="str">
        <f>INDEX([1]天赋实现!$H$5:$H$22,E52,1)</f>
        <v>点</v>
      </c>
      <c r="P52" t="str">
        <f t="shared" si="0"/>
        <v>（进阶+3激活）</v>
      </c>
    </row>
    <row r="53" spans="1:16">
      <c r="A53" t="s">
        <v>492</v>
      </c>
      <c r="B53" t="str">
        <f t="shared" si="1"/>
        <v>天命</v>
      </c>
      <c r="C53">
        <f t="shared" si="2"/>
        <v>4</v>
      </c>
      <c r="E53">
        <f>INDEX([1]天赋基础!$B$4:$B$111,MATCH(B53,[1]天赋基础!$G$4:$G$111,0),1)</f>
        <v>9</v>
      </c>
      <c r="F53">
        <f>INDEX([1]天赋基础!$H$4:$O$111,MATCH(B53,[1]天赋基础!$G$4:$G$111,0),C53)</f>
        <v>150</v>
      </c>
      <c r="G53">
        <f>INDEX([1]天赋基础!$C$4:$C$111,MATCH(B53,[1]天赋基础!$G$4:$G$111,0),1)</f>
        <v>1</v>
      </c>
      <c r="J53" t="str">
        <f t="shared" si="3"/>
        <v>生命提高15%（进阶+4激活）</v>
      </c>
      <c r="M53">
        <f>INDEX([1]天赋实现!$L$5:$L$10,G53,1)</f>
        <v>0</v>
      </c>
      <c r="N53" t="str">
        <f>INDEX([1]天赋实现!$G$5:$G$22,E53,1)</f>
        <v>生命提高</v>
      </c>
      <c r="O53" t="str">
        <f>INDEX([1]天赋实现!$H$5:$H$22,E53,1)</f>
        <v>%</v>
      </c>
      <c r="P53" t="str">
        <f t="shared" si="0"/>
        <v>（进阶+4激活）</v>
      </c>
    </row>
    <row r="54" spans="1:16">
      <c r="A54" t="s">
        <v>497</v>
      </c>
      <c r="B54" t="str">
        <f t="shared" si="1"/>
        <v>猛攻</v>
      </c>
      <c r="C54">
        <f t="shared" si="2"/>
        <v>5</v>
      </c>
      <c r="E54">
        <f>INDEX([1]天赋基础!$B$4:$B$111,MATCH(B54,[1]天赋基础!$G$4:$G$111,0),1)</f>
        <v>7</v>
      </c>
      <c r="F54">
        <f>INDEX([1]天赋基础!$H$4:$O$111,MATCH(B54,[1]天赋基础!$G$4:$G$111,0),C54)</f>
        <v>140</v>
      </c>
      <c r="G54">
        <f>INDEX([1]天赋基础!$C$4:$C$111,MATCH(B54,[1]天赋基础!$G$4:$G$111,0),1)</f>
        <v>1</v>
      </c>
      <c r="J54" t="str">
        <f t="shared" si="3"/>
        <v>攻击提高14%（进阶+5激活）</v>
      </c>
      <c r="M54">
        <f>INDEX([1]天赋实现!$L$5:$L$10,G54,1)</f>
        <v>0</v>
      </c>
      <c r="N54" t="str">
        <f>INDEX([1]天赋实现!$G$5:$G$22,E54,1)</f>
        <v>攻击提高</v>
      </c>
      <c r="O54" t="str">
        <f>INDEX([1]天赋实现!$H$5:$H$22,E54,1)</f>
        <v>%</v>
      </c>
      <c r="P54" t="str">
        <f t="shared" si="0"/>
        <v>（进阶+5激活）</v>
      </c>
    </row>
    <row r="55" spans="1:16">
      <c r="A55" t="s">
        <v>494</v>
      </c>
      <c r="B55" t="str">
        <f t="shared" si="1"/>
        <v>进击</v>
      </c>
      <c r="C55">
        <f t="shared" si="2"/>
        <v>6</v>
      </c>
      <c r="E55">
        <f>INDEX([1]天赋基础!$B$4:$B$111,MATCH(B55,[1]天赋基础!$G$4:$G$111,0),1)</f>
        <v>16</v>
      </c>
      <c r="F55">
        <f>INDEX([1]天赋基础!$H$4:$O$111,MATCH(B55,[1]天赋基础!$G$4:$G$111,0),C55)</f>
        <v>1500</v>
      </c>
      <c r="G55">
        <f>INDEX([1]天赋基础!$C$4:$C$111,MATCH(B55,[1]天赋基础!$G$4:$G$111,0),1)</f>
        <v>1</v>
      </c>
      <c r="J55" t="str">
        <f t="shared" si="3"/>
        <v>攻击+1500（进阶+6激活）</v>
      </c>
      <c r="M55">
        <f>INDEX([1]天赋实现!$L$5:$L$10,G55,1)</f>
        <v>0</v>
      </c>
      <c r="N55" t="str">
        <f>INDEX([1]天赋实现!$G$5:$G$22,E55,1)</f>
        <v>攻击+</v>
      </c>
      <c r="O55">
        <f>INDEX([1]天赋实现!$H$5:$H$22,E55,1)</f>
        <v>0</v>
      </c>
      <c r="P55" t="str">
        <f t="shared" si="0"/>
        <v>（进阶+6激活）</v>
      </c>
    </row>
    <row r="56" spans="1:16">
      <c r="A56" t="s">
        <v>523</v>
      </c>
      <c r="B56" t="str">
        <f t="shared" si="1"/>
        <v>振奋</v>
      </c>
      <c r="C56">
        <f t="shared" si="2"/>
        <v>7</v>
      </c>
      <c r="E56">
        <f>INDEX([1]天赋基础!$B$4:$B$111,MATCH(B56,[1]天赋基础!$G$4:$G$111,0),1)</f>
        <v>15</v>
      </c>
      <c r="F56">
        <f>INDEX([1]天赋基础!$H$4:$O$111,MATCH(B56,[1]天赋基础!$G$4:$G$111,0),C56)</f>
        <v>1</v>
      </c>
      <c r="G56">
        <f>INDEX([1]天赋基础!$C$4:$C$111,MATCH(B56,[1]天赋基础!$G$4:$G$111,0),1)</f>
        <v>1</v>
      </c>
      <c r="J56" t="str">
        <f t="shared" si="3"/>
        <v>每回合自动恢复1点怒气（进阶+7激活）</v>
      </c>
      <c r="M56">
        <f>INDEX([1]天赋实现!$L$5:$L$10,G56,1)</f>
        <v>0</v>
      </c>
      <c r="N56" t="str">
        <f>INDEX([1]天赋实现!$G$5:$G$22,E56,1)</f>
        <v>每回合自动恢复</v>
      </c>
      <c r="O56" t="str">
        <f>INDEX([1]天赋实现!$H$5:$H$22,E56,1)</f>
        <v>点怒气</v>
      </c>
      <c r="P56" t="str">
        <f t="shared" si="0"/>
        <v>（进阶+7激活）</v>
      </c>
    </row>
    <row r="57" spans="1:16">
      <c r="A57" t="s">
        <v>699</v>
      </c>
      <c r="B57" t="str">
        <f t="shared" si="1"/>
        <v>全体守护</v>
      </c>
      <c r="C57">
        <f t="shared" si="2"/>
        <v>8</v>
      </c>
      <c r="E57">
        <f>INDEX([1]天赋基础!$B$4:$B$111,MATCH(B57,[1]天赋基础!$G$4:$G$111,0),1)</f>
        <v>6</v>
      </c>
      <c r="F57">
        <f>INDEX([1]天赋基础!$H$4:$O$111,MATCH(B57,[1]天赋基础!$G$4:$G$111,0),C57)</f>
        <v>150</v>
      </c>
      <c r="G57">
        <f>INDEX([1]天赋基础!$C$4:$C$111,MATCH(B57,[1]天赋基础!$G$4:$G$111,0),1)</f>
        <v>2</v>
      </c>
      <c r="J57" t="str">
        <f t="shared" si="3"/>
        <v>全体友军伤害减免提高15%（进阶+8激活）</v>
      </c>
      <c r="M57" t="str">
        <f>INDEX([1]天赋实现!$L$5:$L$10,G57,1)</f>
        <v>全体友军</v>
      </c>
      <c r="N57" t="str">
        <f>INDEX([1]天赋实现!$G$5:$G$22,E57,1)</f>
        <v>伤害减免提高</v>
      </c>
      <c r="O57" t="str">
        <f>INDEX([1]天赋实现!$H$5:$H$22,E57,1)</f>
        <v>%</v>
      </c>
      <c r="P57" t="str">
        <f t="shared" si="0"/>
        <v>（进阶+8激活）</v>
      </c>
    </row>
    <row r="58" spans="1:16">
      <c r="A58" t="s">
        <v>479</v>
      </c>
      <c r="B58" t="str">
        <f t="shared" si="1"/>
        <v>进击</v>
      </c>
      <c r="C58">
        <f t="shared" si="2"/>
        <v>1</v>
      </c>
      <c r="E58">
        <f>INDEX([1]天赋基础!$B$4:$B$111,MATCH(B58,[1]天赋基础!$G$4:$G$111,0),1)</f>
        <v>16</v>
      </c>
      <c r="F58">
        <f>INDEX([1]天赋基础!$H$4:$O$111,MATCH(B58,[1]天赋基础!$G$4:$G$111,0),C58)</f>
        <v>100</v>
      </c>
      <c r="G58">
        <f>INDEX([1]天赋基础!$C$4:$C$111,MATCH(B58,[1]天赋基础!$G$4:$G$111,0),1)</f>
        <v>1</v>
      </c>
      <c r="J58" t="str">
        <f t="shared" si="3"/>
        <v>攻击+100（进阶+1激活）</v>
      </c>
      <c r="M58">
        <f>INDEX([1]天赋实现!$L$5:$L$10,G58,1)</f>
        <v>0</v>
      </c>
      <c r="N58" t="str">
        <f>INDEX([1]天赋实现!$G$5:$G$22,E58,1)</f>
        <v>攻击+</v>
      </c>
      <c r="O58">
        <f>INDEX([1]天赋实现!$H$5:$H$22,E58,1)</f>
        <v>0</v>
      </c>
      <c r="P58" t="str">
        <f t="shared" si="0"/>
        <v>（进阶+1激活）</v>
      </c>
    </row>
    <row r="59" spans="1:16">
      <c r="A59" t="s">
        <v>115</v>
      </c>
      <c r="B59" t="str">
        <f t="shared" si="1"/>
        <v>致命</v>
      </c>
      <c r="C59">
        <f t="shared" si="2"/>
        <v>2</v>
      </c>
      <c r="E59">
        <f>INDEX([1]天赋基础!$B$4:$B$111,MATCH(B59,[1]天赋基础!$G$4:$G$111,0),1)</f>
        <v>3</v>
      </c>
      <c r="F59">
        <f>INDEX([1]天赋基础!$H$4:$O$111,MATCH(B59,[1]天赋基础!$G$4:$G$111,0),C59)</f>
        <v>100</v>
      </c>
      <c r="G59">
        <f>INDEX([1]天赋基础!$C$4:$C$111,MATCH(B59,[1]天赋基础!$G$4:$G$111,0),1)</f>
        <v>1</v>
      </c>
      <c r="J59" t="str">
        <f t="shared" si="3"/>
        <v>暴击率提高10%（进阶+2激活）</v>
      </c>
      <c r="M59">
        <f>INDEX([1]天赋实现!$L$5:$L$10,G59,1)</f>
        <v>0</v>
      </c>
      <c r="N59" t="str">
        <f>INDEX([1]天赋实现!$G$5:$G$22,E59,1)</f>
        <v>暴击率提高</v>
      </c>
      <c r="O59" t="str">
        <f>INDEX([1]天赋实现!$H$5:$H$22,E59,1)</f>
        <v>%</v>
      </c>
      <c r="P59" t="str">
        <f t="shared" si="0"/>
        <v>（进阶+2激活）</v>
      </c>
    </row>
    <row r="60" spans="1:16">
      <c r="A60" t="s">
        <v>480</v>
      </c>
      <c r="B60" t="str">
        <f t="shared" si="1"/>
        <v>激怒</v>
      </c>
      <c r="C60">
        <f t="shared" si="2"/>
        <v>3</v>
      </c>
      <c r="E60">
        <f>INDEX([1]天赋基础!$B$4:$B$111,MATCH(B60,[1]天赋基础!$G$4:$G$111,0),1)</f>
        <v>14</v>
      </c>
      <c r="F60">
        <f>INDEX([1]天赋基础!$H$4:$O$111,MATCH(B60,[1]天赋基础!$G$4:$G$111,0),C60)</f>
        <v>2</v>
      </c>
      <c r="G60">
        <f>INDEX([1]天赋基础!$C$4:$C$111,MATCH(B60,[1]天赋基础!$G$4:$G$111,0),1)</f>
        <v>1</v>
      </c>
      <c r="J60" t="str">
        <f t="shared" si="3"/>
        <v>初始怒气增加2点（进阶+3激活）</v>
      </c>
      <c r="M60">
        <f>INDEX([1]天赋实现!$L$5:$L$10,G60,1)</f>
        <v>0</v>
      </c>
      <c r="N60" t="str">
        <f>INDEX([1]天赋实现!$G$5:$G$22,E60,1)</f>
        <v>初始怒气增加</v>
      </c>
      <c r="O60" t="str">
        <f>INDEX([1]天赋实现!$H$5:$H$22,E60,1)</f>
        <v>点</v>
      </c>
      <c r="P60" t="str">
        <f t="shared" si="0"/>
        <v>（进阶+3激活）</v>
      </c>
    </row>
    <row r="61" spans="1:16">
      <c r="A61" t="s">
        <v>502</v>
      </c>
      <c r="B61" t="str">
        <f t="shared" si="1"/>
        <v>坚定</v>
      </c>
      <c r="C61">
        <f t="shared" si="2"/>
        <v>4</v>
      </c>
      <c r="E61">
        <f>INDEX([1]天赋基础!$B$4:$B$111,MATCH(B61,[1]天赋基础!$G$4:$G$111,0),1)</f>
        <v>8</v>
      </c>
      <c r="F61">
        <f>INDEX([1]天赋基础!$H$4:$O$111,MATCH(B61,[1]天赋基础!$G$4:$G$111,0),C61)</f>
        <v>180</v>
      </c>
      <c r="G61">
        <f>INDEX([1]天赋基础!$C$4:$C$111,MATCH(B61,[1]天赋基础!$G$4:$G$111,0),1)</f>
        <v>1</v>
      </c>
      <c r="J61" t="str">
        <f t="shared" si="3"/>
        <v>防御提高18%（进阶+4激活）</v>
      </c>
      <c r="M61">
        <f>INDEX([1]天赋实现!$L$5:$L$10,G61,1)</f>
        <v>0</v>
      </c>
      <c r="N61" t="str">
        <f>INDEX([1]天赋实现!$G$5:$G$22,E61,1)</f>
        <v>防御提高</v>
      </c>
      <c r="O61" t="str">
        <f>INDEX([1]天赋实现!$H$5:$H$22,E61,1)</f>
        <v>%</v>
      </c>
      <c r="P61" t="str">
        <f t="shared" si="0"/>
        <v>（进阶+4激活）</v>
      </c>
    </row>
    <row r="62" spans="1:16">
      <c r="A62" t="s">
        <v>503</v>
      </c>
      <c r="B62" t="str">
        <f t="shared" si="1"/>
        <v>天命</v>
      </c>
      <c r="C62">
        <f t="shared" si="2"/>
        <v>5</v>
      </c>
      <c r="E62">
        <f>INDEX([1]天赋基础!$B$4:$B$111,MATCH(B62,[1]天赋基础!$G$4:$G$111,0),1)</f>
        <v>9</v>
      </c>
      <c r="F62">
        <f>INDEX([1]天赋基础!$H$4:$O$111,MATCH(B62,[1]天赋基础!$G$4:$G$111,0),C62)</f>
        <v>200</v>
      </c>
      <c r="G62">
        <f>INDEX([1]天赋基础!$C$4:$C$111,MATCH(B62,[1]天赋基础!$G$4:$G$111,0),1)</f>
        <v>1</v>
      </c>
      <c r="J62" t="str">
        <f t="shared" si="3"/>
        <v>生命提高20%（进阶+5激活）</v>
      </c>
      <c r="M62">
        <f>INDEX([1]天赋实现!$L$5:$L$10,G62,1)</f>
        <v>0</v>
      </c>
      <c r="N62" t="str">
        <f>INDEX([1]天赋实现!$G$5:$G$22,E62,1)</f>
        <v>生命提高</v>
      </c>
      <c r="O62" t="str">
        <f>INDEX([1]天赋实现!$H$5:$H$22,E62,1)</f>
        <v>%</v>
      </c>
      <c r="P62" t="str">
        <f t="shared" si="0"/>
        <v>（进阶+5激活）</v>
      </c>
    </row>
    <row r="63" spans="1:16">
      <c r="A63" t="s">
        <v>504</v>
      </c>
      <c r="B63" t="str">
        <f t="shared" si="1"/>
        <v>全体灵动</v>
      </c>
      <c r="C63">
        <f t="shared" si="2"/>
        <v>6</v>
      </c>
      <c r="E63">
        <f>INDEX([1]天赋基础!$B$4:$B$111,MATCH(B63,[1]天赋基础!$G$4:$G$111,0),1)</f>
        <v>2</v>
      </c>
      <c r="F63">
        <f>INDEX([1]天赋基础!$H$4:$O$111,MATCH(B63,[1]天赋基础!$G$4:$G$111,0),C63)</f>
        <v>80</v>
      </c>
      <c r="G63">
        <f>INDEX([1]天赋基础!$C$4:$C$111,MATCH(B63,[1]天赋基础!$G$4:$G$111,0),1)</f>
        <v>2</v>
      </c>
      <c r="J63" t="str">
        <f t="shared" si="3"/>
        <v>全体友军闪避率提高8%（进阶+6激活）</v>
      </c>
      <c r="M63" t="str">
        <f>INDEX([1]天赋实现!$L$5:$L$10,G63,1)</f>
        <v>全体友军</v>
      </c>
      <c r="N63" t="str">
        <f>INDEX([1]天赋实现!$G$5:$G$22,E63,1)</f>
        <v>闪避率提高</v>
      </c>
      <c r="O63" t="str">
        <f>INDEX([1]天赋实现!$H$5:$H$22,E63,1)</f>
        <v>%</v>
      </c>
      <c r="P63" t="str">
        <f t="shared" si="0"/>
        <v>（进阶+6激活）</v>
      </c>
    </row>
    <row r="64" spans="1:16">
      <c r="A64" t="s">
        <v>510</v>
      </c>
      <c r="B64" t="str">
        <f t="shared" si="1"/>
        <v>魏之残暴</v>
      </c>
      <c r="C64">
        <f t="shared" si="2"/>
        <v>7</v>
      </c>
      <c r="E64">
        <f>INDEX([1]天赋基础!$B$4:$B$111,MATCH(B64,[1]天赋基础!$G$4:$G$111,0),1)</f>
        <v>5</v>
      </c>
      <c r="F64">
        <f>INDEX([1]天赋基础!$H$4:$O$111,MATCH(B64,[1]天赋基础!$G$4:$G$111,0),C64)</f>
        <v>180</v>
      </c>
      <c r="G64">
        <f>INDEX([1]天赋基础!$C$4:$C$111,MATCH(B64,[1]天赋基础!$G$4:$G$111,0),1)</f>
        <v>3</v>
      </c>
      <c r="J64" t="str">
        <f t="shared" si="3"/>
        <v>所有魏国武将伤害提高18%（进阶+7激活）</v>
      </c>
      <c r="M64" t="str">
        <f>INDEX([1]天赋实现!$L$5:$L$10,G64,1)</f>
        <v>所有魏国武将</v>
      </c>
      <c r="N64" t="str">
        <f>INDEX([1]天赋实现!$G$5:$G$22,E64,1)</f>
        <v>伤害提高</v>
      </c>
      <c r="O64" t="str">
        <f>INDEX([1]天赋实现!$H$5:$H$22,E64,1)</f>
        <v>%</v>
      </c>
      <c r="P64" t="str">
        <f t="shared" si="0"/>
        <v>（进阶+7激活）</v>
      </c>
    </row>
    <row r="65" spans="1:16">
      <c r="A65" t="s">
        <v>506</v>
      </c>
      <c r="B65" t="str">
        <f t="shared" si="1"/>
        <v>精准</v>
      </c>
      <c r="C65">
        <f t="shared" si="2"/>
        <v>8</v>
      </c>
      <c r="E65">
        <f>INDEX([1]天赋基础!$B$4:$B$111,MATCH(B65,[1]天赋基础!$G$4:$G$111,0),1)</f>
        <v>1</v>
      </c>
      <c r="F65">
        <f>INDEX([1]天赋基础!$H$4:$O$111,MATCH(B65,[1]天赋基础!$G$4:$G$111,0),C65)</f>
        <v>300</v>
      </c>
      <c r="G65">
        <f>INDEX([1]天赋基础!$C$4:$C$111,MATCH(B65,[1]天赋基础!$G$4:$G$111,0),1)</f>
        <v>1</v>
      </c>
      <c r="J65" t="str">
        <f t="shared" si="3"/>
        <v>命中率提高30%（进阶+8激活）</v>
      </c>
      <c r="M65">
        <f>INDEX([1]天赋实现!$L$5:$L$10,G65,1)</f>
        <v>0</v>
      </c>
      <c r="N65" t="str">
        <f>INDEX([1]天赋实现!$G$5:$G$22,E65,1)</f>
        <v>命中率提高</v>
      </c>
      <c r="O65" t="str">
        <f>INDEX([1]天赋实现!$H$5:$H$22,E65,1)</f>
        <v>%</v>
      </c>
      <c r="P65" t="str">
        <f t="shared" si="0"/>
        <v>（进阶+8激活）</v>
      </c>
    </row>
    <row r="66" spans="1:16">
      <c r="A66" t="s">
        <v>479</v>
      </c>
      <c r="B66" t="str">
        <f t="shared" si="1"/>
        <v>进击</v>
      </c>
      <c r="C66">
        <f t="shared" si="2"/>
        <v>1</v>
      </c>
      <c r="E66">
        <f>INDEX([1]天赋基础!$B$4:$B$111,MATCH(B66,[1]天赋基础!$G$4:$G$111,0),1)</f>
        <v>16</v>
      </c>
      <c r="F66">
        <f>INDEX([1]天赋基础!$H$4:$O$111,MATCH(B66,[1]天赋基础!$G$4:$G$111,0),C66)</f>
        <v>100</v>
      </c>
      <c r="G66">
        <f>INDEX([1]天赋基础!$C$4:$C$111,MATCH(B66,[1]天赋基础!$G$4:$G$111,0),1)</f>
        <v>1</v>
      </c>
      <c r="J66" t="str">
        <f t="shared" si="3"/>
        <v>攻击+100（进阶+1激活）</v>
      </c>
      <c r="M66">
        <f>INDEX([1]天赋实现!$L$5:$L$10,G66,1)</f>
        <v>0</v>
      </c>
      <c r="N66" t="str">
        <f>INDEX([1]天赋实现!$G$5:$G$22,E66,1)</f>
        <v>攻击+</v>
      </c>
      <c r="O66">
        <f>INDEX([1]天赋实现!$H$5:$H$22,E66,1)</f>
        <v>0</v>
      </c>
      <c r="P66" t="str">
        <f t="shared" ref="P66:P129" si="4">"（进阶+"&amp;C66&amp;"激活）"</f>
        <v>（进阶+1激活）</v>
      </c>
    </row>
    <row r="67" spans="1:16">
      <c r="A67" t="s">
        <v>115</v>
      </c>
      <c r="B67" t="str">
        <f t="shared" ref="B67:B130" si="5">IF(ISERROR(VALUE(RIGHT(A67,1))),A67,MID(A67,1,LEN(A67)-1))</f>
        <v>致命</v>
      </c>
      <c r="C67">
        <f t="shared" ref="C67:C130" si="6">IF(ISERROR(VALUE(RIGHT(A67,1))),C66+1,VALUE(RIGHT(A67,1)))</f>
        <v>2</v>
      </c>
      <c r="E67">
        <f>INDEX([1]天赋基础!$B$4:$B$111,MATCH(B67,[1]天赋基础!$G$4:$G$111,0),1)</f>
        <v>3</v>
      </c>
      <c r="F67">
        <f>INDEX([1]天赋基础!$H$4:$O$111,MATCH(B67,[1]天赋基础!$G$4:$G$111,0),C67)</f>
        <v>100</v>
      </c>
      <c r="G67">
        <f>INDEX([1]天赋基础!$C$4:$C$111,MATCH(B67,[1]天赋基础!$G$4:$G$111,0),1)</f>
        <v>1</v>
      </c>
      <c r="J67" t="str">
        <f t="shared" ref="J67:J130" si="7">IF(O67&lt;&gt;"%",IF(M67=0,"",M67)&amp;N67&amp;F67&amp;IF(O67=0,"",O67)&amp;P67,IF(M67=0,"",M67)&amp;N67&amp;F67/10&amp;IF(O67=0,"",O67)&amp;P67)</f>
        <v>暴击率提高10%（进阶+2激活）</v>
      </c>
      <c r="M67">
        <f>INDEX([1]天赋实现!$L$5:$L$10,G67,1)</f>
        <v>0</v>
      </c>
      <c r="N67" t="str">
        <f>INDEX([1]天赋实现!$G$5:$G$22,E67,1)</f>
        <v>暴击率提高</v>
      </c>
      <c r="O67" t="str">
        <f>INDEX([1]天赋实现!$H$5:$H$22,E67,1)</f>
        <v>%</v>
      </c>
      <c r="P67" t="str">
        <f t="shared" si="4"/>
        <v>（进阶+2激活）</v>
      </c>
    </row>
    <row r="68" spans="1:16">
      <c r="A68" t="s">
        <v>480</v>
      </c>
      <c r="B68" t="str">
        <f t="shared" si="5"/>
        <v>激怒</v>
      </c>
      <c r="C68">
        <f t="shared" si="6"/>
        <v>3</v>
      </c>
      <c r="E68">
        <f>INDEX([1]天赋基础!$B$4:$B$111,MATCH(B68,[1]天赋基础!$G$4:$G$111,0),1)</f>
        <v>14</v>
      </c>
      <c r="F68">
        <f>INDEX([1]天赋基础!$H$4:$O$111,MATCH(B68,[1]天赋基础!$G$4:$G$111,0),C68)</f>
        <v>2</v>
      </c>
      <c r="G68">
        <f>INDEX([1]天赋基础!$C$4:$C$111,MATCH(B68,[1]天赋基础!$G$4:$G$111,0),1)</f>
        <v>1</v>
      </c>
      <c r="J68" t="str">
        <f t="shared" si="7"/>
        <v>初始怒气增加2点（进阶+3激活）</v>
      </c>
      <c r="M68">
        <f>INDEX([1]天赋实现!$L$5:$L$10,G68,1)</f>
        <v>0</v>
      </c>
      <c r="N68" t="str">
        <f>INDEX([1]天赋实现!$G$5:$G$22,E68,1)</f>
        <v>初始怒气增加</v>
      </c>
      <c r="O68" t="str">
        <f>INDEX([1]天赋实现!$H$5:$H$22,E68,1)</f>
        <v>点</v>
      </c>
      <c r="P68" t="str">
        <f t="shared" si="4"/>
        <v>（进阶+3激活）</v>
      </c>
    </row>
    <row r="69" spans="1:16">
      <c r="A69" t="s">
        <v>481</v>
      </c>
      <c r="B69" t="str">
        <f t="shared" si="5"/>
        <v>猛攻</v>
      </c>
      <c r="C69">
        <f t="shared" si="6"/>
        <v>4</v>
      </c>
      <c r="E69">
        <f>INDEX([1]天赋基础!$B$4:$B$111,MATCH(B69,[1]天赋基础!$G$4:$G$111,0),1)</f>
        <v>7</v>
      </c>
      <c r="F69">
        <f>INDEX([1]天赋基础!$H$4:$O$111,MATCH(B69,[1]天赋基础!$G$4:$G$111,0),C69)</f>
        <v>120</v>
      </c>
      <c r="G69">
        <f>INDEX([1]天赋基础!$C$4:$C$111,MATCH(B69,[1]天赋基础!$G$4:$G$111,0),1)</f>
        <v>1</v>
      </c>
      <c r="J69" t="str">
        <f t="shared" si="7"/>
        <v>攻击提高12%（进阶+4激活）</v>
      </c>
      <c r="M69">
        <f>INDEX([1]天赋实现!$L$5:$L$10,G69,1)</f>
        <v>0</v>
      </c>
      <c r="N69" t="str">
        <f>INDEX([1]天赋实现!$G$5:$G$22,E69,1)</f>
        <v>攻击提高</v>
      </c>
      <c r="O69" t="str">
        <f>INDEX([1]天赋实现!$H$5:$H$22,E69,1)</f>
        <v>%</v>
      </c>
      <c r="P69" t="str">
        <f t="shared" si="4"/>
        <v>（进阶+4激活）</v>
      </c>
    </row>
    <row r="70" spans="1:16">
      <c r="A70" t="s">
        <v>249</v>
      </c>
      <c r="B70" t="str">
        <f t="shared" si="5"/>
        <v>残暴</v>
      </c>
      <c r="C70">
        <f t="shared" si="6"/>
        <v>5</v>
      </c>
      <c r="E70">
        <f>INDEX([1]天赋基础!$B$4:$B$111,MATCH(B70,[1]天赋基础!$G$4:$G$111,0),1)</f>
        <v>5</v>
      </c>
      <c r="F70">
        <f>INDEX([1]天赋基础!$H$4:$O$111,MATCH(B70,[1]天赋基础!$G$4:$G$111,0),C70)</f>
        <v>200</v>
      </c>
      <c r="G70">
        <f>INDEX([1]天赋基础!$C$4:$C$111,MATCH(B70,[1]天赋基础!$G$4:$G$111,0),1)</f>
        <v>1</v>
      </c>
      <c r="J70" t="str">
        <f t="shared" si="7"/>
        <v>伤害提高20%（进阶+5激活）</v>
      </c>
      <c r="M70">
        <f>INDEX([1]天赋实现!$L$5:$L$10,G70,1)</f>
        <v>0</v>
      </c>
      <c r="N70" t="str">
        <f>INDEX([1]天赋实现!$G$5:$G$22,E70,1)</f>
        <v>伤害提高</v>
      </c>
      <c r="O70" t="str">
        <f>INDEX([1]天赋实现!$H$5:$H$22,E70,1)</f>
        <v>%</v>
      </c>
      <c r="P70" t="str">
        <f t="shared" si="4"/>
        <v>（进阶+5激活）</v>
      </c>
    </row>
    <row r="71" spans="1:16">
      <c r="A71" t="s">
        <v>500</v>
      </c>
      <c r="B71" t="str">
        <f t="shared" si="5"/>
        <v>灭群</v>
      </c>
      <c r="C71">
        <f t="shared" si="6"/>
        <v>6</v>
      </c>
      <c r="E71">
        <f>INDEX([1]天赋基础!$B$4:$B$111,MATCH(B71,[1]天赋基础!$G$4:$G$111,0),1)</f>
        <v>13</v>
      </c>
      <c r="F71">
        <f>INDEX([1]天赋基础!$H$4:$O$111,MATCH(B71,[1]天赋基础!$G$4:$G$111,0),C71)</f>
        <v>300</v>
      </c>
      <c r="G71">
        <f>INDEX([1]天赋基础!$C$4:$C$111,MATCH(B71,[1]天赋基础!$G$4:$G$111,0),1)</f>
        <v>1</v>
      </c>
      <c r="J71" t="str">
        <f t="shared" si="7"/>
        <v>对群雄的伤害提高30%（进阶+6激活）</v>
      </c>
      <c r="M71">
        <f>INDEX([1]天赋实现!$L$5:$L$10,G71,1)</f>
        <v>0</v>
      </c>
      <c r="N71" t="str">
        <f>INDEX([1]天赋实现!$G$5:$G$22,E71,1)</f>
        <v>对群雄的伤害提高</v>
      </c>
      <c r="O71" t="str">
        <f>INDEX([1]天赋实现!$H$5:$H$22,E71,1)</f>
        <v>%</v>
      </c>
      <c r="P71" t="str">
        <f t="shared" si="4"/>
        <v>（进阶+6激活）</v>
      </c>
    </row>
    <row r="72" spans="1:16">
      <c r="A72" t="s">
        <v>599</v>
      </c>
      <c r="B72" t="str">
        <f t="shared" si="5"/>
        <v>全体猛攻</v>
      </c>
      <c r="C72">
        <f t="shared" si="6"/>
        <v>7</v>
      </c>
      <c r="E72">
        <f>INDEX([1]天赋基础!$B$4:$B$111,MATCH(B72,[1]天赋基础!$G$4:$G$111,0),1)</f>
        <v>7</v>
      </c>
      <c r="F72">
        <f>INDEX([1]天赋基础!$H$4:$O$111,MATCH(B72,[1]天赋基础!$G$4:$G$111,0),C72)</f>
        <v>100</v>
      </c>
      <c r="G72">
        <f>INDEX([1]天赋基础!$C$4:$C$111,MATCH(B72,[1]天赋基础!$G$4:$G$111,0),1)</f>
        <v>2</v>
      </c>
      <c r="J72" t="str">
        <f t="shared" si="7"/>
        <v>全体友军攻击提高10%（进阶+7激活）</v>
      </c>
      <c r="M72" t="str">
        <f>INDEX([1]天赋实现!$L$5:$L$10,G72,1)</f>
        <v>全体友军</v>
      </c>
      <c r="N72" t="str">
        <f>INDEX([1]天赋实现!$G$5:$G$22,E72,1)</f>
        <v>攻击提高</v>
      </c>
      <c r="O72" t="str">
        <f>INDEX([1]天赋实现!$H$5:$H$22,E72,1)</f>
        <v>%</v>
      </c>
      <c r="P72" t="str">
        <f t="shared" si="4"/>
        <v>（进阶+7激活）</v>
      </c>
    </row>
    <row r="73" spans="1:16">
      <c r="A73" t="s">
        <v>489</v>
      </c>
      <c r="B73" t="str">
        <f t="shared" si="5"/>
        <v>强命</v>
      </c>
      <c r="C73">
        <f t="shared" si="6"/>
        <v>8</v>
      </c>
      <c r="E73">
        <f>INDEX([1]天赋基础!$B$4:$B$111,MATCH(B73,[1]天赋基础!$G$4:$G$111,0),1)</f>
        <v>17</v>
      </c>
      <c r="F73">
        <f>INDEX([1]天赋基础!$H$4:$O$111,MATCH(B73,[1]天赋基础!$G$4:$G$111,0),C73)</f>
        <v>30000</v>
      </c>
      <c r="G73">
        <f>INDEX([1]天赋基础!$C$4:$C$111,MATCH(B73,[1]天赋基础!$G$4:$G$111,0),1)</f>
        <v>1</v>
      </c>
      <c r="J73" t="str">
        <f t="shared" si="7"/>
        <v>生命值+30000（进阶+8激活）</v>
      </c>
      <c r="M73">
        <f>INDEX([1]天赋实现!$L$5:$L$10,G73,1)</f>
        <v>0</v>
      </c>
      <c r="N73" t="str">
        <f>INDEX([1]天赋实现!$G$5:$G$22,E73,1)</f>
        <v>生命值+</v>
      </c>
      <c r="O73">
        <f>INDEX([1]天赋实现!$H$5:$H$22,E73,1)</f>
        <v>0</v>
      </c>
      <c r="P73" t="str">
        <f t="shared" si="4"/>
        <v>（进阶+8激活）</v>
      </c>
    </row>
    <row r="74" spans="1:16">
      <c r="A74" t="s">
        <v>485</v>
      </c>
      <c r="B74" t="str">
        <f t="shared" si="5"/>
        <v>强命</v>
      </c>
      <c r="C74">
        <f t="shared" si="6"/>
        <v>1</v>
      </c>
      <c r="E74">
        <f>INDEX([1]天赋基础!$B$4:$B$111,MATCH(B74,[1]天赋基础!$G$4:$G$111,0),1)</f>
        <v>17</v>
      </c>
      <c r="F74">
        <f>INDEX([1]天赋基础!$H$4:$O$111,MATCH(B74,[1]天赋基础!$G$4:$G$111,0),C74)</f>
        <v>500</v>
      </c>
      <c r="G74">
        <f>INDEX([1]天赋基础!$C$4:$C$111,MATCH(B74,[1]天赋基础!$G$4:$G$111,0),1)</f>
        <v>1</v>
      </c>
      <c r="J74" t="str">
        <f t="shared" si="7"/>
        <v>生命值+500（进阶+1激活）</v>
      </c>
      <c r="M74">
        <f>INDEX([1]天赋实现!$L$5:$L$10,G74,1)</f>
        <v>0</v>
      </c>
      <c r="N74" t="str">
        <f>INDEX([1]天赋实现!$G$5:$G$22,E74,1)</f>
        <v>生命值+</v>
      </c>
      <c r="O74">
        <f>INDEX([1]天赋实现!$H$5:$H$22,E74,1)</f>
        <v>0</v>
      </c>
      <c r="P74" t="str">
        <f t="shared" si="4"/>
        <v>（进阶+1激活）</v>
      </c>
    </row>
    <row r="75" spans="1:16">
      <c r="A75" t="s">
        <v>114</v>
      </c>
      <c r="B75" t="str">
        <f t="shared" si="5"/>
        <v>灵动</v>
      </c>
      <c r="C75">
        <f t="shared" si="6"/>
        <v>2</v>
      </c>
      <c r="E75">
        <f>INDEX([1]天赋基础!$B$4:$B$111,MATCH(B75,[1]天赋基础!$G$4:$G$111,0),1)</f>
        <v>2</v>
      </c>
      <c r="F75">
        <f>INDEX([1]天赋基础!$H$4:$O$111,MATCH(B75,[1]天赋基础!$G$4:$G$111,0),C75)</f>
        <v>100</v>
      </c>
      <c r="G75">
        <f>INDEX([1]天赋基础!$C$4:$C$111,MATCH(B75,[1]天赋基础!$G$4:$G$111,0),1)</f>
        <v>1</v>
      </c>
      <c r="J75" t="str">
        <f t="shared" si="7"/>
        <v>闪避率提高10%（进阶+2激活）</v>
      </c>
      <c r="M75">
        <f>INDEX([1]天赋实现!$L$5:$L$10,G75,1)</f>
        <v>0</v>
      </c>
      <c r="N75" t="str">
        <f>INDEX([1]天赋实现!$G$5:$G$22,E75,1)</f>
        <v>闪避率提高</v>
      </c>
      <c r="O75" t="str">
        <f>INDEX([1]天赋实现!$H$5:$H$22,E75,1)</f>
        <v>%</v>
      </c>
      <c r="P75" t="str">
        <f t="shared" si="4"/>
        <v>（进阶+2激活）</v>
      </c>
    </row>
    <row r="76" spans="1:16">
      <c r="A76" t="s">
        <v>480</v>
      </c>
      <c r="B76" t="str">
        <f t="shared" si="5"/>
        <v>激怒</v>
      </c>
      <c r="C76">
        <f t="shared" si="6"/>
        <v>3</v>
      </c>
      <c r="E76">
        <f>INDEX([1]天赋基础!$B$4:$B$111,MATCH(B76,[1]天赋基础!$G$4:$G$111,0),1)</f>
        <v>14</v>
      </c>
      <c r="F76">
        <f>INDEX([1]天赋基础!$H$4:$O$111,MATCH(B76,[1]天赋基础!$G$4:$G$111,0),C76)</f>
        <v>2</v>
      </c>
      <c r="G76">
        <f>INDEX([1]天赋基础!$C$4:$C$111,MATCH(B76,[1]天赋基础!$G$4:$G$111,0),1)</f>
        <v>1</v>
      </c>
      <c r="J76" t="str">
        <f t="shared" si="7"/>
        <v>初始怒气增加2点（进阶+3激活）</v>
      </c>
      <c r="M76">
        <f>INDEX([1]天赋实现!$L$5:$L$10,G76,1)</f>
        <v>0</v>
      </c>
      <c r="N76" t="str">
        <f>INDEX([1]天赋实现!$G$5:$G$22,E76,1)</f>
        <v>初始怒气增加</v>
      </c>
      <c r="O76" t="str">
        <f>INDEX([1]天赋实现!$H$5:$H$22,E76,1)</f>
        <v>点</v>
      </c>
      <c r="P76" t="str">
        <f t="shared" si="4"/>
        <v>（进阶+3激活）</v>
      </c>
    </row>
    <row r="77" spans="1:16">
      <c r="A77" t="s">
        <v>502</v>
      </c>
      <c r="B77" t="str">
        <f t="shared" si="5"/>
        <v>坚定</v>
      </c>
      <c r="C77">
        <f t="shared" si="6"/>
        <v>4</v>
      </c>
      <c r="E77">
        <f>INDEX([1]天赋基础!$B$4:$B$111,MATCH(B77,[1]天赋基础!$G$4:$G$111,0),1)</f>
        <v>8</v>
      </c>
      <c r="F77">
        <f>INDEX([1]天赋基础!$H$4:$O$111,MATCH(B77,[1]天赋基础!$G$4:$G$111,0),C77)</f>
        <v>180</v>
      </c>
      <c r="G77">
        <f>INDEX([1]天赋基础!$C$4:$C$111,MATCH(B77,[1]天赋基础!$G$4:$G$111,0),1)</f>
        <v>1</v>
      </c>
      <c r="J77" t="str">
        <f t="shared" si="7"/>
        <v>防御提高18%（进阶+4激活）</v>
      </c>
      <c r="M77">
        <f>INDEX([1]天赋实现!$L$5:$L$10,G77,1)</f>
        <v>0</v>
      </c>
      <c r="N77" t="str">
        <f>INDEX([1]天赋实现!$G$5:$G$22,E77,1)</f>
        <v>防御提高</v>
      </c>
      <c r="O77" t="str">
        <f>INDEX([1]天赋实现!$H$5:$H$22,E77,1)</f>
        <v>%</v>
      </c>
      <c r="P77" t="str">
        <f t="shared" si="4"/>
        <v>（进阶+4激活）</v>
      </c>
    </row>
    <row r="78" spans="1:16">
      <c r="A78" t="s">
        <v>503</v>
      </c>
      <c r="B78" t="str">
        <f t="shared" si="5"/>
        <v>天命</v>
      </c>
      <c r="C78">
        <f t="shared" si="6"/>
        <v>5</v>
      </c>
      <c r="E78">
        <f>INDEX([1]天赋基础!$B$4:$B$111,MATCH(B78,[1]天赋基础!$G$4:$G$111,0),1)</f>
        <v>9</v>
      </c>
      <c r="F78">
        <f>INDEX([1]天赋基础!$H$4:$O$111,MATCH(B78,[1]天赋基础!$G$4:$G$111,0),C78)</f>
        <v>200</v>
      </c>
      <c r="G78">
        <f>INDEX([1]天赋基础!$C$4:$C$111,MATCH(B78,[1]天赋基础!$G$4:$G$111,0),1)</f>
        <v>1</v>
      </c>
      <c r="J78" t="str">
        <f t="shared" si="7"/>
        <v>生命提高20%（进阶+5激活）</v>
      </c>
      <c r="M78">
        <f>INDEX([1]天赋实现!$L$5:$L$10,G78,1)</f>
        <v>0</v>
      </c>
      <c r="N78" t="str">
        <f>INDEX([1]天赋实现!$G$5:$G$22,E78,1)</f>
        <v>生命提高</v>
      </c>
      <c r="O78" t="str">
        <f>INDEX([1]天赋实现!$H$5:$H$22,E78,1)</f>
        <v>%</v>
      </c>
      <c r="P78" t="str">
        <f t="shared" si="4"/>
        <v>（进阶+5激活）</v>
      </c>
    </row>
    <row r="79" spans="1:16">
      <c r="A79" t="s">
        <v>507</v>
      </c>
      <c r="B79" t="str">
        <f t="shared" si="5"/>
        <v>全体坚韧</v>
      </c>
      <c r="C79">
        <f t="shared" si="6"/>
        <v>6</v>
      </c>
      <c r="E79">
        <f>INDEX([1]天赋基础!$B$4:$B$111,MATCH(B79,[1]天赋基础!$G$4:$G$111,0),1)</f>
        <v>4</v>
      </c>
      <c r="F79">
        <f>INDEX([1]天赋基础!$H$4:$O$111,MATCH(B79,[1]天赋基础!$G$4:$G$111,0),C79)</f>
        <v>90</v>
      </c>
      <c r="G79">
        <f>INDEX([1]天赋基础!$C$4:$C$111,MATCH(B79,[1]天赋基础!$G$4:$G$111,0),1)</f>
        <v>2</v>
      </c>
      <c r="J79" t="str">
        <f t="shared" si="7"/>
        <v>全体友军抗暴率提高9%（进阶+6激活）</v>
      </c>
      <c r="M79" t="str">
        <f>INDEX([1]天赋实现!$L$5:$L$10,G79,1)</f>
        <v>全体友军</v>
      </c>
      <c r="N79" t="str">
        <f>INDEX([1]天赋实现!$G$5:$G$22,E79,1)</f>
        <v>抗暴率提高</v>
      </c>
      <c r="O79" t="str">
        <f>INDEX([1]天赋实现!$H$5:$H$22,E79,1)</f>
        <v>%</v>
      </c>
      <c r="P79" t="str">
        <f t="shared" si="4"/>
        <v>（进阶+6激活）</v>
      </c>
    </row>
    <row r="80" spans="1:16">
      <c r="A80" t="s">
        <v>519</v>
      </c>
      <c r="B80" t="str">
        <f t="shared" si="5"/>
        <v>魏之坚定</v>
      </c>
      <c r="C80">
        <f t="shared" si="6"/>
        <v>7</v>
      </c>
      <c r="E80">
        <f>INDEX([1]天赋基础!$B$4:$B$111,MATCH(B80,[1]天赋基础!$G$4:$G$111,0),1)</f>
        <v>8</v>
      </c>
      <c r="F80">
        <f>INDEX([1]天赋基础!$H$4:$O$111,MATCH(B80,[1]天赋基础!$G$4:$G$111,0),C80)</f>
        <v>360</v>
      </c>
      <c r="G80">
        <f>INDEX([1]天赋基础!$C$4:$C$111,MATCH(B80,[1]天赋基础!$G$4:$G$111,0),1)</f>
        <v>3</v>
      </c>
      <c r="J80" t="str">
        <f t="shared" si="7"/>
        <v>所有魏国武将防御提高36%（进阶+7激活）</v>
      </c>
      <c r="M80" t="str">
        <f>INDEX([1]天赋实现!$L$5:$L$10,G80,1)</f>
        <v>所有魏国武将</v>
      </c>
      <c r="N80" t="str">
        <f>INDEX([1]天赋实现!$G$5:$G$22,E80,1)</f>
        <v>防御提高</v>
      </c>
      <c r="O80" t="str">
        <f>INDEX([1]天赋实现!$H$5:$H$22,E80,1)</f>
        <v>%</v>
      </c>
      <c r="P80" t="str">
        <f t="shared" si="4"/>
        <v>（进阶+7激活）</v>
      </c>
    </row>
    <row r="81" spans="1:16">
      <c r="A81" t="s">
        <v>553</v>
      </c>
      <c r="B81" t="str">
        <f t="shared" si="5"/>
        <v>守护</v>
      </c>
      <c r="C81">
        <f t="shared" si="6"/>
        <v>8</v>
      </c>
      <c r="E81">
        <f>INDEX([1]天赋基础!$B$4:$B$111,MATCH(B81,[1]天赋基础!$G$4:$G$111,0),1)</f>
        <v>6</v>
      </c>
      <c r="F81">
        <f>INDEX([1]天赋基础!$H$4:$O$111,MATCH(B81,[1]天赋基础!$G$4:$G$111,0),C81)</f>
        <v>400</v>
      </c>
      <c r="G81">
        <f>INDEX([1]天赋基础!$C$4:$C$111,MATCH(B81,[1]天赋基础!$G$4:$G$111,0),1)</f>
        <v>1</v>
      </c>
      <c r="J81" t="str">
        <f t="shared" si="7"/>
        <v>伤害减免提高40%（进阶+8激活）</v>
      </c>
      <c r="M81">
        <f>INDEX([1]天赋实现!$L$5:$L$10,G81,1)</f>
        <v>0</v>
      </c>
      <c r="N81" t="str">
        <f>INDEX([1]天赋实现!$G$5:$G$22,E81,1)</f>
        <v>伤害减免提高</v>
      </c>
      <c r="O81" t="str">
        <f>INDEX([1]天赋实现!$H$5:$H$22,E81,1)</f>
        <v>%</v>
      </c>
      <c r="P81" t="str">
        <f t="shared" si="4"/>
        <v>（进阶+8激活）</v>
      </c>
    </row>
    <row r="82" spans="1:16">
      <c r="A82" t="s">
        <v>485</v>
      </c>
      <c r="B82" t="str">
        <f t="shared" si="5"/>
        <v>强命</v>
      </c>
      <c r="C82">
        <f t="shared" si="6"/>
        <v>1</v>
      </c>
      <c r="E82">
        <f>INDEX([1]天赋基础!$B$4:$B$111,MATCH(B82,[1]天赋基础!$G$4:$G$111,0),1)</f>
        <v>17</v>
      </c>
      <c r="F82">
        <f>INDEX([1]天赋基础!$H$4:$O$111,MATCH(B82,[1]天赋基础!$G$4:$G$111,0),C82)</f>
        <v>500</v>
      </c>
      <c r="G82">
        <f>INDEX([1]天赋基础!$C$4:$C$111,MATCH(B82,[1]天赋基础!$G$4:$G$111,0),1)</f>
        <v>1</v>
      </c>
      <c r="J82" t="str">
        <f t="shared" si="7"/>
        <v>生命值+500（进阶+1激活）</v>
      </c>
      <c r="M82">
        <f>INDEX([1]天赋实现!$L$5:$L$10,G82,1)</f>
        <v>0</v>
      </c>
      <c r="N82" t="str">
        <f>INDEX([1]天赋实现!$G$5:$G$22,E82,1)</f>
        <v>生命值+</v>
      </c>
      <c r="O82">
        <f>INDEX([1]天赋实现!$H$5:$H$22,E82,1)</f>
        <v>0</v>
      </c>
      <c r="P82" t="str">
        <f t="shared" si="4"/>
        <v>（进阶+1激活）</v>
      </c>
    </row>
    <row r="83" spans="1:16">
      <c r="A83" t="s">
        <v>116</v>
      </c>
      <c r="B83" t="str">
        <f t="shared" si="5"/>
        <v>坚韧</v>
      </c>
      <c r="C83">
        <f t="shared" si="6"/>
        <v>2</v>
      </c>
      <c r="E83">
        <f>INDEX([1]天赋基础!$B$4:$B$111,MATCH(B83,[1]天赋基础!$G$4:$G$111,0),1)</f>
        <v>4</v>
      </c>
      <c r="F83">
        <f>INDEX([1]天赋基础!$H$4:$O$111,MATCH(B83,[1]天赋基础!$G$4:$G$111,0),C83)</f>
        <v>100</v>
      </c>
      <c r="G83">
        <f>INDEX([1]天赋基础!$C$4:$C$111,MATCH(B83,[1]天赋基础!$G$4:$G$111,0),1)</f>
        <v>1</v>
      </c>
      <c r="J83" t="str">
        <f t="shared" si="7"/>
        <v>抗暴率提高10%（进阶+2激活）</v>
      </c>
      <c r="M83">
        <f>INDEX([1]天赋实现!$L$5:$L$10,G83,1)</f>
        <v>0</v>
      </c>
      <c r="N83" t="str">
        <f>INDEX([1]天赋实现!$G$5:$G$22,E83,1)</f>
        <v>抗暴率提高</v>
      </c>
      <c r="O83" t="str">
        <f>INDEX([1]天赋实现!$H$5:$H$22,E83,1)</f>
        <v>%</v>
      </c>
      <c r="P83" t="str">
        <f t="shared" si="4"/>
        <v>（进阶+2激活）</v>
      </c>
    </row>
    <row r="84" spans="1:16">
      <c r="A84" t="s">
        <v>480</v>
      </c>
      <c r="B84" t="str">
        <f t="shared" si="5"/>
        <v>激怒</v>
      </c>
      <c r="C84">
        <f t="shared" si="6"/>
        <v>3</v>
      </c>
      <c r="E84">
        <f>INDEX([1]天赋基础!$B$4:$B$111,MATCH(B84,[1]天赋基础!$G$4:$G$111,0),1)</f>
        <v>14</v>
      </c>
      <c r="F84">
        <f>INDEX([1]天赋基础!$H$4:$O$111,MATCH(B84,[1]天赋基础!$G$4:$G$111,0),C84)</f>
        <v>2</v>
      </c>
      <c r="G84">
        <f>INDEX([1]天赋基础!$C$4:$C$111,MATCH(B84,[1]天赋基础!$G$4:$G$111,0),1)</f>
        <v>1</v>
      </c>
      <c r="J84" t="str">
        <f t="shared" si="7"/>
        <v>初始怒气增加2点（进阶+3激活）</v>
      </c>
      <c r="M84">
        <f>INDEX([1]天赋实现!$L$5:$L$10,G84,1)</f>
        <v>0</v>
      </c>
      <c r="N84" t="str">
        <f>INDEX([1]天赋实现!$G$5:$G$22,E84,1)</f>
        <v>初始怒气增加</v>
      </c>
      <c r="O84" t="str">
        <f>INDEX([1]天赋实现!$H$5:$H$22,E84,1)</f>
        <v>点</v>
      </c>
      <c r="P84" t="str">
        <f t="shared" si="4"/>
        <v>（进阶+3激活）</v>
      </c>
    </row>
    <row r="85" spans="1:16">
      <c r="A85" t="s">
        <v>206</v>
      </c>
      <c r="B85" t="str">
        <f t="shared" si="5"/>
        <v>守护</v>
      </c>
      <c r="C85">
        <f t="shared" si="6"/>
        <v>4</v>
      </c>
      <c r="E85">
        <f>INDEX([1]天赋基础!$B$4:$B$111,MATCH(B85,[1]天赋基础!$G$4:$G$111,0),1)</f>
        <v>6</v>
      </c>
      <c r="F85">
        <f>INDEX([1]天赋基础!$H$4:$O$111,MATCH(B85,[1]天赋基础!$G$4:$G$111,0),C85)</f>
        <v>150</v>
      </c>
      <c r="G85">
        <f>INDEX([1]天赋基础!$C$4:$C$111,MATCH(B85,[1]天赋基础!$G$4:$G$111,0),1)</f>
        <v>1</v>
      </c>
      <c r="J85" t="str">
        <f t="shared" si="7"/>
        <v>伤害减免提高15%（进阶+4激活）</v>
      </c>
      <c r="M85">
        <f>INDEX([1]天赋实现!$L$5:$L$10,G85,1)</f>
        <v>0</v>
      </c>
      <c r="N85" t="str">
        <f>INDEX([1]天赋实现!$G$5:$G$22,E85,1)</f>
        <v>伤害减免提高</v>
      </c>
      <c r="O85" t="str">
        <f>INDEX([1]天赋实现!$H$5:$H$22,E85,1)</f>
        <v>%</v>
      </c>
      <c r="P85" t="str">
        <f t="shared" si="4"/>
        <v>（进阶+4激活）</v>
      </c>
    </row>
    <row r="86" spans="1:16">
      <c r="A86" t="s">
        <v>497</v>
      </c>
      <c r="B86" t="str">
        <f t="shared" si="5"/>
        <v>猛攻</v>
      </c>
      <c r="C86">
        <f t="shared" si="6"/>
        <v>5</v>
      </c>
      <c r="E86">
        <f>INDEX([1]天赋基础!$B$4:$B$111,MATCH(B86,[1]天赋基础!$G$4:$G$111,0),1)</f>
        <v>7</v>
      </c>
      <c r="F86">
        <f>INDEX([1]天赋基础!$H$4:$O$111,MATCH(B86,[1]天赋基础!$G$4:$G$111,0),C86)</f>
        <v>140</v>
      </c>
      <c r="G86">
        <f>INDEX([1]天赋基础!$C$4:$C$111,MATCH(B86,[1]天赋基础!$G$4:$G$111,0),1)</f>
        <v>1</v>
      </c>
      <c r="J86" t="str">
        <f t="shared" si="7"/>
        <v>攻击提高14%（进阶+5激活）</v>
      </c>
      <c r="M86">
        <f>INDEX([1]天赋实现!$L$5:$L$10,G86,1)</f>
        <v>0</v>
      </c>
      <c r="N86" t="str">
        <f>INDEX([1]天赋实现!$G$5:$G$22,E86,1)</f>
        <v>攻击提高</v>
      </c>
      <c r="O86" t="str">
        <f>INDEX([1]天赋实现!$H$5:$H$22,E86,1)</f>
        <v>%</v>
      </c>
      <c r="P86" t="str">
        <f t="shared" si="4"/>
        <v>（进阶+5激活）</v>
      </c>
    </row>
    <row r="87" spans="1:16">
      <c r="A87" t="s">
        <v>547</v>
      </c>
      <c r="B87" t="str">
        <f t="shared" si="5"/>
        <v>致命</v>
      </c>
      <c r="C87">
        <f t="shared" si="6"/>
        <v>6</v>
      </c>
      <c r="E87">
        <f>INDEX([1]天赋基础!$B$4:$B$111,MATCH(B87,[1]天赋基础!$G$4:$G$111,0),1)</f>
        <v>3</v>
      </c>
      <c r="F87">
        <f>INDEX([1]天赋基础!$H$4:$O$111,MATCH(B87,[1]天赋基础!$G$4:$G$111,0),C87)</f>
        <v>180</v>
      </c>
      <c r="G87">
        <f>INDEX([1]天赋基础!$C$4:$C$111,MATCH(B87,[1]天赋基础!$G$4:$G$111,0),1)</f>
        <v>1</v>
      </c>
      <c r="J87" t="str">
        <f t="shared" si="7"/>
        <v>暴击率提高18%（进阶+6激活）</v>
      </c>
      <c r="M87">
        <f>INDEX([1]天赋实现!$L$5:$L$10,G87,1)</f>
        <v>0</v>
      </c>
      <c r="N87" t="str">
        <f>INDEX([1]天赋实现!$G$5:$G$22,E87,1)</f>
        <v>暴击率提高</v>
      </c>
      <c r="O87" t="str">
        <f>INDEX([1]天赋实现!$H$5:$H$22,E87,1)</f>
        <v>%</v>
      </c>
      <c r="P87" t="str">
        <f t="shared" si="4"/>
        <v>（进阶+6激活）</v>
      </c>
    </row>
    <row r="88" spans="1:16">
      <c r="A88" t="s">
        <v>549</v>
      </c>
      <c r="B88" t="str">
        <f t="shared" si="5"/>
        <v>全体强命</v>
      </c>
      <c r="C88">
        <f t="shared" si="6"/>
        <v>7</v>
      </c>
      <c r="E88">
        <f>INDEX([1]天赋基础!$B$4:$B$111,MATCH(B88,[1]天赋基础!$G$4:$G$111,0),1)</f>
        <v>17</v>
      </c>
      <c r="F88">
        <f>INDEX([1]天赋基础!$H$4:$O$111,MATCH(B88,[1]天赋基础!$G$4:$G$111,0),C88)</f>
        <v>10000</v>
      </c>
      <c r="G88">
        <f>INDEX([1]天赋基础!$C$4:$C$111,MATCH(B88,[1]天赋基础!$G$4:$G$111,0),1)</f>
        <v>2</v>
      </c>
      <c r="J88" t="str">
        <f t="shared" si="7"/>
        <v>全体友军生命值+10000（进阶+7激活）</v>
      </c>
      <c r="M88" t="str">
        <f>INDEX([1]天赋实现!$L$5:$L$10,G88,1)</f>
        <v>全体友军</v>
      </c>
      <c r="N88" t="str">
        <f>INDEX([1]天赋实现!$G$5:$G$22,E88,1)</f>
        <v>生命值+</v>
      </c>
      <c r="O88">
        <f>INDEX([1]天赋实现!$H$5:$H$22,E88,1)</f>
        <v>0</v>
      </c>
      <c r="P88" t="str">
        <f t="shared" si="4"/>
        <v>（进阶+7激活）</v>
      </c>
    </row>
    <row r="89" spans="1:16">
      <c r="A89" t="s">
        <v>545</v>
      </c>
      <c r="B89" t="str">
        <f t="shared" si="5"/>
        <v>残暴</v>
      </c>
      <c r="C89">
        <f t="shared" si="6"/>
        <v>8</v>
      </c>
      <c r="E89">
        <f>INDEX([1]天赋基础!$B$4:$B$111,MATCH(B89,[1]天赋基础!$G$4:$G$111,0),1)</f>
        <v>5</v>
      </c>
      <c r="F89">
        <f>INDEX([1]天赋基础!$H$4:$O$111,MATCH(B89,[1]天赋基础!$G$4:$G$111,0),C89)</f>
        <v>400</v>
      </c>
      <c r="G89">
        <f>INDEX([1]天赋基础!$C$4:$C$111,MATCH(B89,[1]天赋基础!$G$4:$G$111,0),1)</f>
        <v>1</v>
      </c>
      <c r="J89" t="str">
        <f t="shared" si="7"/>
        <v>伤害提高40%（进阶+8激活）</v>
      </c>
      <c r="M89">
        <f>INDEX([1]天赋实现!$L$5:$L$10,G89,1)</f>
        <v>0</v>
      </c>
      <c r="N89" t="str">
        <f>INDEX([1]天赋实现!$G$5:$G$22,E89,1)</f>
        <v>伤害提高</v>
      </c>
      <c r="O89" t="str">
        <f>INDEX([1]天赋实现!$H$5:$H$22,E89,1)</f>
        <v>%</v>
      </c>
      <c r="P89" t="str">
        <f t="shared" si="4"/>
        <v>（进阶+8激活）</v>
      </c>
    </row>
    <row r="90" spans="1:16">
      <c r="A90" t="s">
        <v>479</v>
      </c>
      <c r="B90" t="str">
        <f t="shared" si="5"/>
        <v>进击</v>
      </c>
      <c r="C90">
        <f t="shared" si="6"/>
        <v>1</v>
      </c>
      <c r="E90">
        <f>INDEX([1]天赋基础!$B$4:$B$111,MATCH(B90,[1]天赋基础!$G$4:$G$111,0),1)</f>
        <v>16</v>
      </c>
      <c r="F90">
        <f>INDEX([1]天赋基础!$H$4:$O$111,MATCH(B90,[1]天赋基础!$G$4:$G$111,0),C90)</f>
        <v>100</v>
      </c>
      <c r="G90">
        <f>INDEX([1]天赋基础!$C$4:$C$111,MATCH(B90,[1]天赋基础!$G$4:$G$111,0),1)</f>
        <v>1</v>
      </c>
      <c r="J90" t="str">
        <f t="shared" si="7"/>
        <v>攻击+100（进阶+1激活）</v>
      </c>
      <c r="M90">
        <f>INDEX([1]天赋实现!$L$5:$L$10,G90,1)</f>
        <v>0</v>
      </c>
      <c r="N90" t="str">
        <f>INDEX([1]天赋实现!$G$5:$G$22,E90,1)</f>
        <v>攻击+</v>
      </c>
      <c r="O90">
        <f>INDEX([1]天赋实现!$H$5:$H$22,E90,1)</f>
        <v>0</v>
      </c>
      <c r="P90" t="str">
        <f t="shared" si="4"/>
        <v>（进阶+1激活）</v>
      </c>
    </row>
    <row r="91" spans="1:16">
      <c r="A91" t="s">
        <v>115</v>
      </c>
      <c r="B91" t="str">
        <f t="shared" si="5"/>
        <v>致命</v>
      </c>
      <c r="C91">
        <f t="shared" si="6"/>
        <v>2</v>
      </c>
      <c r="E91">
        <f>INDEX([1]天赋基础!$B$4:$B$111,MATCH(B91,[1]天赋基础!$G$4:$G$111,0),1)</f>
        <v>3</v>
      </c>
      <c r="F91">
        <f>INDEX([1]天赋基础!$H$4:$O$111,MATCH(B91,[1]天赋基础!$G$4:$G$111,0),C91)</f>
        <v>100</v>
      </c>
      <c r="G91">
        <f>INDEX([1]天赋基础!$C$4:$C$111,MATCH(B91,[1]天赋基础!$G$4:$G$111,0),1)</f>
        <v>1</v>
      </c>
      <c r="J91" t="str">
        <f t="shared" si="7"/>
        <v>暴击率提高10%（进阶+2激活）</v>
      </c>
      <c r="M91">
        <f>INDEX([1]天赋实现!$L$5:$L$10,G91,1)</f>
        <v>0</v>
      </c>
      <c r="N91" t="str">
        <f>INDEX([1]天赋实现!$G$5:$G$22,E91,1)</f>
        <v>暴击率提高</v>
      </c>
      <c r="O91" t="str">
        <f>INDEX([1]天赋实现!$H$5:$H$22,E91,1)</f>
        <v>%</v>
      </c>
      <c r="P91" t="str">
        <f t="shared" si="4"/>
        <v>（进阶+2激活）</v>
      </c>
    </row>
    <row r="92" spans="1:16">
      <c r="A92" t="s">
        <v>480</v>
      </c>
      <c r="B92" t="str">
        <f t="shared" si="5"/>
        <v>激怒</v>
      </c>
      <c r="C92">
        <f t="shared" si="6"/>
        <v>3</v>
      </c>
      <c r="E92">
        <f>INDEX([1]天赋基础!$B$4:$B$111,MATCH(B92,[1]天赋基础!$G$4:$G$111,0),1)</f>
        <v>14</v>
      </c>
      <c r="F92">
        <f>INDEX([1]天赋基础!$H$4:$O$111,MATCH(B92,[1]天赋基础!$G$4:$G$111,0),C92)</f>
        <v>2</v>
      </c>
      <c r="G92">
        <f>INDEX([1]天赋基础!$C$4:$C$111,MATCH(B92,[1]天赋基础!$G$4:$G$111,0),1)</f>
        <v>1</v>
      </c>
      <c r="J92" t="str">
        <f t="shared" si="7"/>
        <v>初始怒气增加2点（进阶+3激活）</v>
      </c>
      <c r="M92">
        <f>INDEX([1]天赋实现!$L$5:$L$10,G92,1)</f>
        <v>0</v>
      </c>
      <c r="N92" t="str">
        <f>INDEX([1]天赋实现!$G$5:$G$22,E92,1)</f>
        <v>初始怒气增加</v>
      </c>
      <c r="O92" t="str">
        <f>INDEX([1]天赋实现!$H$5:$H$22,E92,1)</f>
        <v>点</v>
      </c>
      <c r="P92" t="str">
        <f t="shared" si="4"/>
        <v>（进阶+3激活）</v>
      </c>
    </row>
    <row r="93" spans="1:16">
      <c r="A93" t="s">
        <v>481</v>
      </c>
      <c r="B93" t="str">
        <f t="shared" si="5"/>
        <v>猛攻</v>
      </c>
      <c r="C93">
        <f t="shared" si="6"/>
        <v>4</v>
      </c>
      <c r="E93">
        <f>INDEX([1]天赋基础!$B$4:$B$111,MATCH(B93,[1]天赋基础!$G$4:$G$111,0),1)</f>
        <v>7</v>
      </c>
      <c r="F93">
        <f>INDEX([1]天赋基础!$H$4:$O$111,MATCH(B93,[1]天赋基础!$G$4:$G$111,0),C93)</f>
        <v>120</v>
      </c>
      <c r="G93">
        <f>INDEX([1]天赋基础!$C$4:$C$111,MATCH(B93,[1]天赋基础!$G$4:$G$111,0),1)</f>
        <v>1</v>
      </c>
      <c r="J93" t="str">
        <f t="shared" si="7"/>
        <v>攻击提高12%（进阶+4激活）</v>
      </c>
      <c r="M93">
        <f>INDEX([1]天赋实现!$L$5:$L$10,G93,1)</f>
        <v>0</v>
      </c>
      <c r="N93" t="str">
        <f>INDEX([1]天赋实现!$G$5:$G$22,E93,1)</f>
        <v>攻击提高</v>
      </c>
      <c r="O93" t="str">
        <f>INDEX([1]天赋实现!$H$5:$H$22,E93,1)</f>
        <v>%</v>
      </c>
      <c r="P93" t="str">
        <f t="shared" si="4"/>
        <v>（进阶+4激活）</v>
      </c>
    </row>
    <row r="94" spans="1:16">
      <c r="A94" t="s">
        <v>486</v>
      </c>
      <c r="B94" t="str">
        <f t="shared" si="5"/>
        <v>坚定</v>
      </c>
      <c r="C94">
        <f t="shared" si="6"/>
        <v>5</v>
      </c>
      <c r="E94">
        <f>INDEX([1]天赋基础!$B$4:$B$111,MATCH(B94,[1]天赋基础!$G$4:$G$111,0),1)</f>
        <v>8</v>
      </c>
      <c r="F94">
        <f>INDEX([1]天赋基础!$H$4:$O$111,MATCH(B94,[1]天赋基础!$G$4:$G$111,0),C94)</f>
        <v>270</v>
      </c>
      <c r="G94">
        <f>INDEX([1]天赋基础!$C$4:$C$111,MATCH(B94,[1]天赋基础!$G$4:$G$111,0),1)</f>
        <v>1</v>
      </c>
      <c r="J94" t="str">
        <f t="shared" si="7"/>
        <v>防御提高27%（进阶+5激活）</v>
      </c>
      <c r="M94">
        <f>INDEX([1]天赋实现!$L$5:$L$10,G94,1)</f>
        <v>0</v>
      </c>
      <c r="N94" t="str">
        <f>INDEX([1]天赋实现!$G$5:$G$22,E94,1)</f>
        <v>防御提高</v>
      </c>
      <c r="O94" t="str">
        <f>INDEX([1]天赋实现!$H$5:$H$22,E94,1)</f>
        <v>%</v>
      </c>
      <c r="P94" t="str">
        <f t="shared" si="4"/>
        <v>（进阶+5激活）</v>
      </c>
    </row>
    <row r="95" spans="1:16">
      <c r="A95" t="s">
        <v>600</v>
      </c>
      <c r="B95" t="str">
        <f t="shared" si="5"/>
        <v>全体精准</v>
      </c>
      <c r="C95">
        <f t="shared" si="6"/>
        <v>6</v>
      </c>
      <c r="E95">
        <f>INDEX([1]天赋基础!$B$4:$B$111,MATCH(B95,[1]天赋基础!$G$4:$G$111,0),1)</f>
        <v>1</v>
      </c>
      <c r="F95">
        <f>INDEX([1]天赋基础!$H$4:$O$111,MATCH(B95,[1]天赋基础!$G$4:$G$111,0),C95)</f>
        <v>80</v>
      </c>
      <c r="G95">
        <f>INDEX([1]天赋基础!$C$4:$C$111,MATCH(B95,[1]天赋基础!$G$4:$G$111,0),1)</f>
        <v>2</v>
      </c>
      <c r="J95" t="str">
        <f t="shared" si="7"/>
        <v>全体友军命中率提高8%（进阶+6激活）</v>
      </c>
      <c r="M95" t="str">
        <f>INDEX([1]天赋实现!$L$5:$L$10,G95,1)</f>
        <v>全体友军</v>
      </c>
      <c r="N95" t="str">
        <f>INDEX([1]天赋实现!$G$5:$G$22,E95,1)</f>
        <v>命中率提高</v>
      </c>
      <c r="O95" t="str">
        <f>INDEX([1]天赋实现!$H$5:$H$22,E95,1)</f>
        <v>%</v>
      </c>
      <c r="P95" t="str">
        <f t="shared" si="4"/>
        <v>（进阶+6激活）</v>
      </c>
    </row>
    <row r="96" spans="1:16">
      <c r="A96" t="s">
        <v>597</v>
      </c>
      <c r="B96" t="str">
        <f t="shared" si="5"/>
        <v>天命</v>
      </c>
      <c r="C96">
        <f t="shared" si="6"/>
        <v>7</v>
      </c>
      <c r="E96">
        <f>INDEX([1]天赋基础!$B$4:$B$111,MATCH(B96,[1]天赋基础!$G$4:$G$111,0),1)</f>
        <v>9</v>
      </c>
      <c r="F96">
        <f>INDEX([1]天赋基础!$H$4:$O$111,MATCH(B96,[1]天赋基础!$G$4:$G$111,0),C96)</f>
        <v>300</v>
      </c>
      <c r="G96">
        <f>INDEX([1]天赋基础!$C$4:$C$111,MATCH(B96,[1]天赋基础!$G$4:$G$111,0),1)</f>
        <v>1</v>
      </c>
      <c r="J96" t="str">
        <f t="shared" si="7"/>
        <v>生命提高30%（进阶+7激活）</v>
      </c>
      <c r="M96">
        <f>INDEX([1]天赋实现!$L$5:$L$10,G96,1)</f>
        <v>0</v>
      </c>
      <c r="N96" t="str">
        <f>INDEX([1]天赋实现!$G$5:$G$22,E96,1)</f>
        <v>生命提高</v>
      </c>
      <c r="O96" t="str">
        <f>INDEX([1]天赋实现!$H$5:$H$22,E96,1)</f>
        <v>%</v>
      </c>
      <c r="P96" t="str">
        <f t="shared" si="4"/>
        <v>（进阶+7激活）</v>
      </c>
    </row>
    <row r="97" spans="1:16">
      <c r="A97" t="s">
        <v>484</v>
      </c>
      <c r="B97" t="str">
        <f t="shared" si="5"/>
        <v>全体残暴</v>
      </c>
      <c r="C97">
        <f t="shared" si="6"/>
        <v>8</v>
      </c>
      <c r="E97">
        <f>INDEX([1]天赋基础!$B$4:$B$111,MATCH(B97,[1]天赋基础!$G$4:$G$111,0),1)</f>
        <v>5</v>
      </c>
      <c r="F97">
        <f>INDEX([1]天赋基础!$H$4:$O$111,MATCH(B97,[1]天赋基础!$G$4:$G$111,0),C97)</f>
        <v>150</v>
      </c>
      <c r="G97">
        <f>INDEX([1]天赋基础!$C$4:$C$111,MATCH(B97,[1]天赋基础!$G$4:$G$111,0),1)</f>
        <v>2</v>
      </c>
      <c r="J97" t="str">
        <f t="shared" si="7"/>
        <v>全体友军伤害提高15%（进阶+8激活）</v>
      </c>
      <c r="M97" t="str">
        <f>INDEX([1]天赋实现!$L$5:$L$10,G97,1)</f>
        <v>全体友军</v>
      </c>
      <c r="N97" t="str">
        <f>INDEX([1]天赋实现!$G$5:$G$22,E97,1)</f>
        <v>伤害提高</v>
      </c>
      <c r="O97" t="str">
        <f>INDEX([1]天赋实现!$H$5:$H$22,E97,1)</f>
        <v>%</v>
      </c>
      <c r="P97" t="str">
        <f t="shared" si="4"/>
        <v>（进阶+8激活）</v>
      </c>
    </row>
    <row r="98" spans="1:16">
      <c r="A98" t="s">
        <v>485</v>
      </c>
      <c r="B98" t="str">
        <f t="shared" si="5"/>
        <v>强命</v>
      </c>
      <c r="C98">
        <f t="shared" si="6"/>
        <v>1</v>
      </c>
      <c r="E98">
        <f>INDEX([1]天赋基础!$B$4:$B$111,MATCH(B98,[1]天赋基础!$G$4:$G$111,0),1)</f>
        <v>17</v>
      </c>
      <c r="F98">
        <f>INDEX([1]天赋基础!$H$4:$O$111,MATCH(B98,[1]天赋基础!$G$4:$G$111,0),C98)</f>
        <v>500</v>
      </c>
      <c r="G98">
        <f>INDEX([1]天赋基础!$C$4:$C$111,MATCH(B98,[1]天赋基础!$G$4:$G$111,0),1)</f>
        <v>1</v>
      </c>
      <c r="J98" t="str">
        <f t="shared" si="7"/>
        <v>生命值+500（进阶+1激活）</v>
      </c>
      <c r="M98">
        <f>INDEX([1]天赋实现!$L$5:$L$10,G98,1)</f>
        <v>0</v>
      </c>
      <c r="N98" t="str">
        <f>INDEX([1]天赋实现!$G$5:$G$22,E98,1)</f>
        <v>生命值+</v>
      </c>
      <c r="O98">
        <f>INDEX([1]天赋实现!$H$5:$H$22,E98,1)</f>
        <v>0</v>
      </c>
      <c r="P98" t="str">
        <f t="shared" si="4"/>
        <v>（进阶+1激活）</v>
      </c>
    </row>
    <row r="99" spans="1:16">
      <c r="A99" t="s">
        <v>114</v>
      </c>
      <c r="B99" t="str">
        <f t="shared" si="5"/>
        <v>灵动</v>
      </c>
      <c r="C99">
        <f t="shared" si="6"/>
        <v>2</v>
      </c>
      <c r="E99">
        <f>INDEX([1]天赋基础!$B$4:$B$111,MATCH(B99,[1]天赋基础!$G$4:$G$111,0),1)</f>
        <v>2</v>
      </c>
      <c r="F99">
        <f>INDEX([1]天赋基础!$H$4:$O$111,MATCH(B99,[1]天赋基础!$G$4:$G$111,0),C99)</f>
        <v>100</v>
      </c>
      <c r="G99">
        <f>INDEX([1]天赋基础!$C$4:$C$111,MATCH(B99,[1]天赋基础!$G$4:$G$111,0),1)</f>
        <v>1</v>
      </c>
      <c r="J99" t="str">
        <f t="shared" si="7"/>
        <v>闪避率提高10%（进阶+2激活）</v>
      </c>
      <c r="M99">
        <f>INDEX([1]天赋实现!$L$5:$L$10,G99,1)</f>
        <v>0</v>
      </c>
      <c r="N99" t="str">
        <f>INDEX([1]天赋实现!$G$5:$G$22,E99,1)</f>
        <v>闪避率提高</v>
      </c>
      <c r="O99" t="str">
        <f>INDEX([1]天赋实现!$H$5:$H$22,E99,1)</f>
        <v>%</v>
      </c>
      <c r="P99" t="str">
        <f t="shared" si="4"/>
        <v>（进阶+2激活）</v>
      </c>
    </row>
    <row r="100" spans="1:16">
      <c r="A100" t="s">
        <v>480</v>
      </c>
      <c r="B100" t="str">
        <f t="shared" si="5"/>
        <v>激怒</v>
      </c>
      <c r="C100">
        <f t="shared" si="6"/>
        <v>3</v>
      </c>
      <c r="E100">
        <f>INDEX([1]天赋基础!$B$4:$B$111,MATCH(B100,[1]天赋基础!$G$4:$G$111,0),1)</f>
        <v>14</v>
      </c>
      <c r="F100">
        <f>INDEX([1]天赋基础!$H$4:$O$111,MATCH(B100,[1]天赋基础!$G$4:$G$111,0),C100)</f>
        <v>2</v>
      </c>
      <c r="G100">
        <f>INDEX([1]天赋基础!$C$4:$C$111,MATCH(B100,[1]天赋基础!$G$4:$G$111,0),1)</f>
        <v>1</v>
      </c>
      <c r="J100" t="str">
        <f t="shared" si="7"/>
        <v>初始怒气增加2点（进阶+3激活）</v>
      </c>
      <c r="M100">
        <f>INDEX([1]天赋实现!$L$5:$L$10,G100,1)</f>
        <v>0</v>
      </c>
      <c r="N100" t="str">
        <f>INDEX([1]天赋实现!$G$5:$G$22,E100,1)</f>
        <v>初始怒气增加</v>
      </c>
      <c r="O100" t="str">
        <f>INDEX([1]天赋实现!$H$5:$H$22,E100,1)</f>
        <v>点</v>
      </c>
      <c r="P100" t="str">
        <f t="shared" si="4"/>
        <v>（进阶+3激活）</v>
      </c>
    </row>
    <row r="101" spans="1:16">
      <c r="A101" t="s">
        <v>502</v>
      </c>
      <c r="B101" t="str">
        <f t="shared" si="5"/>
        <v>坚定</v>
      </c>
      <c r="C101">
        <f t="shared" si="6"/>
        <v>4</v>
      </c>
      <c r="E101">
        <f>INDEX([1]天赋基础!$B$4:$B$111,MATCH(B101,[1]天赋基础!$G$4:$G$111,0),1)</f>
        <v>8</v>
      </c>
      <c r="F101">
        <f>INDEX([1]天赋基础!$H$4:$O$111,MATCH(B101,[1]天赋基础!$G$4:$G$111,0),C101)</f>
        <v>180</v>
      </c>
      <c r="G101">
        <f>INDEX([1]天赋基础!$C$4:$C$111,MATCH(B101,[1]天赋基础!$G$4:$G$111,0),1)</f>
        <v>1</v>
      </c>
      <c r="J101" t="str">
        <f t="shared" si="7"/>
        <v>防御提高18%（进阶+4激活）</v>
      </c>
      <c r="M101">
        <f>INDEX([1]天赋实现!$L$5:$L$10,G101,1)</f>
        <v>0</v>
      </c>
      <c r="N101" t="str">
        <f>INDEX([1]天赋实现!$G$5:$G$22,E101,1)</f>
        <v>防御提高</v>
      </c>
      <c r="O101" t="str">
        <f>INDEX([1]天赋实现!$H$5:$H$22,E101,1)</f>
        <v>%</v>
      </c>
      <c r="P101" t="str">
        <f t="shared" si="4"/>
        <v>（进阶+4激活）</v>
      </c>
    </row>
    <row r="102" spans="1:16">
      <c r="A102" t="s">
        <v>503</v>
      </c>
      <c r="B102" t="str">
        <f t="shared" si="5"/>
        <v>天命</v>
      </c>
      <c r="C102">
        <f t="shared" si="6"/>
        <v>5</v>
      </c>
      <c r="E102">
        <f>INDEX([1]天赋基础!$B$4:$B$111,MATCH(B102,[1]天赋基础!$G$4:$G$111,0),1)</f>
        <v>9</v>
      </c>
      <c r="F102">
        <f>INDEX([1]天赋基础!$H$4:$O$111,MATCH(B102,[1]天赋基础!$G$4:$G$111,0),C102)</f>
        <v>200</v>
      </c>
      <c r="G102">
        <f>INDEX([1]天赋基础!$C$4:$C$111,MATCH(B102,[1]天赋基础!$G$4:$G$111,0),1)</f>
        <v>1</v>
      </c>
      <c r="J102" t="str">
        <f t="shared" si="7"/>
        <v>生命提高20%（进阶+5激活）</v>
      </c>
      <c r="M102">
        <f>INDEX([1]天赋实现!$L$5:$L$10,G102,1)</f>
        <v>0</v>
      </c>
      <c r="N102" t="str">
        <f>INDEX([1]天赋实现!$G$5:$G$22,E102,1)</f>
        <v>生命提高</v>
      </c>
      <c r="O102" t="str">
        <f>INDEX([1]天赋实现!$H$5:$H$22,E102,1)</f>
        <v>%</v>
      </c>
      <c r="P102" t="str">
        <f t="shared" si="4"/>
        <v>（进阶+5激活）</v>
      </c>
    </row>
    <row r="103" spans="1:16">
      <c r="A103" t="s">
        <v>507</v>
      </c>
      <c r="B103" t="str">
        <f t="shared" si="5"/>
        <v>全体坚韧</v>
      </c>
      <c r="C103">
        <f t="shared" si="6"/>
        <v>6</v>
      </c>
      <c r="E103">
        <f>INDEX([1]天赋基础!$B$4:$B$111,MATCH(B103,[1]天赋基础!$G$4:$G$111,0),1)</f>
        <v>4</v>
      </c>
      <c r="F103">
        <f>INDEX([1]天赋基础!$H$4:$O$111,MATCH(B103,[1]天赋基础!$G$4:$G$111,0),C103)</f>
        <v>90</v>
      </c>
      <c r="G103">
        <f>INDEX([1]天赋基础!$C$4:$C$111,MATCH(B103,[1]天赋基础!$G$4:$G$111,0),1)</f>
        <v>2</v>
      </c>
      <c r="J103" t="str">
        <f t="shared" si="7"/>
        <v>全体友军抗暴率提高9%（进阶+6激活）</v>
      </c>
      <c r="M103" t="str">
        <f>INDEX([1]天赋实现!$L$5:$L$10,G103,1)</f>
        <v>全体友军</v>
      </c>
      <c r="N103" t="str">
        <f>INDEX([1]天赋实现!$G$5:$G$22,E103,1)</f>
        <v>抗暴率提高</v>
      </c>
      <c r="O103" t="str">
        <f>INDEX([1]天赋实现!$H$5:$H$22,E103,1)</f>
        <v>%</v>
      </c>
      <c r="P103" t="str">
        <f t="shared" si="4"/>
        <v>（进阶+6激活）</v>
      </c>
    </row>
    <row r="104" spans="1:16">
      <c r="A104" t="s">
        <v>480</v>
      </c>
      <c r="B104" t="str">
        <f t="shared" si="5"/>
        <v>激怒</v>
      </c>
      <c r="C104">
        <f t="shared" si="6"/>
        <v>7</v>
      </c>
      <c r="E104">
        <f>INDEX([1]天赋基础!$B$4:$B$111,MATCH(B104,[1]天赋基础!$G$4:$G$111,0),1)</f>
        <v>14</v>
      </c>
      <c r="F104">
        <f>INDEX([1]天赋基础!$H$4:$O$111,MATCH(B104,[1]天赋基础!$G$4:$G$111,0),C104)</f>
        <v>2</v>
      </c>
      <c r="G104">
        <f>INDEX([1]天赋基础!$C$4:$C$111,MATCH(B104,[1]天赋基础!$G$4:$G$111,0),1)</f>
        <v>1</v>
      </c>
      <c r="J104" t="str">
        <f t="shared" si="7"/>
        <v>初始怒气增加2点（进阶+7激活）</v>
      </c>
      <c r="M104">
        <f>INDEX([1]天赋实现!$L$5:$L$10,G104,1)</f>
        <v>0</v>
      </c>
      <c r="N104" t="str">
        <f>INDEX([1]天赋实现!$G$5:$G$22,E104,1)</f>
        <v>初始怒气增加</v>
      </c>
      <c r="O104" t="str">
        <f>INDEX([1]天赋实现!$H$5:$H$22,E104,1)</f>
        <v>点</v>
      </c>
      <c r="P104" t="str">
        <f t="shared" si="4"/>
        <v>（进阶+7激活）</v>
      </c>
    </row>
    <row r="105" spans="1:16">
      <c r="A105" t="s">
        <v>509</v>
      </c>
      <c r="B105" t="str">
        <f t="shared" si="5"/>
        <v>魏之守护</v>
      </c>
      <c r="C105">
        <f t="shared" si="6"/>
        <v>8</v>
      </c>
      <c r="E105">
        <f>INDEX([1]天赋基础!$B$4:$B$111,MATCH(B105,[1]天赋基础!$G$4:$G$111,0),1)</f>
        <v>6</v>
      </c>
      <c r="F105">
        <f>INDEX([1]天赋基础!$H$4:$O$111,MATCH(B105,[1]天赋基础!$G$4:$G$111,0),C105)</f>
        <v>250</v>
      </c>
      <c r="G105">
        <f>INDEX([1]天赋基础!$C$4:$C$111,MATCH(B105,[1]天赋基础!$G$4:$G$111,0),1)</f>
        <v>3</v>
      </c>
      <c r="J105" t="str">
        <f t="shared" si="7"/>
        <v>所有魏国武将伤害减免提高25%（进阶+8激活）</v>
      </c>
      <c r="M105" t="str">
        <f>INDEX([1]天赋实现!$L$5:$L$10,G105,1)</f>
        <v>所有魏国武将</v>
      </c>
      <c r="N105" t="str">
        <f>INDEX([1]天赋实现!$G$5:$G$22,E105,1)</f>
        <v>伤害减免提高</v>
      </c>
      <c r="O105" t="str">
        <f>INDEX([1]天赋实现!$H$5:$H$22,E105,1)</f>
        <v>%</v>
      </c>
      <c r="P105" t="str">
        <f t="shared" si="4"/>
        <v>（进阶+8激活）</v>
      </c>
    </row>
    <row r="106" spans="1:16">
      <c r="A106" t="s">
        <v>479</v>
      </c>
      <c r="B106" t="str">
        <f t="shared" si="5"/>
        <v>进击</v>
      </c>
      <c r="C106">
        <f t="shared" si="6"/>
        <v>1</v>
      </c>
      <c r="E106">
        <f>INDEX([1]天赋基础!$B$4:$B$111,MATCH(B106,[1]天赋基础!$G$4:$G$111,0),1)</f>
        <v>16</v>
      </c>
      <c r="F106">
        <f>INDEX([1]天赋基础!$H$4:$O$111,MATCH(B106,[1]天赋基础!$G$4:$G$111,0),C106)</f>
        <v>100</v>
      </c>
      <c r="G106">
        <f>INDEX([1]天赋基础!$C$4:$C$111,MATCH(B106,[1]天赋基础!$G$4:$G$111,0),1)</f>
        <v>1</v>
      </c>
      <c r="J106" t="str">
        <f t="shared" si="7"/>
        <v>攻击+100（进阶+1激活）</v>
      </c>
      <c r="M106">
        <f>INDEX([1]天赋实现!$L$5:$L$10,G106,1)</f>
        <v>0</v>
      </c>
      <c r="N106" t="str">
        <f>INDEX([1]天赋实现!$G$5:$G$22,E106,1)</f>
        <v>攻击+</v>
      </c>
      <c r="O106">
        <f>INDEX([1]天赋实现!$H$5:$H$22,E106,1)</f>
        <v>0</v>
      </c>
      <c r="P106" t="str">
        <f t="shared" si="4"/>
        <v>（进阶+1激活）</v>
      </c>
    </row>
    <row r="107" spans="1:16">
      <c r="A107" t="s">
        <v>113</v>
      </c>
      <c r="B107" t="str">
        <f t="shared" si="5"/>
        <v>精准</v>
      </c>
      <c r="C107">
        <f t="shared" si="6"/>
        <v>2</v>
      </c>
      <c r="E107">
        <f>INDEX([1]天赋基础!$B$4:$B$111,MATCH(B107,[1]天赋基础!$G$4:$G$111,0),1)</f>
        <v>1</v>
      </c>
      <c r="F107">
        <f>INDEX([1]天赋基础!$H$4:$O$111,MATCH(B107,[1]天赋基础!$G$4:$G$111,0),C107)</f>
        <v>100</v>
      </c>
      <c r="G107">
        <f>INDEX([1]天赋基础!$C$4:$C$111,MATCH(B107,[1]天赋基础!$G$4:$G$111,0),1)</f>
        <v>1</v>
      </c>
      <c r="J107" t="str">
        <f t="shared" si="7"/>
        <v>命中率提高10%（进阶+2激活）</v>
      </c>
      <c r="M107">
        <f>INDEX([1]天赋实现!$L$5:$L$10,G107,1)</f>
        <v>0</v>
      </c>
      <c r="N107" t="str">
        <f>INDEX([1]天赋实现!$G$5:$G$22,E107,1)</f>
        <v>命中率提高</v>
      </c>
      <c r="O107" t="str">
        <f>INDEX([1]天赋实现!$H$5:$H$22,E107,1)</f>
        <v>%</v>
      </c>
      <c r="P107" t="str">
        <f t="shared" si="4"/>
        <v>（进阶+2激活）</v>
      </c>
    </row>
    <row r="108" spans="1:16">
      <c r="A108" t="s">
        <v>480</v>
      </c>
      <c r="B108" t="str">
        <f t="shared" si="5"/>
        <v>激怒</v>
      </c>
      <c r="C108">
        <f t="shared" si="6"/>
        <v>3</v>
      </c>
      <c r="E108">
        <f>INDEX([1]天赋基础!$B$4:$B$111,MATCH(B108,[1]天赋基础!$G$4:$G$111,0),1)</f>
        <v>14</v>
      </c>
      <c r="F108">
        <f>INDEX([1]天赋基础!$H$4:$O$111,MATCH(B108,[1]天赋基础!$G$4:$G$111,0),C108)</f>
        <v>2</v>
      </c>
      <c r="G108">
        <f>INDEX([1]天赋基础!$C$4:$C$111,MATCH(B108,[1]天赋基础!$G$4:$G$111,0),1)</f>
        <v>1</v>
      </c>
      <c r="J108" t="str">
        <f t="shared" si="7"/>
        <v>初始怒气增加2点（进阶+3激活）</v>
      </c>
      <c r="M108">
        <f>INDEX([1]天赋实现!$L$5:$L$10,G108,1)</f>
        <v>0</v>
      </c>
      <c r="N108" t="str">
        <f>INDEX([1]天赋实现!$G$5:$G$22,E108,1)</f>
        <v>初始怒气增加</v>
      </c>
      <c r="O108" t="str">
        <f>INDEX([1]天赋实现!$H$5:$H$22,E108,1)</f>
        <v>点</v>
      </c>
      <c r="P108" t="str">
        <f t="shared" si="4"/>
        <v>（进阶+3激活）</v>
      </c>
    </row>
    <row r="109" spans="1:16">
      <c r="A109" t="s">
        <v>205</v>
      </c>
      <c r="B109" t="str">
        <f t="shared" si="5"/>
        <v>残暴</v>
      </c>
      <c r="C109">
        <f t="shared" si="6"/>
        <v>4</v>
      </c>
      <c r="E109">
        <f>INDEX([1]天赋基础!$B$4:$B$111,MATCH(B109,[1]天赋基础!$G$4:$G$111,0),1)</f>
        <v>5</v>
      </c>
      <c r="F109">
        <f>INDEX([1]天赋基础!$H$4:$O$111,MATCH(B109,[1]天赋基础!$G$4:$G$111,0),C109)</f>
        <v>150</v>
      </c>
      <c r="G109">
        <f>INDEX([1]天赋基础!$C$4:$C$111,MATCH(B109,[1]天赋基础!$G$4:$G$111,0),1)</f>
        <v>1</v>
      </c>
      <c r="J109" t="str">
        <f t="shared" si="7"/>
        <v>伤害提高15%（进阶+4激活）</v>
      </c>
      <c r="M109">
        <f>INDEX([1]天赋实现!$L$5:$L$10,G109,1)</f>
        <v>0</v>
      </c>
      <c r="N109" t="str">
        <f>INDEX([1]天赋实现!$G$5:$G$22,E109,1)</f>
        <v>伤害提高</v>
      </c>
      <c r="O109" t="str">
        <f>INDEX([1]天赋实现!$H$5:$H$22,E109,1)</f>
        <v>%</v>
      </c>
      <c r="P109" t="str">
        <f t="shared" si="4"/>
        <v>（进阶+4激活）</v>
      </c>
    </row>
    <row r="110" spans="1:16">
      <c r="A110" t="s">
        <v>497</v>
      </c>
      <c r="B110" t="str">
        <f t="shared" si="5"/>
        <v>猛攻</v>
      </c>
      <c r="C110">
        <f t="shared" si="6"/>
        <v>5</v>
      </c>
      <c r="E110">
        <f>INDEX([1]天赋基础!$B$4:$B$111,MATCH(B110,[1]天赋基础!$G$4:$G$111,0),1)</f>
        <v>7</v>
      </c>
      <c r="F110">
        <f>INDEX([1]天赋基础!$H$4:$O$111,MATCH(B110,[1]天赋基础!$G$4:$G$111,0),C110)</f>
        <v>140</v>
      </c>
      <c r="G110">
        <f>INDEX([1]天赋基础!$C$4:$C$111,MATCH(B110,[1]天赋基础!$G$4:$G$111,0),1)</f>
        <v>1</v>
      </c>
      <c r="J110" t="str">
        <f t="shared" si="7"/>
        <v>攻击提高14%（进阶+5激活）</v>
      </c>
      <c r="M110">
        <f>INDEX([1]天赋实现!$L$5:$L$10,G110,1)</f>
        <v>0</v>
      </c>
      <c r="N110" t="str">
        <f>INDEX([1]天赋实现!$G$5:$G$22,E110,1)</f>
        <v>攻击提高</v>
      </c>
      <c r="O110" t="str">
        <f>INDEX([1]天赋实现!$H$5:$H$22,E110,1)</f>
        <v>%</v>
      </c>
      <c r="P110" t="str">
        <f t="shared" si="4"/>
        <v>（进阶+5激活）</v>
      </c>
    </row>
    <row r="111" spans="1:16">
      <c r="A111" t="s">
        <v>494</v>
      </c>
      <c r="B111" t="str">
        <f t="shared" si="5"/>
        <v>进击</v>
      </c>
      <c r="C111">
        <f t="shared" si="6"/>
        <v>6</v>
      </c>
      <c r="E111">
        <f>INDEX([1]天赋基础!$B$4:$B$111,MATCH(B111,[1]天赋基础!$G$4:$G$111,0),1)</f>
        <v>16</v>
      </c>
      <c r="F111">
        <f>INDEX([1]天赋基础!$H$4:$O$111,MATCH(B111,[1]天赋基础!$G$4:$G$111,0),C111)</f>
        <v>1500</v>
      </c>
      <c r="G111">
        <f>INDEX([1]天赋基础!$C$4:$C$111,MATCH(B111,[1]天赋基础!$G$4:$G$111,0),1)</f>
        <v>1</v>
      </c>
      <c r="J111" t="str">
        <f t="shared" si="7"/>
        <v>攻击+1500（进阶+6激活）</v>
      </c>
      <c r="M111">
        <f>INDEX([1]天赋实现!$L$5:$L$10,G111,1)</f>
        <v>0</v>
      </c>
      <c r="N111" t="str">
        <f>INDEX([1]天赋实现!$G$5:$G$22,E111,1)</f>
        <v>攻击+</v>
      </c>
      <c r="O111">
        <f>INDEX([1]天赋实现!$H$5:$H$22,E111,1)</f>
        <v>0</v>
      </c>
      <c r="P111" t="str">
        <f t="shared" si="4"/>
        <v>（进阶+6激活）</v>
      </c>
    </row>
    <row r="112" spans="1:16">
      <c r="A112" t="s">
        <v>480</v>
      </c>
      <c r="B112" t="str">
        <f t="shared" si="5"/>
        <v>激怒</v>
      </c>
      <c r="C112">
        <f t="shared" si="6"/>
        <v>7</v>
      </c>
      <c r="E112">
        <f>INDEX([1]天赋基础!$B$4:$B$111,MATCH(B112,[1]天赋基础!$G$4:$G$111,0),1)</f>
        <v>14</v>
      </c>
      <c r="F112">
        <f>INDEX([1]天赋基础!$H$4:$O$111,MATCH(B112,[1]天赋基础!$G$4:$G$111,0),C112)</f>
        <v>2</v>
      </c>
      <c r="G112">
        <f>INDEX([1]天赋基础!$C$4:$C$111,MATCH(B112,[1]天赋基础!$G$4:$G$111,0),1)</f>
        <v>1</v>
      </c>
      <c r="J112" t="str">
        <f t="shared" si="7"/>
        <v>初始怒气增加2点（进阶+7激活）</v>
      </c>
      <c r="M112">
        <f>INDEX([1]天赋实现!$L$5:$L$10,G112,1)</f>
        <v>0</v>
      </c>
      <c r="N112" t="str">
        <f>INDEX([1]天赋实现!$G$5:$G$22,E112,1)</f>
        <v>初始怒气增加</v>
      </c>
      <c r="O112" t="str">
        <f>INDEX([1]天赋实现!$H$5:$H$22,E112,1)</f>
        <v>点</v>
      </c>
      <c r="P112" t="str">
        <f t="shared" si="4"/>
        <v>（进阶+7激活）</v>
      </c>
    </row>
    <row r="113" spans="1:16">
      <c r="A113" t="s">
        <v>514</v>
      </c>
      <c r="B113" t="str">
        <f t="shared" si="5"/>
        <v>致命</v>
      </c>
      <c r="C113">
        <f t="shared" si="6"/>
        <v>8</v>
      </c>
      <c r="E113">
        <f>INDEX([1]天赋基础!$B$4:$B$111,MATCH(B113,[1]天赋基础!$G$4:$G$111,0),1)</f>
        <v>3</v>
      </c>
      <c r="F113">
        <f>INDEX([1]天赋基础!$H$4:$O$111,MATCH(B113,[1]天赋基础!$G$4:$G$111,0),C113)</f>
        <v>300</v>
      </c>
      <c r="G113">
        <f>INDEX([1]天赋基础!$C$4:$C$111,MATCH(B113,[1]天赋基础!$G$4:$G$111,0),1)</f>
        <v>1</v>
      </c>
      <c r="J113" t="str">
        <f t="shared" si="7"/>
        <v>暴击率提高30%（进阶+8激活）</v>
      </c>
      <c r="M113">
        <f>INDEX([1]天赋实现!$L$5:$L$10,G113,1)</f>
        <v>0</v>
      </c>
      <c r="N113" t="str">
        <f>INDEX([1]天赋实现!$G$5:$G$22,E113,1)</f>
        <v>暴击率提高</v>
      </c>
      <c r="O113" t="str">
        <f>INDEX([1]天赋实现!$H$5:$H$22,E113,1)</f>
        <v>%</v>
      </c>
      <c r="P113" t="str">
        <f t="shared" si="4"/>
        <v>（进阶+8激活）</v>
      </c>
    </row>
    <row r="114" spans="1:16">
      <c r="A114" t="s">
        <v>485</v>
      </c>
      <c r="B114" t="str">
        <f t="shared" si="5"/>
        <v>强命</v>
      </c>
      <c r="C114">
        <f t="shared" si="6"/>
        <v>1</v>
      </c>
      <c r="E114">
        <f>INDEX([1]天赋基础!$B$4:$B$111,MATCH(B114,[1]天赋基础!$G$4:$G$111,0),1)</f>
        <v>17</v>
      </c>
      <c r="F114">
        <f>INDEX([1]天赋基础!$H$4:$O$111,MATCH(B114,[1]天赋基础!$G$4:$G$111,0),C114)</f>
        <v>500</v>
      </c>
      <c r="G114">
        <f>INDEX([1]天赋基础!$C$4:$C$111,MATCH(B114,[1]天赋基础!$G$4:$G$111,0),1)</f>
        <v>1</v>
      </c>
      <c r="J114" t="str">
        <f t="shared" si="7"/>
        <v>生命值+500（进阶+1激活）</v>
      </c>
      <c r="M114">
        <f>INDEX([1]天赋实现!$L$5:$L$10,G114,1)</f>
        <v>0</v>
      </c>
      <c r="N114" t="str">
        <f>INDEX([1]天赋实现!$G$5:$G$22,E114,1)</f>
        <v>生命值+</v>
      </c>
      <c r="O114">
        <f>INDEX([1]天赋实现!$H$5:$H$22,E114,1)</f>
        <v>0</v>
      </c>
      <c r="P114" t="str">
        <f t="shared" si="4"/>
        <v>（进阶+1激活）</v>
      </c>
    </row>
    <row r="115" spans="1:16">
      <c r="A115" t="s">
        <v>116</v>
      </c>
      <c r="B115" t="str">
        <f t="shared" si="5"/>
        <v>坚韧</v>
      </c>
      <c r="C115">
        <f t="shared" si="6"/>
        <v>2</v>
      </c>
      <c r="E115">
        <f>INDEX([1]天赋基础!$B$4:$B$111,MATCH(B115,[1]天赋基础!$G$4:$G$111,0),1)</f>
        <v>4</v>
      </c>
      <c r="F115">
        <f>INDEX([1]天赋基础!$H$4:$O$111,MATCH(B115,[1]天赋基础!$G$4:$G$111,0),C115)</f>
        <v>100</v>
      </c>
      <c r="G115">
        <f>INDEX([1]天赋基础!$C$4:$C$111,MATCH(B115,[1]天赋基础!$G$4:$G$111,0),1)</f>
        <v>1</v>
      </c>
      <c r="J115" t="str">
        <f t="shared" si="7"/>
        <v>抗暴率提高10%（进阶+2激活）</v>
      </c>
      <c r="M115">
        <f>INDEX([1]天赋实现!$L$5:$L$10,G115,1)</f>
        <v>0</v>
      </c>
      <c r="N115" t="str">
        <f>INDEX([1]天赋实现!$G$5:$G$22,E115,1)</f>
        <v>抗暴率提高</v>
      </c>
      <c r="O115" t="str">
        <f>INDEX([1]天赋实现!$H$5:$H$22,E115,1)</f>
        <v>%</v>
      </c>
      <c r="P115" t="str">
        <f t="shared" si="4"/>
        <v>（进阶+2激活）</v>
      </c>
    </row>
    <row r="116" spans="1:16">
      <c r="A116" t="s">
        <v>480</v>
      </c>
      <c r="B116" t="str">
        <f t="shared" si="5"/>
        <v>激怒</v>
      </c>
      <c r="C116">
        <f t="shared" si="6"/>
        <v>3</v>
      </c>
      <c r="E116">
        <f>INDEX([1]天赋基础!$B$4:$B$111,MATCH(B116,[1]天赋基础!$G$4:$G$111,0),1)</f>
        <v>14</v>
      </c>
      <c r="F116">
        <f>INDEX([1]天赋基础!$H$4:$O$111,MATCH(B116,[1]天赋基础!$G$4:$G$111,0),C116)</f>
        <v>2</v>
      </c>
      <c r="G116">
        <f>INDEX([1]天赋基础!$C$4:$C$111,MATCH(B116,[1]天赋基础!$G$4:$G$111,0),1)</f>
        <v>1</v>
      </c>
      <c r="J116" t="str">
        <f t="shared" si="7"/>
        <v>初始怒气增加2点（进阶+3激活）</v>
      </c>
      <c r="M116">
        <f>INDEX([1]天赋实现!$L$5:$L$10,G116,1)</f>
        <v>0</v>
      </c>
      <c r="N116" t="str">
        <f>INDEX([1]天赋实现!$G$5:$G$22,E116,1)</f>
        <v>初始怒气增加</v>
      </c>
      <c r="O116" t="str">
        <f>INDEX([1]天赋实现!$H$5:$H$22,E116,1)</f>
        <v>点</v>
      </c>
      <c r="P116" t="str">
        <f t="shared" si="4"/>
        <v>（进阶+3激活）</v>
      </c>
    </row>
    <row r="117" spans="1:16">
      <c r="A117" t="s">
        <v>205</v>
      </c>
      <c r="B117" t="str">
        <f t="shared" si="5"/>
        <v>残暴</v>
      </c>
      <c r="C117">
        <f t="shared" si="6"/>
        <v>4</v>
      </c>
      <c r="E117">
        <f>INDEX([1]天赋基础!$B$4:$B$111,MATCH(B117,[1]天赋基础!$G$4:$G$111,0),1)</f>
        <v>5</v>
      </c>
      <c r="F117">
        <f>INDEX([1]天赋基础!$H$4:$O$111,MATCH(B117,[1]天赋基础!$G$4:$G$111,0),C117)</f>
        <v>150</v>
      </c>
      <c r="G117">
        <f>INDEX([1]天赋基础!$C$4:$C$111,MATCH(B117,[1]天赋基础!$G$4:$G$111,0),1)</f>
        <v>1</v>
      </c>
      <c r="J117" t="str">
        <f t="shared" si="7"/>
        <v>伤害提高15%（进阶+4激活）</v>
      </c>
      <c r="M117">
        <f>INDEX([1]天赋实现!$L$5:$L$10,G117,1)</f>
        <v>0</v>
      </c>
      <c r="N117" t="str">
        <f>INDEX([1]天赋实现!$G$5:$G$22,E117,1)</f>
        <v>伤害提高</v>
      </c>
      <c r="O117" t="str">
        <f>INDEX([1]天赋实现!$H$5:$H$22,E117,1)</f>
        <v>%</v>
      </c>
      <c r="P117" t="str">
        <f t="shared" si="4"/>
        <v>（进阶+4激活）</v>
      </c>
    </row>
    <row r="118" spans="1:16">
      <c r="A118" t="s">
        <v>250</v>
      </c>
      <c r="B118" t="str">
        <f t="shared" si="5"/>
        <v>守护</v>
      </c>
      <c r="C118">
        <f t="shared" si="6"/>
        <v>5</v>
      </c>
      <c r="E118">
        <f>INDEX([1]天赋基础!$B$4:$B$111,MATCH(B118,[1]天赋基础!$G$4:$G$111,0),1)</f>
        <v>6</v>
      </c>
      <c r="F118">
        <f>INDEX([1]天赋基础!$H$4:$O$111,MATCH(B118,[1]天赋基础!$G$4:$G$111,0),C118)</f>
        <v>200</v>
      </c>
      <c r="G118">
        <f>INDEX([1]天赋基础!$C$4:$C$111,MATCH(B118,[1]天赋基础!$G$4:$G$111,0),1)</f>
        <v>1</v>
      </c>
      <c r="J118" t="str">
        <f t="shared" si="7"/>
        <v>伤害减免提高20%（进阶+5激活）</v>
      </c>
      <c r="M118">
        <f>INDEX([1]天赋实现!$L$5:$L$10,G118,1)</f>
        <v>0</v>
      </c>
      <c r="N118" t="str">
        <f>INDEX([1]天赋实现!$G$5:$G$22,E118,1)</f>
        <v>伤害减免提高</v>
      </c>
      <c r="O118" t="str">
        <f>INDEX([1]天赋实现!$H$5:$H$22,E118,1)</f>
        <v>%</v>
      </c>
      <c r="P118" t="str">
        <f t="shared" si="4"/>
        <v>（进阶+5激活）</v>
      </c>
    </row>
    <row r="119" spans="1:16">
      <c r="A119" t="s">
        <v>515</v>
      </c>
      <c r="B119" t="str">
        <f t="shared" si="5"/>
        <v>魏之天命</v>
      </c>
      <c r="C119">
        <f t="shared" si="6"/>
        <v>6</v>
      </c>
      <c r="E119">
        <f>INDEX([1]天赋基础!$B$4:$B$111,MATCH(B119,[1]天赋基础!$G$4:$G$111,0),1)</f>
        <v>9</v>
      </c>
      <c r="F119">
        <f>INDEX([1]天赋基础!$H$4:$O$111,MATCH(B119,[1]天赋基础!$G$4:$G$111,0),C119)</f>
        <v>150</v>
      </c>
      <c r="G119">
        <f>INDEX([1]天赋基础!$C$4:$C$111,MATCH(B119,[1]天赋基础!$G$4:$G$111,0),1)</f>
        <v>3</v>
      </c>
      <c r="J119" t="str">
        <f t="shared" si="7"/>
        <v>所有魏国武将生命提高15%（进阶+6激活）</v>
      </c>
      <c r="M119" t="str">
        <f>INDEX([1]天赋实现!$L$5:$L$10,G119,1)</f>
        <v>所有魏国武将</v>
      </c>
      <c r="N119" t="str">
        <f>INDEX([1]天赋实现!$G$5:$G$22,E119,1)</f>
        <v>生命提高</v>
      </c>
      <c r="O119" t="str">
        <f>INDEX([1]天赋实现!$H$5:$H$22,E119,1)</f>
        <v>%</v>
      </c>
      <c r="P119" t="str">
        <f t="shared" si="4"/>
        <v>（进阶+6激活）</v>
      </c>
    </row>
    <row r="120" spans="1:16">
      <c r="A120" t="s">
        <v>578</v>
      </c>
      <c r="B120" t="str">
        <f t="shared" si="5"/>
        <v>坚韧</v>
      </c>
      <c r="C120">
        <f t="shared" si="6"/>
        <v>7</v>
      </c>
      <c r="E120">
        <f>INDEX([1]天赋基础!$B$4:$B$111,MATCH(B120,[1]天赋基础!$G$4:$G$111,0),1)</f>
        <v>4</v>
      </c>
      <c r="F120">
        <f>INDEX([1]天赋基础!$H$4:$O$111,MATCH(B120,[1]天赋基础!$G$4:$G$111,0),C120)</f>
        <v>300</v>
      </c>
      <c r="G120">
        <f>INDEX([1]天赋基础!$C$4:$C$111,MATCH(B120,[1]天赋基础!$G$4:$G$111,0),1)</f>
        <v>1</v>
      </c>
      <c r="J120" t="str">
        <f t="shared" si="7"/>
        <v>抗暴率提高30%（进阶+7激活）</v>
      </c>
      <c r="M120">
        <f>INDEX([1]天赋实现!$L$5:$L$10,G120,1)</f>
        <v>0</v>
      </c>
      <c r="N120" t="str">
        <f>INDEX([1]天赋实现!$G$5:$G$22,E120,1)</f>
        <v>抗暴率提高</v>
      </c>
      <c r="O120" t="str">
        <f>INDEX([1]天赋实现!$H$5:$H$22,E120,1)</f>
        <v>%</v>
      </c>
      <c r="P120" t="str">
        <f t="shared" si="4"/>
        <v>（进阶+7激活）</v>
      </c>
    </row>
    <row r="121" spans="1:16">
      <c r="A121" t="s">
        <v>566</v>
      </c>
      <c r="B121" t="str">
        <f t="shared" si="5"/>
        <v>全体进击</v>
      </c>
      <c r="C121">
        <f t="shared" si="6"/>
        <v>8</v>
      </c>
      <c r="E121">
        <f>INDEX([1]天赋基础!$B$4:$B$111,MATCH(B121,[1]天赋基础!$G$4:$G$111,0),1)</f>
        <v>16</v>
      </c>
      <c r="F121">
        <f>INDEX([1]天赋基础!$H$4:$O$111,MATCH(B121,[1]天赋基础!$G$4:$G$111,0),C121)</f>
        <v>1500</v>
      </c>
      <c r="G121">
        <f>INDEX([1]天赋基础!$C$4:$C$111,MATCH(B121,[1]天赋基础!$G$4:$G$111,0),1)</f>
        <v>2</v>
      </c>
      <c r="J121" t="str">
        <f t="shared" si="7"/>
        <v>全体友军攻击+1500（进阶+8激活）</v>
      </c>
      <c r="M121" t="str">
        <f>INDEX([1]天赋实现!$L$5:$L$10,G121,1)</f>
        <v>全体友军</v>
      </c>
      <c r="N121" t="str">
        <f>INDEX([1]天赋实现!$G$5:$G$22,E121,1)</f>
        <v>攻击+</v>
      </c>
      <c r="O121">
        <f>INDEX([1]天赋实现!$H$5:$H$22,E121,1)</f>
        <v>0</v>
      </c>
      <c r="P121" t="str">
        <f t="shared" si="4"/>
        <v>（进阶+8激活）</v>
      </c>
    </row>
    <row r="122" spans="1:16">
      <c r="A122" t="s">
        <v>479</v>
      </c>
      <c r="B122" t="str">
        <f t="shared" si="5"/>
        <v>进击</v>
      </c>
      <c r="C122">
        <f t="shared" si="6"/>
        <v>1</v>
      </c>
      <c r="E122">
        <f>INDEX([1]天赋基础!$B$4:$B$111,MATCH(B122,[1]天赋基础!$G$4:$G$111,0),1)</f>
        <v>16</v>
      </c>
      <c r="F122">
        <f>INDEX([1]天赋基础!$H$4:$O$111,MATCH(B122,[1]天赋基础!$G$4:$G$111,0),C122)</f>
        <v>100</v>
      </c>
      <c r="G122">
        <f>INDEX([1]天赋基础!$C$4:$C$111,MATCH(B122,[1]天赋基础!$G$4:$G$111,0),1)</f>
        <v>1</v>
      </c>
      <c r="J122" t="str">
        <f t="shared" si="7"/>
        <v>攻击+100（进阶+1激活）</v>
      </c>
      <c r="M122">
        <f>INDEX([1]天赋实现!$L$5:$L$10,G122,1)</f>
        <v>0</v>
      </c>
      <c r="N122" t="str">
        <f>INDEX([1]天赋实现!$G$5:$G$22,E122,1)</f>
        <v>攻击+</v>
      </c>
      <c r="O122">
        <f>INDEX([1]天赋实现!$H$5:$H$22,E122,1)</f>
        <v>0</v>
      </c>
      <c r="P122" t="str">
        <f t="shared" si="4"/>
        <v>（进阶+1激活）</v>
      </c>
    </row>
    <row r="123" spans="1:16">
      <c r="A123" t="s">
        <v>115</v>
      </c>
      <c r="B123" t="str">
        <f t="shared" si="5"/>
        <v>致命</v>
      </c>
      <c r="C123">
        <f t="shared" si="6"/>
        <v>2</v>
      </c>
      <c r="E123">
        <f>INDEX([1]天赋基础!$B$4:$B$111,MATCH(B123,[1]天赋基础!$G$4:$G$111,0),1)</f>
        <v>3</v>
      </c>
      <c r="F123">
        <f>INDEX([1]天赋基础!$H$4:$O$111,MATCH(B123,[1]天赋基础!$G$4:$G$111,0),C123)</f>
        <v>100</v>
      </c>
      <c r="G123">
        <f>INDEX([1]天赋基础!$C$4:$C$111,MATCH(B123,[1]天赋基础!$G$4:$G$111,0),1)</f>
        <v>1</v>
      </c>
      <c r="J123" t="str">
        <f t="shared" si="7"/>
        <v>暴击率提高10%（进阶+2激活）</v>
      </c>
      <c r="M123">
        <f>INDEX([1]天赋实现!$L$5:$L$10,G123,1)</f>
        <v>0</v>
      </c>
      <c r="N123" t="str">
        <f>INDEX([1]天赋实现!$G$5:$G$22,E123,1)</f>
        <v>暴击率提高</v>
      </c>
      <c r="O123" t="str">
        <f>INDEX([1]天赋实现!$H$5:$H$22,E123,1)</f>
        <v>%</v>
      </c>
      <c r="P123" t="str">
        <f t="shared" si="4"/>
        <v>（进阶+2激活）</v>
      </c>
    </row>
    <row r="124" spans="1:16">
      <c r="A124" t="s">
        <v>480</v>
      </c>
      <c r="B124" t="str">
        <f t="shared" si="5"/>
        <v>激怒</v>
      </c>
      <c r="C124">
        <f t="shared" si="6"/>
        <v>3</v>
      </c>
      <c r="E124">
        <f>INDEX([1]天赋基础!$B$4:$B$111,MATCH(B124,[1]天赋基础!$G$4:$G$111,0),1)</f>
        <v>14</v>
      </c>
      <c r="F124">
        <f>INDEX([1]天赋基础!$H$4:$O$111,MATCH(B124,[1]天赋基础!$G$4:$G$111,0),C124)</f>
        <v>2</v>
      </c>
      <c r="G124">
        <f>INDEX([1]天赋基础!$C$4:$C$111,MATCH(B124,[1]天赋基础!$G$4:$G$111,0),1)</f>
        <v>1</v>
      </c>
      <c r="J124" t="str">
        <f t="shared" si="7"/>
        <v>初始怒气增加2点（进阶+3激活）</v>
      </c>
      <c r="M124">
        <f>INDEX([1]天赋实现!$L$5:$L$10,G124,1)</f>
        <v>0</v>
      </c>
      <c r="N124" t="str">
        <f>INDEX([1]天赋实现!$G$5:$G$22,E124,1)</f>
        <v>初始怒气增加</v>
      </c>
      <c r="O124" t="str">
        <f>INDEX([1]天赋实现!$H$5:$H$22,E124,1)</f>
        <v>点</v>
      </c>
      <c r="P124" t="str">
        <f t="shared" si="4"/>
        <v>（进阶+3激活）</v>
      </c>
    </row>
    <row r="125" spans="1:16">
      <c r="A125" t="s">
        <v>206</v>
      </c>
      <c r="B125" t="str">
        <f t="shared" si="5"/>
        <v>守护</v>
      </c>
      <c r="C125">
        <f t="shared" si="6"/>
        <v>4</v>
      </c>
      <c r="E125">
        <f>INDEX([1]天赋基础!$B$4:$B$111,MATCH(B125,[1]天赋基础!$G$4:$G$111,0),1)</f>
        <v>6</v>
      </c>
      <c r="F125">
        <f>INDEX([1]天赋基础!$H$4:$O$111,MATCH(B125,[1]天赋基础!$G$4:$G$111,0),C125)</f>
        <v>150</v>
      </c>
      <c r="G125">
        <f>INDEX([1]天赋基础!$C$4:$C$111,MATCH(B125,[1]天赋基础!$G$4:$G$111,0),1)</f>
        <v>1</v>
      </c>
      <c r="J125" t="str">
        <f t="shared" si="7"/>
        <v>伤害减免提高15%（进阶+4激活）</v>
      </c>
      <c r="M125">
        <f>INDEX([1]天赋实现!$L$5:$L$10,G125,1)</f>
        <v>0</v>
      </c>
      <c r="N125" t="str">
        <f>INDEX([1]天赋实现!$G$5:$G$22,E125,1)</f>
        <v>伤害减免提高</v>
      </c>
      <c r="O125" t="str">
        <f>INDEX([1]天赋实现!$H$5:$H$22,E125,1)</f>
        <v>%</v>
      </c>
      <c r="P125" t="str">
        <f t="shared" si="4"/>
        <v>（进阶+4激活）</v>
      </c>
    </row>
    <row r="126" spans="1:16">
      <c r="A126" t="s">
        <v>497</v>
      </c>
      <c r="B126" t="str">
        <f t="shared" si="5"/>
        <v>猛攻</v>
      </c>
      <c r="C126">
        <f t="shared" si="6"/>
        <v>5</v>
      </c>
      <c r="E126">
        <f>INDEX([1]天赋基础!$B$4:$B$111,MATCH(B126,[1]天赋基础!$G$4:$G$111,0),1)</f>
        <v>7</v>
      </c>
      <c r="F126">
        <f>INDEX([1]天赋基础!$H$4:$O$111,MATCH(B126,[1]天赋基础!$G$4:$G$111,0),C126)</f>
        <v>140</v>
      </c>
      <c r="G126">
        <f>INDEX([1]天赋基础!$C$4:$C$111,MATCH(B126,[1]天赋基础!$G$4:$G$111,0),1)</f>
        <v>1</v>
      </c>
      <c r="J126" t="str">
        <f t="shared" si="7"/>
        <v>攻击提高14%（进阶+5激活）</v>
      </c>
      <c r="M126">
        <f>INDEX([1]天赋实现!$L$5:$L$10,G126,1)</f>
        <v>0</v>
      </c>
      <c r="N126" t="str">
        <f>INDEX([1]天赋实现!$G$5:$G$22,E126,1)</f>
        <v>攻击提高</v>
      </c>
      <c r="O126" t="str">
        <f>INDEX([1]天赋实现!$H$5:$H$22,E126,1)</f>
        <v>%</v>
      </c>
      <c r="P126" t="str">
        <f t="shared" si="4"/>
        <v>（进阶+5激活）</v>
      </c>
    </row>
    <row r="127" spans="1:16">
      <c r="A127" t="s">
        <v>498</v>
      </c>
      <c r="B127" t="str">
        <f t="shared" si="5"/>
        <v>强命</v>
      </c>
      <c r="C127">
        <f t="shared" si="6"/>
        <v>6</v>
      </c>
      <c r="E127">
        <f>INDEX([1]天赋基础!$B$4:$B$111,MATCH(B127,[1]天赋基础!$G$4:$G$111,0),1)</f>
        <v>17</v>
      </c>
      <c r="F127">
        <f>INDEX([1]天赋基础!$H$4:$O$111,MATCH(B127,[1]天赋基础!$G$4:$G$111,0),C127)</f>
        <v>12000</v>
      </c>
      <c r="G127">
        <f>INDEX([1]天赋基础!$C$4:$C$111,MATCH(B127,[1]天赋基础!$G$4:$G$111,0),1)</f>
        <v>1</v>
      </c>
      <c r="J127" t="str">
        <f t="shared" si="7"/>
        <v>生命值+12000（进阶+6激活）</v>
      </c>
      <c r="M127">
        <f>INDEX([1]天赋实现!$L$5:$L$10,G127,1)</f>
        <v>0</v>
      </c>
      <c r="N127" t="str">
        <f>INDEX([1]天赋实现!$G$5:$G$22,E127,1)</f>
        <v>生命值+</v>
      </c>
      <c r="O127">
        <f>INDEX([1]天赋实现!$H$5:$H$22,E127,1)</f>
        <v>0</v>
      </c>
      <c r="P127" t="str">
        <f t="shared" si="4"/>
        <v>（进阶+6激活）</v>
      </c>
    </row>
    <row r="128" spans="1:16">
      <c r="A128" t="s">
        <v>700</v>
      </c>
      <c r="B128" t="str">
        <f t="shared" si="5"/>
        <v>魏之灵动</v>
      </c>
      <c r="C128">
        <f t="shared" si="6"/>
        <v>7</v>
      </c>
      <c r="E128">
        <f>INDEX([1]天赋基础!$B$4:$B$111,MATCH(B128,[1]天赋基础!$G$4:$G$111,0),1)</f>
        <v>2</v>
      </c>
      <c r="F128">
        <f>INDEX([1]天赋基础!$H$4:$O$111,MATCH(B128,[1]天赋基础!$G$4:$G$111,0),C128)</f>
        <v>200</v>
      </c>
      <c r="G128">
        <f>INDEX([1]天赋基础!$C$4:$C$111,MATCH(B128,[1]天赋基础!$G$4:$G$111,0),1)</f>
        <v>3</v>
      </c>
      <c r="J128" t="str">
        <f t="shared" si="7"/>
        <v>所有魏国武将闪避率提高20%（进阶+7激活）</v>
      </c>
      <c r="M128" t="str">
        <f>INDEX([1]天赋实现!$L$5:$L$10,G128,1)</f>
        <v>所有魏国武将</v>
      </c>
      <c r="N128" t="str">
        <f>INDEX([1]天赋实现!$G$5:$G$22,E128,1)</f>
        <v>闪避率提高</v>
      </c>
      <c r="O128" t="str">
        <f>INDEX([1]天赋实现!$H$5:$H$22,E128,1)</f>
        <v>%</v>
      </c>
      <c r="P128" t="str">
        <f t="shared" si="4"/>
        <v>（进阶+7激活）</v>
      </c>
    </row>
    <row r="129" spans="1:16">
      <c r="A129" t="s">
        <v>518</v>
      </c>
      <c r="B129" t="str">
        <f t="shared" si="5"/>
        <v>猛攻</v>
      </c>
      <c r="C129">
        <f t="shared" si="6"/>
        <v>8</v>
      </c>
      <c r="E129">
        <f>INDEX([1]天赋基础!$B$4:$B$111,MATCH(B129,[1]天赋基础!$G$4:$G$111,0),1)</f>
        <v>7</v>
      </c>
      <c r="F129">
        <f>INDEX([1]天赋基础!$H$4:$O$111,MATCH(B129,[1]天赋基础!$G$4:$G$111,0),C129)</f>
        <v>250</v>
      </c>
      <c r="G129">
        <f>INDEX([1]天赋基础!$C$4:$C$111,MATCH(B129,[1]天赋基础!$G$4:$G$111,0),1)</f>
        <v>1</v>
      </c>
      <c r="J129" t="str">
        <f t="shared" si="7"/>
        <v>攻击提高25%（进阶+8激活）</v>
      </c>
      <c r="M129">
        <f>INDEX([1]天赋实现!$L$5:$L$10,G129,1)</f>
        <v>0</v>
      </c>
      <c r="N129" t="str">
        <f>INDEX([1]天赋实现!$G$5:$G$22,E129,1)</f>
        <v>攻击提高</v>
      </c>
      <c r="O129" t="str">
        <f>INDEX([1]天赋实现!$H$5:$H$22,E129,1)</f>
        <v>%</v>
      </c>
      <c r="P129" t="str">
        <f t="shared" si="4"/>
        <v>（进阶+8激活）</v>
      </c>
    </row>
    <row r="130" spans="1:16">
      <c r="A130" t="s">
        <v>485</v>
      </c>
      <c r="B130" t="str">
        <f t="shared" si="5"/>
        <v>强命</v>
      </c>
      <c r="C130">
        <f t="shared" si="6"/>
        <v>1</v>
      </c>
      <c r="E130">
        <f>INDEX([1]天赋基础!$B$4:$B$111,MATCH(B130,[1]天赋基础!$G$4:$G$111,0),1)</f>
        <v>17</v>
      </c>
      <c r="F130">
        <f>INDEX([1]天赋基础!$H$4:$O$111,MATCH(B130,[1]天赋基础!$G$4:$G$111,0),C130)</f>
        <v>500</v>
      </c>
      <c r="G130">
        <f>INDEX([1]天赋基础!$C$4:$C$111,MATCH(B130,[1]天赋基础!$G$4:$G$111,0),1)</f>
        <v>1</v>
      </c>
      <c r="J130" t="str">
        <f t="shared" si="7"/>
        <v>生命值+500（进阶+1激活）</v>
      </c>
      <c r="M130">
        <f>INDEX([1]天赋实现!$L$5:$L$10,G130,1)</f>
        <v>0</v>
      </c>
      <c r="N130" t="str">
        <f>INDEX([1]天赋实现!$G$5:$G$22,E130,1)</f>
        <v>生命值+</v>
      </c>
      <c r="O130">
        <f>INDEX([1]天赋实现!$H$5:$H$22,E130,1)</f>
        <v>0</v>
      </c>
      <c r="P130" t="str">
        <f t="shared" ref="P130:P193" si="8">"（进阶+"&amp;C130&amp;"激活）"</f>
        <v>（进阶+1激活）</v>
      </c>
    </row>
    <row r="131" spans="1:16">
      <c r="A131" t="s">
        <v>116</v>
      </c>
      <c r="B131" t="str">
        <f t="shared" ref="B131:B194" si="9">IF(ISERROR(VALUE(RIGHT(A131,1))),A131,MID(A131,1,LEN(A131)-1))</f>
        <v>坚韧</v>
      </c>
      <c r="C131">
        <f t="shared" ref="C131:C194" si="10">IF(ISERROR(VALUE(RIGHT(A131,1))),C130+1,VALUE(RIGHT(A131,1)))</f>
        <v>2</v>
      </c>
      <c r="E131">
        <f>INDEX([1]天赋基础!$B$4:$B$111,MATCH(B131,[1]天赋基础!$G$4:$G$111,0),1)</f>
        <v>4</v>
      </c>
      <c r="F131">
        <f>INDEX([1]天赋基础!$H$4:$O$111,MATCH(B131,[1]天赋基础!$G$4:$G$111,0),C131)</f>
        <v>100</v>
      </c>
      <c r="G131">
        <f>INDEX([1]天赋基础!$C$4:$C$111,MATCH(B131,[1]天赋基础!$G$4:$G$111,0),1)</f>
        <v>1</v>
      </c>
      <c r="J131" t="str">
        <f t="shared" ref="J131:J194" si="11">IF(O131&lt;&gt;"%",IF(M131=0,"",M131)&amp;N131&amp;F131&amp;IF(O131=0,"",O131)&amp;P131,IF(M131=0,"",M131)&amp;N131&amp;F131/10&amp;IF(O131=0,"",O131)&amp;P131)</f>
        <v>抗暴率提高10%（进阶+2激活）</v>
      </c>
      <c r="M131">
        <f>INDEX([1]天赋实现!$L$5:$L$10,G131,1)</f>
        <v>0</v>
      </c>
      <c r="N131" t="str">
        <f>INDEX([1]天赋实现!$G$5:$G$22,E131,1)</f>
        <v>抗暴率提高</v>
      </c>
      <c r="O131" t="str">
        <f>INDEX([1]天赋实现!$H$5:$H$22,E131,1)</f>
        <v>%</v>
      </c>
      <c r="P131" t="str">
        <f t="shared" si="8"/>
        <v>（进阶+2激活）</v>
      </c>
    </row>
    <row r="132" spans="1:16">
      <c r="A132" t="s">
        <v>480</v>
      </c>
      <c r="B132" t="str">
        <f t="shared" si="9"/>
        <v>激怒</v>
      </c>
      <c r="C132">
        <f t="shared" si="10"/>
        <v>3</v>
      </c>
      <c r="E132">
        <f>INDEX([1]天赋基础!$B$4:$B$111,MATCH(B132,[1]天赋基础!$G$4:$G$111,0),1)</f>
        <v>14</v>
      </c>
      <c r="F132">
        <f>INDEX([1]天赋基础!$H$4:$O$111,MATCH(B132,[1]天赋基础!$G$4:$G$111,0),C132)</f>
        <v>2</v>
      </c>
      <c r="G132">
        <f>INDEX([1]天赋基础!$C$4:$C$111,MATCH(B132,[1]天赋基础!$G$4:$G$111,0),1)</f>
        <v>1</v>
      </c>
      <c r="J132" t="str">
        <f t="shared" si="11"/>
        <v>初始怒气增加2点（进阶+3激活）</v>
      </c>
      <c r="M132">
        <f>INDEX([1]天赋实现!$L$5:$L$10,G132,1)</f>
        <v>0</v>
      </c>
      <c r="N132" t="str">
        <f>INDEX([1]天赋实现!$G$5:$G$22,E132,1)</f>
        <v>初始怒气增加</v>
      </c>
      <c r="O132" t="str">
        <f>INDEX([1]天赋实现!$H$5:$H$22,E132,1)</f>
        <v>点</v>
      </c>
      <c r="P132" t="str">
        <f t="shared" si="8"/>
        <v>（进阶+3激活）</v>
      </c>
    </row>
    <row r="133" spans="1:16">
      <c r="A133" t="s">
        <v>206</v>
      </c>
      <c r="B133" t="str">
        <f t="shared" si="9"/>
        <v>守护</v>
      </c>
      <c r="C133">
        <f t="shared" si="10"/>
        <v>4</v>
      </c>
      <c r="E133">
        <f>INDEX([1]天赋基础!$B$4:$B$111,MATCH(B133,[1]天赋基础!$G$4:$G$111,0),1)</f>
        <v>6</v>
      </c>
      <c r="F133">
        <f>INDEX([1]天赋基础!$H$4:$O$111,MATCH(B133,[1]天赋基础!$G$4:$G$111,0),C133)</f>
        <v>150</v>
      </c>
      <c r="G133">
        <f>INDEX([1]天赋基础!$C$4:$C$111,MATCH(B133,[1]天赋基础!$G$4:$G$111,0),1)</f>
        <v>1</v>
      </c>
      <c r="J133" t="str">
        <f t="shared" si="11"/>
        <v>伤害减免提高15%（进阶+4激活）</v>
      </c>
      <c r="M133">
        <f>INDEX([1]天赋实现!$L$5:$L$10,G133,1)</f>
        <v>0</v>
      </c>
      <c r="N133" t="str">
        <f>INDEX([1]天赋实现!$G$5:$G$22,E133,1)</f>
        <v>伤害减免提高</v>
      </c>
      <c r="O133" t="str">
        <f>INDEX([1]天赋实现!$H$5:$H$22,E133,1)</f>
        <v>%</v>
      </c>
      <c r="P133" t="str">
        <f t="shared" si="8"/>
        <v>（进阶+4激活）</v>
      </c>
    </row>
    <row r="134" spans="1:16">
      <c r="A134" t="s">
        <v>486</v>
      </c>
      <c r="B134" t="str">
        <f t="shared" si="9"/>
        <v>坚定</v>
      </c>
      <c r="C134">
        <f t="shared" si="10"/>
        <v>5</v>
      </c>
      <c r="E134">
        <f>INDEX([1]天赋基础!$B$4:$B$111,MATCH(B134,[1]天赋基础!$G$4:$G$111,0),1)</f>
        <v>8</v>
      </c>
      <c r="F134">
        <f>INDEX([1]天赋基础!$H$4:$O$111,MATCH(B134,[1]天赋基础!$G$4:$G$111,0),C134)</f>
        <v>270</v>
      </c>
      <c r="G134">
        <f>INDEX([1]天赋基础!$C$4:$C$111,MATCH(B134,[1]天赋基础!$G$4:$G$111,0),1)</f>
        <v>1</v>
      </c>
      <c r="J134" t="str">
        <f t="shared" si="11"/>
        <v>防御提高27%（进阶+5激活）</v>
      </c>
      <c r="M134">
        <f>INDEX([1]天赋实现!$L$5:$L$10,G134,1)</f>
        <v>0</v>
      </c>
      <c r="N134" t="str">
        <f>INDEX([1]天赋实现!$G$5:$G$22,E134,1)</f>
        <v>防御提高</v>
      </c>
      <c r="O134" t="str">
        <f>INDEX([1]天赋实现!$H$5:$H$22,E134,1)</f>
        <v>%</v>
      </c>
      <c r="P134" t="str">
        <f t="shared" si="8"/>
        <v>（进阶+5激活）</v>
      </c>
    </row>
    <row r="135" spans="1:16">
      <c r="A135" t="s">
        <v>516</v>
      </c>
      <c r="B135" t="str">
        <f t="shared" si="9"/>
        <v>魏之坚韧</v>
      </c>
      <c r="C135">
        <f t="shared" si="10"/>
        <v>6</v>
      </c>
      <c r="E135">
        <f>INDEX([1]天赋基础!$B$4:$B$111,MATCH(B135,[1]天赋基础!$G$4:$G$111,0),1)</f>
        <v>4</v>
      </c>
      <c r="F135">
        <f>INDEX([1]天赋基础!$H$4:$O$111,MATCH(B135,[1]天赋基础!$G$4:$G$111,0),C135)</f>
        <v>150</v>
      </c>
      <c r="G135">
        <f>INDEX([1]天赋基础!$C$4:$C$111,MATCH(B135,[1]天赋基础!$G$4:$G$111,0),1)</f>
        <v>3</v>
      </c>
      <c r="J135" t="str">
        <f t="shared" si="11"/>
        <v>所有魏国武将抗暴率提高15%（进阶+6激活）</v>
      </c>
      <c r="M135" t="str">
        <f>INDEX([1]天赋实现!$L$5:$L$10,G135,1)</f>
        <v>所有魏国武将</v>
      </c>
      <c r="N135" t="str">
        <f>INDEX([1]天赋实现!$G$5:$G$22,E135,1)</f>
        <v>抗暴率提高</v>
      </c>
      <c r="O135" t="str">
        <f>INDEX([1]天赋实现!$H$5:$H$22,E135,1)</f>
        <v>%</v>
      </c>
      <c r="P135" t="str">
        <f t="shared" si="8"/>
        <v>（进阶+6激活）</v>
      </c>
    </row>
    <row r="136" spans="1:16">
      <c r="A136" t="s">
        <v>517</v>
      </c>
      <c r="B136" t="str">
        <f t="shared" si="9"/>
        <v>强命</v>
      </c>
      <c r="C136">
        <f t="shared" si="10"/>
        <v>7</v>
      </c>
      <c r="E136">
        <f>INDEX([1]天赋基础!$B$4:$B$111,MATCH(B136,[1]天赋基础!$G$4:$G$111,0),1)</f>
        <v>17</v>
      </c>
      <c r="F136">
        <f>INDEX([1]天赋基础!$H$4:$O$111,MATCH(B136,[1]天赋基础!$G$4:$G$111,0),C136)</f>
        <v>20000</v>
      </c>
      <c r="G136">
        <f>INDEX([1]天赋基础!$C$4:$C$111,MATCH(B136,[1]天赋基础!$G$4:$G$111,0),1)</f>
        <v>1</v>
      </c>
      <c r="J136" t="str">
        <f t="shared" si="11"/>
        <v>生命值+20000（进阶+7激活）</v>
      </c>
      <c r="M136">
        <f>INDEX([1]天赋实现!$L$5:$L$10,G136,1)</f>
        <v>0</v>
      </c>
      <c r="N136" t="str">
        <f>INDEX([1]天赋实现!$G$5:$G$22,E136,1)</f>
        <v>生命值+</v>
      </c>
      <c r="O136">
        <f>INDEX([1]天赋实现!$H$5:$H$22,E136,1)</f>
        <v>0</v>
      </c>
      <c r="P136" t="str">
        <f t="shared" si="8"/>
        <v>（进阶+7激活）</v>
      </c>
    </row>
    <row r="137" spans="1:16">
      <c r="A137" t="s">
        <v>583</v>
      </c>
      <c r="B137" t="str">
        <f t="shared" si="9"/>
        <v>坚定</v>
      </c>
      <c r="C137">
        <f t="shared" si="10"/>
        <v>8</v>
      </c>
      <c r="E137">
        <f>INDEX([1]天赋基础!$B$4:$B$111,MATCH(B137,[1]天赋基础!$G$4:$G$111,0),1)</f>
        <v>8</v>
      </c>
      <c r="F137">
        <f>INDEX([1]天赋基础!$H$4:$O$111,MATCH(B137,[1]天赋基础!$G$4:$G$111,0),C137)</f>
        <v>600</v>
      </c>
      <c r="G137">
        <f>INDEX([1]天赋基础!$C$4:$C$111,MATCH(B137,[1]天赋基础!$G$4:$G$111,0),1)</f>
        <v>1</v>
      </c>
      <c r="J137" t="str">
        <f t="shared" si="11"/>
        <v>防御提高60%（进阶+8激活）</v>
      </c>
      <c r="M137">
        <f>INDEX([1]天赋实现!$L$5:$L$10,G137,1)</f>
        <v>0</v>
      </c>
      <c r="N137" t="str">
        <f>INDEX([1]天赋实现!$G$5:$G$22,E137,1)</f>
        <v>防御提高</v>
      </c>
      <c r="O137" t="str">
        <f>INDEX([1]天赋实现!$H$5:$H$22,E137,1)</f>
        <v>%</v>
      </c>
      <c r="P137" t="str">
        <f t="shared" si="8"/>
        <v>（进阶+8激活）</v>
      </c>
    </row>
    <row r="138" spans="1:16">
      <c r="A138" t="s">
        <v>479</v>
      </c>
      <c r="B138" t="str">
        <f t="shared" si="9"/>
        <v>进击</v>
      </c>
      <c r="C138">
        <f t="shared" si="10"/>
        <v>1</v>
      </c>
      <c r="E138">
        <f>INDEX([1]天赋基础!$B$4:$B$111,MATCH(B138,[1]天赋基础!$G$4:$G$111,0),1)</f>
        <v>16</v>
      </c>
      <c r="F138">
        <f>INDEX([1]天赋基础!$H$4:$O$111,MATCH(B138,[1]天赋基础!$G$4:$G$111,0),C138)</f>
        <v>100</v>
      </c>
      <c r="G138">
        <f>INDEX([1]天赋基础!$C$4:$C$111,MATCH(B138,[1]天赋基础!$G$4:$G$111,0),1)</f>
        <v>1</v>
      </c>
      <c r="J138" t="str">
        <f t="shared" si="11"/>
        <v>攻击+100（进阶+1激活）</v>
      </c>
      <c r="M138">
        <f>INDEX([1]天赋实现!$L$5:$L$10,G138,1)</f>
        <v>0</v>
      </c>
      <c r="N138" t="str">
        <f>INDEX([1]天赋实现!$G$5:$G$22,E138,1)</f>
        <v>攻击+</v>
      </c>
      <c r="O138">
        <f>INDEX([1]天赋实现!$H$5:$H$22,E138,1)</f>
        <v>0</v>
      </c>
      <c r="P138" t="str">
        <f t="shared" si="8"/>
        <v>（进阶+1激活）</v>
      </c>
    </row>
    <row r="139" spans="1:16">
      <c r="A139" t="s">
        <v>114</v>
      </c>
      <c r="B139" t="str">
        <f t="shared" si="9"/>
        <v>灵动</v>
      </c>
      <c r="C139">
        <f t="shared" si="10"/>
        <v>2</v>
      </c>
      <c r="E139">
        <f>INDEX([1]天赋基础!$B$4:$B$111,MATCH(B139,[1]天赋基础!$G$4:$G$111,0),1)</f>
        <v>2</v>
      </c>
      <c r="F139">
        <f>INDEX([1]天赋基础!$H$4:$O$111,MATCH(B139,[1]天赋基础!$G$4:$G$111,0),C139)</f>
        <v>100</v>
      </c>
      <c r="G139">
        <f>INDEX([1]天赋基础!$C$4:$C$111,MATCH(B139,[1]天赋基础!$G$4:$G$111,0),1)</f>
        <v>1</v>
      </c>
      <c r="J139" t="str">
        <f t="shared" si="11"/>
        <v>闪避率提高10%（进阶+2激活）</v>
      </c>
      <c r="M139">
        <f>INDEX([1]天赋实现!$L$5:$L$10,G139,1)</f>
        <v>0</v>
      </c>
      <c r="N139" t="str">
        <f>INDEX([1]天赋实现!$G$5:$G$22,E139,1)</f>
        <v>闪避率提高</v>
      </c>
      <c r="O139" t="str">
        <f>INDEX([1]天赋实现!$H$5:$H$22,E139,1)</f>
        <v>%</v>
      </c>
      <c r="P139" t="str">
        <f t="shared" si="8"/>
        <v>（进阶+2激活）</v>
      </c>
    </row>
    <row r="140" spans="1:16">
      <c r="A140" t="s">
        <v>480</v>
      </c>
      <c r="B140" t="str">
        <f t="shared" si="9"/>
        <v>激怒</v>
      </c>
      <c r="C140">
        <f t="shared" si="10"/>
        <v>3</v>
      </c>
      <c r="E140">
        <f>INDEX([1]天赋基础!$B$4:$B$111,MATCH(B140,[1]天赋基础!$G$4:$G$111,0),1)</f>
        <v>14</v>
      </c>
      <c r="F140">
        <f>INDEX([1]天赋基础!$H$4:$O$111,MATCH(B140,[1]天赋基础!$G$4:$G$111,0),C140)</f>
        <v>2</v>
      </c>
      <c r="G140">
        <f>INDEX([1]天赋基础!$C$4:$C$111,MATCH(B140,[1]天赋基础!$G$4:$G$111,0),1)</f>
        <v>1</v>
      </c>
      <c r="J140" t="str">
        <f t="shared" si="11"/>
        <v>初始怒气增加2点（进阶+3激活）</v>
      </c>
      <c r="M140">
        <f>INDEX([1]天赋实现!$L$5:$L$10,G140,1)</f>
        <v>0</v>
      </c>
      <c r="N140" t="str">
        <f>INDEX([1]天赋实现!$G$5:$G$22,E140,1)</f>
        <v>初始怒气增加</v>
      </c>
      <c r="O140" t="str">
        <f>INDEX([1]天赋实现!$H$5:$H$22,E140,1)</f>
        <v>点</v>
      </c>
      <c r="P140" t="str">
        <f t="shared" si="8"/>
        <v>（进阶+3激活）</v>
      </c>
    </row>
    <row r="141" spans="1:16">
      <c r="A141" t="s">
        <v>481</v>
      </c>
      <c r="B141" t="str">
        <f t="shared" si="9"/>
        <v>猛攻</v>
      </c>
      <c r="C141">
        <f t="shared" si="10"/>
        <v>4</v>
      </c>
      <c r="E141">
        <f>INDEX([1]天赋基础!$B$4:$B$111,MATCH(B141,[1]天赋基础!$G$4:$G$111,0),1)</f>
        <v>7</v>
      </c>
      <c r="F141">
        <f>INDEX([1]天赋基础!$H$4:$O$111,MATCH(B141,[1]天赋基础!$G$4:$G$111,0),C141)</f>
        <v>120</v>
      </c>
      <c r="G141">
        <f>INDEX([1]天赋基础!$C$4:$C$111,MATCH(B141,[1]天赋基础!$G$4:$G$111,0),1)</f>
        <v>1</v>
      </c>
      <c r="J141" t="str">
        <f t="shared" si="11"/>
        <v>攻击提高12%（进阶+4激活）</v>
      </c>
      <c r="M141">
        <f>INDEX([1]天赋实现!$L$5:$L$10,G141,1)</f>
        <v>0</v>
      </c>
      <c r="N141" t="str">
        <f>INDEX([1]天赋实现!$G$5:$G$22,E141,1)</f>
        <v>攻击提高</v>
      </c>
      <c r="O141" t="str">
        <f>INDEX([1]天赋实现!$H$5:$H$22,E141,1)</f>
        <v>%</v>
      </c>
      <c r="P141" t="str">
        <f t="shared" si="8"/>
        <v>（进阶+4激活）</v>
      </c>
    </row>
    <row r="142" spans="1:16">
      <c r="A142" t="s">
        <v>486</v>
      </c>
      <c r="B142" t="str">
        <f t="shared" si="9"/>
        <v>坚定</v>
      </c>
      <c r="C142">
        <f t="shared" si="10"/>
        <v>5</v>
      </c>
      <c r="E142">
        <f>INDEX([1]天赋基础!$B$4:$B$111,MATCH(B142,[1]天赋基础!$G$4:$G$111,0),1)</f>
        <v>8</v>
      </c>
      <c r="F142">
        <f>INDEX([1]天赋基础!$H$4:$O$111,MATCH(B142,[1]天赋基础!$G$4:$G$111,0),C142)</f>
        <v>270</v>
      </c>
      <c r="G142">
        <f>INDEX([1]天赋基础!$C$4:$C$111,MATCH(B142,[1]天赋基础!$G$4:$G$111,0),1)</f>
        <v>1</v>
      </c>
      <c r="J142" t="str">
        <f t="shared" si="11"/>
        <v>防御提高27%（进阶+5激活）</v>
      </c>
      <c r="M142">
        <f>INDEX([1]天赋实现!$L$5:$L$10,G142,1)</f>
        <v>0</v>
      </c>
      <c r="N142" t="str">
        <f>INDEX([1]天赋实现!$G$5:$G$22,E142,1)</f>
        <v>防御提高</v>
      </c>
      <c r="O142" t="str">
        <f>INDEX([1]天赋实现!$H$5:$H$22,E142,1)</f>
        <v>%</v>
      </c>
      <c r="P142" t="str">
        <f t="shared" si="8"/>
        <v>（进阶+5激活）</v>
      </c>
    </row>
    <row r="143" spans="1:16">
      <c r="A143" t="s">
        <v>494</v>
      </c>
      <c r="B143" t="str">
        <f t="shared" si="9"/>
        <v>进击</v>
      </c>
      <c r="C143">
        <f t="shared" si="10"/>
        <v>6</v>
      </c>
      <c r="E143">
        <f>INDEX([1]天赋基础!$B$4:$B$111,MATCH(B143,[1]天赋基础!$G$4:$G$111,0),1)</f>
        <v>16</v>
      </c>
      <c r="F143">
        <f>INDEX([1]天赋基础!$H$4:$O$111,MATCH(B143,[1]天赋基础!$G$4:$G$111,0),C143)</f>
        <v>1500</v>
      </c>
      <c r="G143">
        <f>INDEX([1]天赋基础!$C$4:$C$111,MATCH(B143,[1]天赋基础!$G$4:$G$111,0),1)</f>
        <v>1</v>
      </c>
      <c r="J143" t="str">
        <f t="shared" si="11"/>
        <v>攻击+1500（进阶+6激活）</v>
      </c>
      <c r="M143">
        <f>INDEX([1]天赋实现!$L$5:$L$10,G143,1)</f>
        <v>0</v>
      </c>
      <c r="N143" t="str">
        <f>INDEX([1]天赋实现!$G$5:$G$22,E143,1)</f>
        <v>攻击+</v>
      </c>
      <c r="O143">
        <f>INDEX([1]天赋实现!$H$5:$H$22,E143,1)</f>
        <v>0</v>
      </c>
      <c r="P143" t="str">
        <f t="shared" si="8"/>
        <v>（进阶+6激活）</v>
      </c>
    </row>
    <row r="144" spans="1:16">
      <c r="A144" t="s">
        <v>517</v>
      </c>
      <c r="B144" t="str">
        <f t="shared" si="9"/>
        <v>强命</v>
      </c>
      <c r="C144">
        <f t="shared" si="10"/>
        <v>7</v>
      </c>
      <c r="E144">
        <f>INDEX([1]天赋基础!$B$4:$B$111,MATCH(B144,[1]天赋基础!$G$4:$G$111,0),1)</f>
        <v>17</v>
      </c>
      <c r="F144">
        <f>INDEX([1]天赋基础!$H$4:$O$111,MATCH(B144,[1]天赋基础!$G$4:$G$111,0),C144)</f>
        <v>20000</v>
      </c>
      <c r="G144">
        <f>INDEX([1]天赋基础!$C$4:$C$111,MATCH(B144,[1]天赋基础!$G$4:$G$111,0),1)</f>
        <v>1</v>
      </c>
      <c r="J144" t="str">
        <f t="shared" si="11"/>
        <v>生命值+20000（进阶+7激活）</v>
      </c>
      <c r="M144">
        <f>INDEX([1]天赋实现!$L$5:$L$10,G144,1)</f>
        <v>0</v>
      </c>
      <c r="N144" t="str">
        <f>INDEX([1]天赋实现!$G$5:$G$22,E144,1)</f>
        <v>生命值+</v>
      </c>
      <c r="O144">
        <f>INDEX([1]天赋实现!$H$5:$H$22,E144,1)</f>
        <v>0</v>
      </c>
      <c r="P144" t="str">
        <f t="shared" si="8"/>
        <v>（进阶+7激活）</v>
      </c>
    </row>
    <row r="145" spans="1:16">
      <c r="A145" t="s">
        <v>520</v>
      </c>
      <c r="B145" t="str">
        <f t="shared" si="9"/>
        <v>全体坚韧</v>
      </c>
      <c r="C145">
        <f t="shared" si="10"/>
        <v>8</v>
      </c>
      <c r="E145">
        <f>INDEX([1]天赋基础!$B$4:$B$111,MATCH(B145,[1]天赋基础!$G$4:$G$111,0),1)</f>
        <v>4</v>
      </c>
      <c r="F145">
        <f>INDEX([1]天赋基础!$H$4:$O$111,MATCH(B145,[1]天赋基础!$G$4:$G$111,0),C145)</f>
        <v>150</v>
      </c>
      <c r="G145">
        <f>INDEX([1]天赋基础!$C$4:$C$111,MATCH(B145,[1]天赋基础!$G$4:$G$111,0),1)</f>
        <v>2</v>
      </c>
      <c r="J145" t="str">
        <f t="shared" si="11"/>
        <v>全体友军抗暴率提高15%（进阶+8激活）</v>
      </c>
      <c r="M145" t="str">
        <f>INDEX([1]天赋实现!$L$5:$L$10,G145,1)</f>
        <v>全体友军</v>
      </c>
      <c r="N145" t="str">
        <f>INDEX([1]天赋实现!$G$5:$G$22,E145,1)</f>
        <v>抗暴率提高</v>
      </c>
      <c r="O145" t="str">
        <f>INDEX([1]天赋实现!$H$5:$H$22,E145,1)</f>
        <v>%</v>
      </c>
      <c r="P145" t="str">
        <f t="shared" si="8"/>
        <v>（进阶+8激活）</v>
      </c>
    </row>
    <row r="146" spans="1:16">
      <c r="A146" t="s">
        <v>485</v>
      </c>
      <c r="B146" t="str">
        <f t="shared" si="9"/>
        <v>强命</v>
      </c>
      <c r="C146">
        <f t="shared" si="10"/>
        <v>1</v>
      </c>
      <c r="E146">
        <f>INDEX([1]天赋基础!$B$4:$B$111,MATCH(B146,[1]天赋基础!$G$4:$G$111,0),1)</f>
        <v>17</v>
      </c>
      <c r="F146">
        <f>INDEX([1]天赋基础!$H$4:$O$111,MATCH(B146,[1]天赋基础!$G$4:$G$111,0),C146)</f>
        <v>500</v>
      </c>
      <c r="G146">
        <f>INDEX([1]天赋基础!$C$4:$C$111,MATCH(B146,[1]天赋基础!$G$4:$G$111,0),1)</f>
        <v>1</v>
      </c>
      <c r="J146" t="str">
        <f t="shared" si="11"/>
        <v>生命值+500（进阶+1激活）</v>
      </c>
      <c r="M146">
        <f>INDEX([1]天赋实现!$L$5:$L$10,G146,1)</f>
        <v>0</v>
      </c>
      <c r="N146" t="str">
        <f>INDEX([1]天赋实现!$G$5:$G$22,E146,1)</f>
        <v>生命值+</v>
      </c>
      <c r="O146">
        <f>INDEX([1]天赋实现!$H$5:$H$22,E146,1)</f>
        <v>0</v>
      </c>
      <c r="P146" t="str">
        <f t="shared" si="8"/>
        <v>（进阶+1激活）</v>
      </c>
    </row>
    <row r="147" spans="1:16">
      <c r="A147" t="s">
        <v>116</v>
      </c>
      <c r="B147" t="str">
        <f t="shared" si="9"/>
        <v>坚韧</v>
      </c>
      <c r="C147">
        <f t="shared" si="10"/>
        <v>2</v>
      </c>
      <c r="E147">
        <f>INDEX([1]天赋基础!$B$4:$B$111,MATCH(B147,[1]天赋基础!$G$4:$G$111,0),1)</f>
        <v>4</v>
      </c>
      <c r="F147">
        <f>INDEX([1]天赋基础!$H$4:$O$111,MATCH(B147,[1]天赋基础!$G$4:$G$111,0),C147)</f>
        <v>100</v>
      </c>
      <c r="G147">
        <f>INDEX([1]天赋基础!$C$4:$C$111,MATCH(B147,[1]天赋基础!$G$4:$G$111,0),1)</f>
        <v>1</v>
      </c>
      <c r="J147" t="str">
        <f t="shared" si="11"/>
        <v>抗暴率提高10%（进阶+2激活）</v>
      </c>
      <c r="M147">
        <f>INDEX([1]天赋实现!$L$5:$L$10,G147,1)</f>
        <v>0</v>
      </c>
      <c r="N147" t="str">
        <f>INDEX([1]天赋实现!$G$5:$G$22,E147,1)</f>
        <v>抗暴率提高</v>
      </c>
      <c r="O147" t="str">
        <f>INDEX([1]天赋实现!$H$5:$H$22,E147,1)</f>
        <v>%</v>
      </c>
      <c r="P147" t="str">
        <f t="shared" si="8"/>
        <v>（进阶+2激活）</v>
      </c>
    </row>
    <row r="148" spans="1:16">
      <c r="A148" t="s">
        <v>480</v>
      </c>
      <c r="B148" t="str">
        <f t="shared" si="9"/>
        <v>激怒</v>
      </c>
      <c r="C148">
        <f t="shared" si="10"/>
        <v>3</v>
      </c>
      <c r="E148">
        <f>INDEX([1]天赋基础!$B$4:$B$111,MATCH(B148,[1]天赋基础!$G$4:$G$111,0),1)</f>
        <v>14</v>
      </c>
      <c r="F148">
        <f>INDEX([1]天赋基础!$H$4:$O$111,MATCH(B148,[1]天赋基础!$G$4:$G$111,0),C148)</f>
        <v>2</v>
      </c>
      <c r="G148">
        <f>INDEX([1]天赋基础!$C$4:$C$111,MATCH(B148,[1]天赋基础!$G$4:$G$111,0),1)</f>
        <v>1</v>
      </c>
      <c r="J148" t="str">
        <f t="shared" si="11"/>
        <v>初始怒气增加2点（进阶+3激活）</v>
      </c>
      <c r="M148">
        <f>INDEX([1]天赋实现!$L$5:$L$10,G148,1)</f>
        <v>0</v>
      </c>
      <c r="N148" t="str">
        <f>INDEX([1]天赋实现!$G$5:$G$22,E148,1)</f>
        <v>初始怒气增加</v>
      </c>
      <c r="O148" t="str">
        <f>INDEX([1]天赋实现!$H$5:$H$22,E148,1)</f>
        <v>点</v>
      </c>
      <c r="P148" t="str">
        <f t="shared" si="8"/>
        <v>（进阶+3激活）</v>
      </c>
    </row>
    <row r="149" spans="1:16">
      <c r="A149" t="s">
        <v>492</v>
      </c>
      <c r="B149" t="str">
        <f t="shared" si="9"/>
        <v>天命</v>
      </c>
      <c r="C149">
        <f t="shared" si="10"/>
        <v>4</v>
      </c>
      <c r="E149">
        <f>INDEX([1]天赋基础!$B$4:$B$111,MATCH(B149,[1]天赋基础!$G$4:$G$111,0),1)</f>
        <v>9</v>
      </c>
      <c r="F149">
        <f>INDEX([1]天赋基础!$H$4:$O$111,MATCH(B149,[1]天赋基础!$G$4:$G$111,0),C149)</f>
        <v>150</v>
      </c>
      <c r="G149">
        <f>INDEX([1]天赋基础!$C$4:$C$111,MATCH(B149,[1]天赋基础!$G$4:$G$111,0),1)</f>
        <v>1</v>
      </c>
      <c r="J149" t="str">
        <f t="shared" si="11"/>
        <v>生命提高15%（进阶+4激活）</v>
      </c>
      <c r="M149">
        <f>INDEX([1]天赋实现!$L$5:$L$10,G149,1)</f>
        <v>0</v>
      </c>
      <c r="N149" t="str">
        <f>INDEX([1]天赋实现!$G$5:$G$22,E149,1)</f>
        <v>生命提高</v>
      </c>
      <c r="O149" t="str">
        <f>INDEX([1]天赋实现!$H$5:$H$22,E149,1)</f>
        <v>%</v>
      </c>
      <c r="P149" t="str">
        <f t="shared" si="8"/>
        <v>（进阶+4激活）</v>
      </c>
    </row>
    <row r="150" spans="1:16">
      <c r="A150" t="s">
        <v>249</v>
      </c>
      <c r="B150" t="str">
        <f t="shared" si="9"/>
        <v>残暴</v>
      </c>
      <c r="C150">
        <f t="shared" si="10"/>
        <v>5</v>
      </c>
      <c r="E150">
        <f>INDEX([1]天赋基础!$B$4:$B$111,MATCH(B150,[1]天赋基础!$G$4:$G$111,0),1)</f>
        <v>5</v>
      </c>
      <c r="F150">
        <f>INDEX([1]天赋基础!$H$4:$O$111,MATCH(B150,[1]天赋基础!$G$4:$G$111,0),C150)</f>
        <v>200</v>
      </c>
      <c r="G150">
        <f>INDEX([1]天赋基础!$C$4:$C$111,MATCH(B150,[1]天赋基础!$G$4:$G$111,0),1)</f>
        <v>1</v>
      </c>
      <c r="J150" t="str">
        <f t="shared" si="11"/>
        <v>伤害提高20%（进阶+5激活）</v>
      </c>
      <c r="M150">
        <f>INDEX([1]天赋实现!$L$5:$L$10,G150,1)</f>
        <v>0</v>
      </c>
      <c r="N150" t="str">
        <f>INDEX([1]天赋实现!$G$5:$G$22,E150,1)</f>
        <v>伤害提高</v>
      </c>
      <c r="O150" t="str">
        <f>INDEX([1]天赋实现!$H$5:$H$22,E150,1)</f>
        <v>%</v>
      </c>
      <c r="P150" t="str">
        <f t="shared" si="8"/>
        <v>（进阶+5激活）</v>
      </c>
    </row>
    <row r="151" spans="1:16">
      <c r="A151" t="s">
        <v>524</v>
      </c>
      <c r="B151" t="str">
        <f t="shared" si="9"/>
        <v>魏之精准</v>
      </c>
      <c r="C151">
        <f t="shared" si="10"/>
        <v>6</v>
      </c>
      <c r="E151">
        <f>INDEX([1]天赋基础!$B$4:$B$111,MATCH(B151,[1]天赋基础!$G$4:$G$111,0),1)</f>
        <v>1</v>
      </c>
      <c r="F151">
        <f>INDEX([1]天赋基础!$H$4:$O$111,MATCH(B151,[1]天赋基础!$G$4:$G$111,0),C151)</f>
        <v>150</v>
      </c>
      <c r="G151">
        <f>INDEX([1]天赋基础!$C$4:$C$111,MATCH(B151,[1]天赋基础!$G$4:$G$111,0),1)</f>
        <v>3</v>
      </c>
      <c r="J151" t="str">
        <f t="shared" si="11"/>
        <v>所有魏国武将命中率提高15%（进阶+6激活）</v>
      </c>
      <c r="M151" t="str">
        <f>INDEX([1]天赋实现!$L$5:$L$10,G151,1)</f>
        <v>所有魏国武将</v>
      </c>
      <c r="N151" t="str">
        <f>INDEX([1]天赋实现!$G$5:$G$22,E151,1)</f>
        <v>命中率提高</v>
      </c>
      <c r="O151" t="str">
        <f>INDEX([1]天赋实现!$H$5:$H$22,E151,1)</f>
        <v>%</v>
      </c>
      <c r="P151" t="str">
        <f t="shared" si="8"/>
        <v>（进阶+6激活）</v>
      </c>
    </row>
    <row r="152" spans="1:16">
      <c r="A152" t="s">
        <v>542</v>
      </c>
      <c r="B152" t="str">
        <f t="shared" si="9"/>
        <v>致命</v>
      </c>
      <c r="C152">
        <f t="shared" si="10"/>
        <v>7</v>
      </c>
      <c r="E152">
        <f>INDEX([1]天赋基础!$B$4:$B$111,MATCH(B152,[1]天赋基础!$G$4:$G$111,0),1)</f>
        <v>3</v>
      </c>
      <c r="F152">
        <f>INDEX([1]天赋基础!$H$4:$O$111,MATCH(B152,[1]天赋基础!$G$4:$G$111,0),C152)</f>
        <v>250</v>
      </c>
      <c r="G152">
        <f>INDEX([1]天赋基础!$C$4:$C$111,MATCH(B152,[1]天赋基础!$G$4:$G$111,0),1)</f>
        <v>1</v>
      </c>
      <c r="J152" t="str">
        <f t="shared" si="11"/>
        <v>暴击率提高25%（进阶+7激活）</v>
      </c>
      <c r="M152">
        <f>INDEX([1]天赋实现!$L$5:$L$10,G152,1)</f>
        <v>0</v>
      </c>
      <c r="N152" t="str">
        <f>INDEX([1]天赋实现!$G$5:$G$22,E152,1)</f>
        <v>暴击率提高</v>
      </c>
      <c r="O152" t="str">
        <f>INDEX([1]天赋实现!$H$5:$H$22,E152,1)</f>
        <v>%</v>
      </c>
      <c r="P152" t="str">
        <f t="shared" si="8"/>
        <v>（进阶+7激活）</v>
      </c>
    </row>
    <row r="153" spans="1:16">
      <c r="A153" t="s">
        <v>491</v>
      </c>
      <c r="B153" t="str">
        <f t="shared" si="9"/>
        <v>进击</v>
      </c>
      <c r="C153">
        <f t="shared" si="10"/>
        <v>8</v>
      </c>
      <c r="E153">
        <f>INDEX([1]天赋基础!$B$4:$B$111,MATCH(B153,[1]天赋基础!$G$4:$G$111,0),1)</f>
        <v>16</v>
      </c>
      <c r="F153">
        <f>INDEX([1]天赋基础!$H$4:$O$111,MATCH(B153,[1]天赋基础!$G$4:$G$111,0),C153)</f>
        <v>3000</v>
      </c>
      <c r="G153">
        <f>INDEX([1]天赋基础!$C$4:$C$111,MATCH(B153,[1]天赋基础!$G$4:$G$111,0),1)</f>
        <v>1</v>
      </c>
      <c r="J153" t="str">
        <f t="shared" si="11"/>
        <v>攻击+3000（进阶+8激活）</v>
      </c>
      <c r="M153">
        <f>INDEX([1]天赋实现!$L$5:$L$10,G153,1)</f>
        <v>0</v>
      </c>
      <c r="N153" t="str">
        <f>INDEX([1]天赋实现!$G$5:$G$22,E153,1)</f>
        <v>攻击+</v>
      </c>
      <c r="O153">
        <f>INDEX([1]天赋实现!$H$5:$H$22,E153,1)</f>
        <v>0</v>
      </c>
      <c r="P153" t="str">
        <f t="shared" si="8"/>
        <v>（进阶+8激活）</v>
      </c>
    </row>
    <row r="154" spans="1:16">
      <c r="A154" t="s">
        <v>479</v>
      </c>
      <c r="B154" t="str">
        <f t="shared" si="9"/>
        <v>进击</v>
      </c>
      <c r="C154">
        <f t="shared" si="10"/>
        <v>1</v>
      </c>
      <c r="E154">
        <f>INDEX([1]天赋基础!$B$4:$B$111,MATCH(B154,[1]天赋基础!$G$4:$G$111,0),1)</f>
        <v>16</v>
      </c>
      <c r="F154">
        <f>INDEX([1]天赋基础!$H$4:$O$111,MATCH(B154,[1]天赋基础!$G$4:$G$111,0),C154)</f>
        <v>100</v>
      </c>
      <c r="G154">
        <f>INDEX([1]天赋基础!$C$4:$C$111,MATCH(B154,[1]天赋基础!$G$4:$G$111,0),1)</f>
        <v>1</v>
      </c>
      <c r="J154" t="str">
        <f t="shared" si="11"/>
        <v>攻击+100（进阶+1激活）</v>
      </c>
      <c r="M154">
        <f>INDEX([1]天赋实现!$L$5:$L$10,G154,1)</f>
        <v>0</v>
      </c>
      <c r="N154" t="str">
        <f>INDEX([1]天赋实现!$G$5:$G$22,E154,1)</f>
        <v>攻击+</v>
      </c>
      <c r="O154">
        <f>INDEX([1]天赋实现!$H$5:$H$22,E154,1)</f>
        <v>0</v>
      </c>
      <c r="P154" t="str">
        <f t="shared" si="8"/>
        <v>（进阶+1激活）</v>
      </c>
    </row>
    <row r="155" spans="1:16">
      <c r="A155" t="s">
        <v>115</v>
      </c>
      <c r="B155" t="str">
        <f t="shared" si="9"/>
        <v>致命</v>
      </c>
      <c r="C155">
        <f t="shared" si="10"/>
        <v>2</v>
      </c>
      <c r="E155">
        <f>INDEX([1]天赋基础!$B$4:$B$111,MATCH(B155,[1]天赋基础!$G$4:$G$111,0),1)</f>
        <v>3</v>
      </c>
      <c r="F155">
        <f>INDEX([1]天赋基础!$H$4:$O$111,MATCH(B155,[1]天赋基础!$G$4:$G$111,0),C155)</f>
        <v>100</v>
      </c>
      <c r="G155">
        <f>INDEX([1]天赋基础!$C$4:$C$111,MATCH(B155,[1]天赋基础!$G$4:$G$111,0),1)</f>
        <v>1</v>
      </c>
      <c r="J155" t="str">
        <f t="shared" si="11"/>
        <v>暴击率提高10%（进阶+2激活）</v>
      </c>
      <c r="M155">
        <f>INDEX([1]天赋实现!$L$5:$L$10,G155,1)</f>
        <v>0</v>
      </c>
      <c r="N155" t="str">
        <f>INDEX([1]天赋实现!$G$5:$G$22,E155,1)</f>
        <v>暴击率提高</v>
      </c>
      <c r="O155" t="str">
        <f>INDEX([1]天赋实现!$H$5:$H$22,E155,1)</f>
        <v>%</v>
      </c>
      <c r="P155" t="str">
        <f t="shared" si="8"/>
        <v>（进阶+2激活）</v>
      </c>
    </row>
    <row r="156" spans="1:16">
      <c r="A156" t="s">
        <v>480</v>
      </c>
      <c r="B156" t="str">
        <f t="shared" si="9"/>
        <v>激怒</v>
      </c>
      <c r="C156">
        <f t="shared" si="10"/>
        <v>3</v>
      </c>
      <c r="E156">
        <f>INDEX([1]天赋基础!$B$4:$B$111,MATCH(B156,[1]天赋基础!$G$4:$G$111,0),1)</f>
        <v>14</v>
      </c>
      <c r="F156">
        <f>INDEX([1]天赋基础!$H$4:$O$111,MATCH(B156,[1]天赋基础!$G$4:$G$111,0),C156)</f>
        <v>2</v>
      </c>
      <c r="G156">
        <f>INDEX([1]天赋基础!$C$4:$C$111,MATCH(B156,[1]天赋基础!$G$4:$G$111,0),1)</f>
        <v>1</v>
      </c>
      <c r="J156" t="str">
        <f t="shared" si="11"/>
        <v>初始怒气增加2点（进阶+3激活）</v>
      </c>
      <c r="M156">
        <f>INDEX([1]天赋实现!$L$5:$L$10,G156,1)</f>
        <v>0</v>
      </c>
      <c r="N156" t="str">
        <f>INDEX([1]天赋实现!$G$5:$G$22,E156,1)</f>
        <v>初始怒气增加</v>
      </c>
      <c r="O156" t="str">
        <f>INDEX([1]天赋实现!$H$5:$H$22,E156,1)</f>
        <v>点</v>
      </c>
      <c r="P156" t="str">
        <f t="shared" si="8"/>
        <v>（进阶+3激活）</v>
      </c>
    </row>
    <row r="157" spans="1:16">
      <c r="A157" t="s">
        <v>205</v>
      </c>
      <c r="B157" t="str">
        <f t="shared" si="9"/>
        <v>残暴</v>
      </c>
      <c r="C157">
        <f t="shared" si="10"/>
        <v>4</v>
      </c>
      <c r="E157">
        <f>INDEX([1]天赋基础!$B$4:$B$111,MATCH(B157,[1]天赋基础!$G$4:$G$111,0),1)</f>
        <v>5</v>
      </c>
      <c r="F157">
        <f>INDEX([1]天赋基础!$H$4:$O$111,MATCH(B157,[1]天赋基础!$G$4:$G$111,0),C157)</f>
        <v>150</v>
      </c>
      <c r="G157">
        <f>INDEX([1]天赋基础!$C$4:$C$111,MATCH(B157,[1]天赋基础!$G$4:$G$111,0),1)</f>
        <v>1</v>
      </c>
      <c r="J157" t="str">
        <f t="shared" si="11"/>
        <v>伤害提高15%（进阶+4激活）</v>
      </c>
      <c r="M157">
        <f>INDEX([1]天赋实现!$L$5:$L$10,G157,1)</f>
        <v>0</v>
      </c>
      <c r="N157" t="str">
        <f>INDEX([1]天赋实现!$G$5:$G$22,E157,1)</f>
        <v>伤害提高</v>
      </c>
      <c r="O157" t="str">
        <f>INDEX([1]天赋实现!$H$5:$H$22,E157,1)</f>
        <v>%</v>
      </c>
      <c r="P157" t="str">
        <f t="shared" si="8"/>
        <v>（进阶+4激活）</v>
      </c>
    </row>
    <row r="158" spans="1:16">
      <c r="A158" t="s">
        <v>250</v>
      </c>
      <c r="B158" t="str">
        <f t="shared" si="9"/>
        <v>守护</v>
      </c>
      <c r="C158">
        <f t="shared" si="10"/>
        <v>5</v>
      </c>
      <c r="E158">
        <f>INDEX([1]天赋基础!$B$4:$B$111,MATCH(B158,[1]天赋基础!$G$4:$G$111,0),1)</f>
        <v>6</v>
      </c>
      <c r="F158">
        <f>INDEX([1]天赋基础!$H$4:$O$111,MATCH(B158,[1]天赋基础!$G$4:$G$111,0),C158)</f>
        <v>200</v>
      </c>
      <c r="G158">
        <f>INDEX([1]天赋基础!$C$4:$C$111,MATCH(B158,[1]天赋基础!$G$4:$G$111,0),1)</f>
        <v>1</v>
      </c>
      <c r="J158" t="str">
        <f t="shared" si="11"/>
        <v>伤害减免提高20%（进阶+5激活）</v>
      </c>
      <c r="M158">
        <f>INDEX([1]天赋实现!$L$5:$L$10,G158,1)</f>
        <v>0</v>
      </c>
      <c r="N158" t="str">
        <f>INDEX([1]天赋实现!$G$5:$G$22,E158,1)</f>
        <v>伤害减免提高</v>
      </c>
      <c r="O158" t="str">
        <f>INDEX([1]天赋实现!$H$5:$H$22,E158,1)</f>
        <v>%</v>
      </c>
      <c r="P158" t="str">
        <f t="shared" si="8"/>
        <v>（进阶+5激活）</v>
      </c>
    </row>
    <row r="159" spans="1:16">
      <c r="A159" t="s">
        <v>572</v>
      </c>
      <c r="B159" t="str">
        <f t="shared" si="9"/>
        <v>灵动</v>
      </c>
      <c r="C159">
        <f t="shared" si="10"/>
        <v>6</v>
      </c>
      <c r="E159">
        <f>INDEX([1]天赋基础!$B$4:$B$111,MATCH(B159,[1]天赋基础!$G$4:$G$111,0),1)</f>
        <v>2</v>
      </c>
      <c r="F159">
        <f>INDEX([1]天赋基础!$H$4:$O$111,MATCH(B159,[1]天赋基础!$G$4:$G$111,0),C159)</f>
        <v>180</v>
      </c>
      <c r="G159">
        <f>INDEX([1]天赋基础!$C$4:$C$111,MATCH(B159,[1]天赋基础!$G$4:$G$111,0),1)</f>
        <v>1</v>
      </c>
      <c r="J159" t="str">
        <f t="shared" si="11"/>
        <v>闪避率提高18%（进阶+6激活）</v>
      </c>
      <c r="M159">
        <f>INDEX([1]天赋实现!$L$5:$L$10,G159,1)</f>
        <v>0</v>
      </c>
      <c r="N159" t="str">
        <f>INDEX([1]天赋实现!$G$5:$G$22,E159,1)</f>
        <v>闪避率提高</v>
      </c>
      <c r="O159" t="str">
        <f>INDEX([1]天赋实现!$H$5:$H$22,E159,1)</f>
        <v>%</v>
      </c>
      <c r="P159" t="str">
        <f t="shared" si="8"/>
        <v>（进阶+6激活）</v>
      </c>
    </row>
    <row r="160" spans="1:16">
      <c r="A160" t="s">
        <v>483</v>
      </c>
      <c r="B160" t="str">
        <f t="shared" si="9"/>
        <v>全体致命</v>
      </c>
      <c r="C160">
        <f t="shared" si="10"/>
        <v>7</v>
      </c>
      <c r="E160">
        <f>INDEX([1]天赋基础!$B$4:$B$111,MATCH(B160,[1]天赋基础!$G$4:$G$111,0),1)</f>
        <v>3</v>
      </c>
      <c r="F160">
        <f>INDEX([1]天赋基础!$H$4:$O$111,MATCH(B160,[1]天赋基础!$G$4:$G$111,0),C160)</f>
        <v>120</v>
      </c>
      <c r="G160">
        <f>INDEX([1]天赋基础!$C$4:$C$111,MATCH(B160,[1]天赋基础!$G$4:$G$111,0),1)</f>
        <v>2</v>
      </c>
      <c r="J160" t="str">
        <f t="shared" si="11"/>
        <v>全体友军暴击率提高12%（进阶+7激活）</v>
      </c>
      <c r="M160" t="str">
        <f>INDEX([1]天赋实现!$L$5:$L$10,G160,1)</f>
        <v>全体友军</v>
      </c>
      <c r="N160" t="str">
        <f>INDEX([1]天赋实现!$G$5:$G$22,E160,1)</f>
        <v>暴击率提高</v>
      </c>
      <c r="O160" t="str">
        <f>INDEX([1]天赋实现!$H$5:$H$22,E160,1)</f>
        <v>%</v>
      </c>
      <c r="P160" t="str">
        <f t="shared" si="8"/>
        <v>（进阶+7激活）</v>
      </c>
    </row>
    <row r="161" spans="1:16">
      <c r="A161" t="s">
        <v>525</v>
      </c>
      <c r="B161" t="str">
        <f t="shared" si="9"/>
        <v>魏之进击</v>
      </c>
      <c r="C161">
        <f t="shared" si="10"/>
        <v>8</v>
      </c>
      <c r="E161">
        <f>INDEX([1]天赋基础!$B$4:$B$111,MATCH(B161,[1]天赋基础!$G$4:$G$111,0),1)</f>
        <v>16</v>
      </c>
      <c r="F161">
        <f>INDEX([1]天赋基础!$H$4:$O$111,MATCH(B161,[1]天赋基础!$G$4:$G$111,0),C161)</f>
        <v>2200</v>
      </c>
      <c r="G161">
        <f>INDEX([1]天赋基础!$C$4:$C$111,MATCH(B161,[1]天赋基础!$G$4:$G$111,0),1)</f>
        <v>3</v>
      </c>
      <c r="J161" t="str">
        <f t="shared" si="11"/>
        <v>所有魏国武将攻击+2200（进阶+8激活）</v>
      </c>
      <c r="M161" t="str">
        <f>INDEX([1]天赋实现!$L$5:$L$10,G161,1)</f>
        <v>所有魏国武将</v>
      </c>
      <c r="N161" t="str">
        <f>INDEX([1]天赋实现!$G$5:$G$22,E161,1)</f>
        <v>攻击+</v>
      </c>
      <c r="O161">
        <f>INDEX([1]天赋实现!$H$5:$H$22,E161,1)</f>
        <v>0</v>
      </c>
      <c r="P161" t="str">
        <f t="shared" si="8"/>
        <v>（进阶+8激活）</v>
      </c>
    </row>
    <row r="162" spans="1:16">
      <c r="A162" t="s">
        <v>479</v>
      </c>
      <c r="B162" t="str">
        <f t="shared" si="9"/>
        <v>进击</v>
      </c>
      <c r="C162">
        <f t="shared" si="10"/>
        <v>1</v>
      </c>
      <c r="E162">
        <f>INDEX([1]天赋基础!$B$4:$B$111,MATCH(B162,[1]天赋基础!$G$4:$G$111,0),1)</f>
        <v>16</v>
      </c>
      <c r="F162">
        <f>INDEX([1]天赋基础!$H$4:$O$111,MATCH(B162,[1]天赋基础!$G$4:$G$111,0),C162)</f>
        <v>100</v>
      </c>
      <c r="G162">
        <f>INDEX([1]天赋基础!$C$4:$C$111,MATCH(B162,[1]天赋基础!$G$4:$G$111,0),1)</f>
        <v>1</v>
      </c>
      <c r="J162" t="str">
        <f t="shared" si="11"/>
        <v>攻击+100（进阶+1激活）</v>
      </c>
      <c r="M162">
        <f>INDEX([1]天赋实现!$L$5:$L$10,G162,1)</f>
        <v>0</v>
      </c>
      <c r="N162" t="str">
        <f>INDEX([1]天赋实现!$G$5:$G$22,E162,1)</f>
        <v>攻击+</v>
      </c>
      <c r="O162">
        <f>INDEX([1]天赋实现!$H$5:$H$22,E162,1)</f>
        <v>0</v>
      </c>
      <c r="P162" t="str">
        <f t="shared" si="8"/>
        <v>（进阶+1激活）</v>
      </c>
    </row>
    <row r="163" spans="1:16">
      <c r="A163" t="s">
        <v>115</v>
      </c>
      <c r="B163" t="str">
        <f t="shared" si="9"/>
        <v>致命</v>
      </c>
      <c r="C163">
        <f t="shared" si="10"/>
        <v>2</v>
      </c>
      <c r="E163">
        <f>INDEX([1]天赋基础!$B$4:$B$111,MATCH(B163,[1]天赋基础!$G$4:$G$111,0),1)</f>
        <v>3</v>
      </c>
      <c r="F163">
        <f>INDEX([1]天赋基础!$H$4:$O$111,MATCH(B163,[1]天赋基础!$G$4:$G$111,0),C163)</f>
        <v>100</v>
      </c>
      <c r="G163">
        <f>INDEX([1]天赋基础!$C$4:$C$111,MATCH(B163,[1]天赋基础!$G$4:$G$111,0),1)</f>
        <v>1</v>
      </c>
      <c r="J163" t="str">
        <f t="shared" si="11"/>
        <v>暴击率提高10%（进阶+2激活）</v>
      </c>
      <c r="M163">
        <f>INDEX([1]天赋实现!$L$5:$L$10,G163,1)</f>
        <v>0</v>
      </c>
      <c r="N163" t="str">
        <f>INDEX([1]天赋实现!$G$5:$G$22,E163,1)</f>
        <v>暴击率提高</v>
      </c>
      <c r="O163" t="str">
        <f>INDEX([1]天赋实现!$H$5:$H$22,E163,1)</f>
        <v>%</v>
      </c>
      <c r="P163" t="str">
        <f t="shared" si="8"/>
        <v>（进阶+2激活）</v>
      </c>
    </row>
    <row r="164" spans="1:16">
      <c r="A164" t="s">
        <v>480</v>
      </c>
      <c r="B164" t="str">
        <f t="shared" si="9"/>
        <v>激怒</v>
      </c>
      <c r="C164">
        <f t="shared" si="10"/>
        <v>3</v>
      </c>
      <c r="E164">
        <f>INDEX([1]天赋基础!$B$4:$B$111,MATCH(B164,[1]天赋基础!$G$4:$G$111,0),1)</f>
        <v>14</v>
      </c>
      <c r="F164">
        <f>INDEX([1]天赋基础!$H$4:$O$111,MATCH(B164,[1]天赋基础!$G$4:$G$111,0),C164)</f>
        <v>2</v>
      </c>
      <c r="G164">
        <f>INDEX([1]天赋基础!$C$4:$C$111,MATCH(B164,[1]天赋基础!$G$4:$G$111,0),1)</f>
        <v>1</v>
      </c>
      <c r="J164" t="str">
        <f t="shared" si="11"/>
        <v>初始怒气增加2点（进阶+3激活）</v>
      </c>
      <c r="M164">
        <f>INDEX([1]天赋实现!$L$5:$L$10,G164,1)</f>
        <v>0</v>
      </c>
      <c r="N164" t="str">
        <f>INDEX([1]天赋实现!$G$5:$G$22,E164,1)</f>
        <v>初始怒气增加</v>
      </c>
      <c r="O164" t="str">
        <f>INDEX([1]天赋实现!$H$5:$H$22,E164,1)</f>
        <v>点</v>
      </c>
      <c r="P164" t="str">
        <f t="shared" si="8"/>
        <v>（进阶+3激活）</v>
      </c>
    </row>
    <row r="165" spans="1:16">
      <c r="A165" t="s">
        <v>481</v>
      </c>
      <c r="B165" t="str">
        <f t="shared" si="9"/>
        <v>猛攻</v>
      </c>
      <c r="C165">
        <f t="shared" si="10"/>
        <v>4</v>
      </c>
      <c r="E165">
        <f>INDEX([1]天赋基础!$B$4:$B$111,MATCH(B165,[1]天赋基础!$G$4:$G$111,0),1)</f>
        <v>7</v>
      </c>
      <c r="F165">
        <f>INDEX([1]天赋基础!$H$4:$O$111,MATCH(B165,[1]天赋基础!$G$4:$G$111,0),C165)</f>
        <v>120</v>
      </c>
      <c r="G165">
        <f>INDEX([1]天赋基础!$C$4:$C$111,MATCH(B165,[1]天赋基础!$G$4:$G$111,0),1)</f>
        <v>1</v>
      </c>
      <c r="J165" t="str">
        <f t="shared" si="11"/>
        <v>攻击提高12%（进阶+4激活）</v>
      </c>
      <c r="M165">
        <f>INDEX([1]天赋实现!$L$5:$L$10,G165,1)</f>
        <v>0</v>
      </c>
      <c r="N165" t="str">
        <f>INDEX([1]天赋实现!$G$5:$G$22,E165,1)</f>
        <v>攻击提高</v>
      </c>
      <c r="O165" t="str">
        <f>INDEX([1]天赋实现!$H$5:$H$22,E165,1)</f>
        <v>%</v>
      </c>
      <c r="P165" t="str">
        <f t="shared" si="8"/>
        <v>（进阶+4激活）</v>
      </c>
    </row>
    <row r="166" spans="1:16">
      <c r="A166" t="s">
        <v>249</v>
      </c>
      <c r="B166" t="str">
        <f t="shared" si="9"/>
        <v>残暴</v>
      </c>
      <c r="C166">
        <f t="shared" si="10"/>
        <v>5</v>
      </c>
      <c r="E166">
        <f>INDEX([1]天赋基础!$B$4:$B$111,MATCH(B166,[1]天赋基础!$G$4:$G$111,0),1)</f>
        <v>5</v>
      </c>
      <c r="F166">
        <f>INDEX([1]天赋基础!$H$4:$O$111,MATCH(B166,[1]天赋基础!$G$4:$G$111,0),C166)</f>
        <v>200</v>
      </c>
      <c r="G166">
        <f>INDEX([1]天赋基础!$C$4:$C$111,MATCH(B166,[1]天赋基础!$G$4:$G$111,0),1)</f>
        <v>1</v>
      </c>
      <c r="J166" t="str">
        <f t="shared" si="11"/>
        <v>伤害提高20%（进阶+5激活）</v>
      </c>
      <c r="M166">
        <f>INDEX([1]天赋实现!$L$5:$L$10,G166,1)</f>
        <v>0</v>
      </c>
      <c r="N166" t="str">
        <f>INDEX([1]天赋实现!$G$5:$G$22,E166,1)</f>
        <v>伤害提高</v>
      </c>
      <c r="O166" t="str">
        <f>INDEX([1]天赋实现!$H$5:$H$22,E166,1)</f>
        <v>%</v>
      </c>
      <c r="P166" t="str">
        <f t="shared" si="8"/>
        <v>（进阶+5激活）</v>
      </c>
    </row>
    <row r="167" spans="1:16">
      <c r="A167" t="s">
        <v>485</v>
      </c>
      <c r="B167" t="str">
        <f t="shared" si="9"/>
        <v>强命</v>
      </c>
      <c r="C167">
        <f t="shared" si="10"/>
        <v>1</v>
      </c>
      <c r="E167">
        <f>INDEX([1]天赋基础!$B$4:$B$111,MATCH(B167,[1]天赋基础!$G$4:$G$111,0),1)</f>
        <v>17</v>
      </c>
      <c r="F167">
        <f>INDEX([1]天赋基础!$H$4:$O$111,MATCH(B167,[1]天赋基础!$G$4:$G$111,0),C167)</f>
        <v>500</v>
      </c>
      <c r="G167">
        <f>INDEX([1]天赋基础!$C$4:$C$111,MATCH(B167,[1]天赋基础!$G$4:$G$111,0),1)</f>
        <v>1</v>
      </c>
      <c r="J167" t="str">
        <f t="shared" si="11"/>
        <v>生命值+500（进阶+1激活）</v>
      </c>
      <c r="M167">
        <f>INDEX([1]天赋实现!$L$5:$L$10,G167,1)</f>
        <v>0</v>
      </c>
      <c r="N167" t="str">
        <f>INDEX([1]天赋实现!$G$5:$G$22,E167,1)</f>
        <v>生命值+</v>
      </c>
      <c r="O167">
        <f>INDEX([1]天赋实现!$H$5:$H$22,E167,1)</f>
        <v>0</v>
      </c>
      <c r="P167" t="str">
        <f t="shared" si="8"/>
        <v>（进阶+1激活）</v>
      </c>
    </row>
    <row r="168" spans="1:16">
      <c r="A168" t="s">
        <v>114</v>
      </c>
      <c r="B168" t="str">
        <f t="shared" si="9"/>
        <v>灵动</v>
      </c>
      <c r="C168">
        <f t="shared" si="10"/>
        <v>2</v>
      </c>
      <c r="E168">
        <f>INDEX([1]天赋基础!$B$4:$B$111,MATCH(B168,[1]天赋基础!$G$4:$G$111,0),1)</f>
        <v>2</v>
      </c>
      <c r="F168">
        <f>INDEX([1]天赋基础!$H$4:$O$111,MATCH(B168,[1]天赋基础!$G$4:$G$111,0),C168)</f>
        <v>100</v>
      </c>
      <c r="G168">
        <f>INDEX([1]天赋基础!$C$4:$C$111,MATCH(B168,[1]天赋基础!$G$4:$G$111,0),1)</f>
        <v>1</v>
      </c>
      <c r="J168" t="str">
        <f t="shared" si="11"/>
        <v>闪避率提高10%（进阶+2激活）</v>
      </c>
      <c r="M168">
        <f>INDEX([1]天赋实现!$L$5:$L$10,G168,1)</f>
        <v>0</v>
      </c>
      <c r="N168" t="str">
        <f>INDEX([1]天赋实现!$G$5:$G$22,E168,1)</f>
        <v>闪避率提高</v>
      </c>
      <c r="O168" t="str">
        <f>INDEX([1]天赋实现!$H$5:$H$22,E168,1)</f>
        <v>%</v>
      </c>
      <c r="P168" t="str">
        <f t="shared" si="8"/>
        <v>（进阶+2激活）</v>
      </c>
    </row>
    <row r="169" spans="1:16">
      <c r="A169" t="s">
        <v>480</v>
      </c>
      <c r="B169" t="str">
        <f t="shared" si="9"/>
        <v>激怒</v>
      </c>
      <c r="C169">
        <f t="shared" si="10"/>
        <v>3</v>
      </c>
      <c r="E169">
        <f>INDEX([1]天赋基础!$B$4:$B$111,MATCH(B169,[1]天赋基础!$G$4:$G$111,0),1)</f>
        <v>14</v>
      </c>
      <c r="F169">
        <f>INDEX([1]天赋基础!$H$4:$O$111,MATCH(B169,[1]天赋基础!$G$4:$G$111,0),C169)</f>
        <v>2</v>
      </c>
      <c r="G169">
        <f>INDEX([1]天赋基础!$C$4:$C$111,MATCH(B169,[1]天赋基础!$G$4:$G$111,0),1)</f>
        <v>1</v>
      </c>
      <c r="J169" t="str">
        <f t="shared" si="11"/>
        <v>初始怒气增加2点（进阶+3激活）</v>
      </c>
      <c r="M169">
        <f>INDEX([1]天赋实现!$L$5:$L$10,G169,1)</f>
        <v>0</v>
      </c>
      <c r="N169" t="str">
        <f>INDEX([1]天赋实现!$G$5:$G$22,E169,1)</f>
        <v>初始怒气增加</v>
      </c>
      <c r="O169" t="str">
        <f>INDEX([1]天赋实现!$H$5:$H$22,E169,1)</f>
        <v>点</v>
      </c>
      <c r="P169" t="str">
        <f t="shared" si="8"/>
        <v>（进阶+3激活）</v>
      </c>
    </row>
    <row r="170" spans="1:16">
      <c r="A170" t="s">
        <v>502</v>
      </c>
      <c r="B170" t="str">
        <f t="shared" si="9"/>
        <v>坚定</v>
      </c>
      <c r="C170">
        <f t="shared" si="10"/>
        <v>4</v>
      </c>
      <c r="E170">
        <f>INDEX([1]天赋基础!$B$4:$B$111,MATCH(B170,[1]天赋基础!$G$4:$G$111,0),1)</f>
        <v>8</v>
      </c>
      <c r="F170">
        <f>INDEX([1]天赋基础!$H$4:$O$111,MATCH(B170,[1]天赋基础!$G$4:$G$111,0),C170)</f>
        <v>180</v>
      </c>
      <c r="G170">
        <f>INDEX([1]天赋基础!$C$4:$C$111,MATCH(B170,[1]天赋基础!$G$4:$G$111,0),1)</f>
        <v>1</v>
      </c>
      <c r="J170" t="str">
        <f t="shared" si="11"/>
        <v>防御提高18%（进阶+4激活）</v>
      </c>
      <c r="M170">
        <f>INDEX([1]天赋实现!$L$5:$L$10,G170,1)</f>
        <v>0</v>
      </c>
      <c r="N170" t="str">
        <f>INDEX([1]天赋实现!$G$5:$G$22,E170,1)</f>
        <v>防御提高</v>
      </c>
      <c r="O170" t="str">
        <f>INDEX([1]天赋实现!$H$5:$H$22,E170,1)</f>
        <v>%</v>
      </c>
      <c r="P170" t="str">
        <f t="shared" si="8"/>
        <v>（进阶+4激活）</v>
      </c>
    </row>
    <row r="171" spans="1:16">
      <c r="A171" t="s">
        <v>503</v>
      </c>
      <c r="B171" t="str">
        <f t="shared" si="9"/>
        <v>天命</v>
      </c>
      <c r="C171">
        <f t="shared" si="10"/>
        <v>5</v>
      </c>
      <c r="E171">
        <f>INDEX([1]天赋基础!$B$4:$B$111,MATCH(B171,[1]天赋基础!$G$4:$G$111,0),1)</f>
        <v>9</v>
      </c>
      <c r="F171">
        <f>INDEX([1]天赋基础!$H$4:$O$111,MATCH(B171,[1]天赋基础!$G$4:$G$111,0),C171)</f>
        <v>200</v>
      </c>
      <c r="G171">
        <f>INDEX([1]天赋基础!$C$4:$C$111,MATCH(B171,[1]天赋基础!$G$4:$G$111,0),1)</f>
        <v>1</v>
      </c>
      <c r="J171" t="str">
        <f t="shared" si="11"/>
        <v>生命提高20%（进阶+5激活）</v>
      </c>
      <c r="M171">
        <f>INDEX([1]天赋实现!$L$5:$L$10,G171,1)</f>
        <v>0</v>
      </c>
      <c r="N171" t="str">
        <f>INDEX([1]天赋实现!$G$5:$G$22,E171,1)</f>
        <v>生命提高</v>
      </c>
      <c r="O171" t="str">
        <f>INDEX([1]天赋实现!$H$5:$H$22,E171,1)</f>
        <v>%</v>
      </c>
      <c r="P171" t="str">
        <f t="shared" si="8"/>
        <v>（进阶+5激活）</v>
      </c>
    </row>
    <row r="172" spans="1:16">
      <c r="A172" t="s">
        <v>485</v>
      </c>
      <c r="B172" t="str">
        <f t="shared" si="9"/>
        <v>强命</v>
      </c>
      <c r="C172">
        <f t="shared" si="10"/>
        <v>1</v>
      </c>
      <c r="E172">
        <f>INDEX([1]天赋基础!$B$4:$B$111,MATCH(B172,[1]天赋基础!$G$4:$G$111,0),1)</f>
        <v>17</v>
      </c>
      <c r="F172">
        <f>INDEX([1]天赋基础!$H$4:$O$111,MATCH(B172,[1]天赋基础!$G$4:$G$111,0),C172)</f>
        <v>500</v>
      </c>
      <c r="G172">
        <f>INDEX([1]天赋基础!$C$4:$C$111,MATCH(B172,[1]天赋基础!$G$4:$G$111,0),1)</f>
        <v>1</v>
      </c>
      <c r="J172" t="str">
        <f t="shared" si="11"/>
        <v>生命值+500（进阶+1激活）</v>
      </c>
      <c r="M172">
        <f>INDEX([1]天赋实现!$L$5:$L$10,G172,1)</f>
        <v>0</v>
      </c>
      <c r="N172" t="str">
        <f>INDEX([1]天赋实现!$G$5:$G$22,E172,1)</f>
        <v>生命值+</v>
      </c>
      <c r="O172">
        <f>INDEX([1]天赋实现!$H$5:$H$22,E172,1)</f>
        <v>0</v>
      </c>
      <c r="P172" t="str">
        <f t="shared" si="8"/>
        <v>（进阶+1激活）</v>
      </c>
    </row>
    <row r="173" spans="1:16">
      <c r="A173" t="s">
        <v>116</v>
      </c>
      <c r="B173" t="str">
        <f t="shared" si="9"/>
        <v>坚韧</v>
      </c>
      <c r="C173">
        <f t="shared" si="10"/>
        <v>2</v>
      </c>
      <c r="E173">
        <f>INDEX([1]天赋基础!$B$4:$B$111,MATCH(B173,[1]天赋基础!$G$4:$G$111,0),1)</f>
        <v>4</v>
      </c>
      <c r="F173">
        <f>INDEX([1]天赋基础!$H$4:$O$111,MATCH(B173,[1]天赋基础!$G$4:$G$111,0),C173)</f>
        <v>100</v>
      </c>
      <c r="G173">
        <f>INDEX([1]天赋基础!$C$4:$C$111,MATCH(B173,[1]天赋基础!$G$4:$G$111,0),1)</f>
        <v>1</v>
      </c>
      <c r="J173" t="str">
        <f t="shared" si="11"/>
        <v>抗暴率提高10%（进阶+2激活）</v>
      </c>
      <c r="M173">
        <f>INDEX([1]天赋实现!$L$5:$L$10,G173,1)</f>
        <v>0</v>
      </c>
      <c r="N173" t="str">
        <f>INDEX([1]天赋实现!$G$5:$G$22,E173,1)</f>
        <v>抗暴率提高</v>
      </c>
      <c r="O173" t="str">
        <f>INDEX([1]天赋实现!$H$5:$H$22,E173,1)</f>
        <v>%</v>
      </c>
      <c r="P173" t="str">
        <f t="shared" si="8"/>
        <v>（进阶+2激活）</v>
      </c>
    </row>
    <row r="174" spans="1:16">
      <c r="A174" t="s">
        <v>480</v>
      </c>
      <c r="B174" t="str">
        <f t="shared" si="9"/>
        <v>激怒</v>
      </c>
      <c r="C174">
        <f t="shared" si="10"/>
        <v>3</v>
      </c>
      <c r="E174">
        <f>INDEX([1]天赋基础!$B$4:$B$111,MATCH(B174,[1]天赋基础!$G$4:$G$111,0),1)</f>
        <v>14</v>
      </c>
      <c r="F174">
        <f>INDEX([1]天赋基础!$H$4:$O$111,MATCH(B174,[1]天赋基础!$G$4:$G$111,0),C174)</f>
        <v>2</v>
      </c>
      <c r="G174">
        <f>INDEX([1]天赋基础!$C$4:$C$111,MATCH(B174,[1]天赋基础!$G$4:$G$111,0),1)</f>
        <v>1</v>
      </c>
      <c r="J174" t="str">
        <f t="shared" si="11"/>
        <v>初始怒气增加2点（进阶+3激活）</v>
      </c>
      <c r="M174">
        <f>INDEX([1]天赋实现!$L$5:$L$10,G174,1)</f>
        <v>0</v>
      </c>
      <c r="N174" t="str">
        <f>INDEX([1]天赋实现!$G$5:$G$22,E174,1)</f>
        <v>初始怒气增加</v>
      </c>
      <c r="O174" t="str">
        <f>INDEX([1]天赋实现!$H$5:$H$22,E174,1)</f>
        <v>点</v>
      </c>
      <c r="P174" t="str">
        <f t="shared" si="8"/>
        <v>（进阶+3激活）</v>
      </c>
    </row>
    <row r="175" spans="1:16">
      <c r="A175" t="s">
        <v>502</v>
      </c>
      <c r="B175" t="str">
        <f t="shared" si="9"/>
        <v>坚定</v>
      </c>
      <c r="C175">
        <f t="shared" si="10"/>
        <v>4</v>
      </c>
      <c r="E175">
        <f>INDEX([1]天赋基础!$B$4:$B$111,MATCH(B175,[1]天赋基础!$G$4:$G$111,0),1)</f>
        <v>8</v>
      </c>
      <c r="F175">
        <f>INDEX([1]天赋基础!$H$4:$O$111,MATCH(B175,[1]天赋基础!$G$4:$G$111,0),C175)</f>
        <v>180</v>
      </c>
      <c r="G175">
        <f>INDEX([1]天赋基础!$C$4:$C$111,MATCH(B175,[1]天赋基础!$G$4:$G$111,0),1)</f>
        <v>1</v>
      </c>
      <c r="J175" t="str">
        <f t="shared" si="11"/>
        <v>防御提高18%（进阶+4激活）</v>
      </c>
      <c r="M175">
        <f>INDEX([1]天赋实现!$L$5:$L$10,G175,1)</f>
        <v>0</v>
      </c>
      <c r="N175" t="str">
        <f>INDEX([1]天赋实现!$G$5:$G$22,E175,1)</f>
        <v>防御提高</v>
      </c>
      <c r="O175" t="str">
        <f>INDEX([1]天赋实现!$H$5:$H$22,E175,1)</f>
        <v>%</v>
      </c>
      <c r="P175" t="str">
        <f t="shared" si="8"/>
        <v>（进阶+4激活）</v>
      </c>
    </row>
    <row r="176" spans="1:16">
      <c r="A176" t="s">
        <v>503</v>
      </c>
      <c r="B176" t="str">
        <f t="shared" si="9"/>
        <v>天命</v>
      </c>
      <c r="C176">
        <f t="shared" si="10"/>
        <v>5</v>
      </c>
      <c r="E176">
        <f>INDEX([1]天赋基础!$B$4:$B$111,MATCH(B176,[1]天赋基础!$G$4:$G$111,0),1)</f>
        <v>9</v>
      </c>
      <c r="F176">
        <f>INDEX([1]天赋基础!$H$4:$O$111,MATCH(B176,[1]天赋基础!$G$4:$G$111,0),C176)</f>
        <v>200</v>
      </c>
      <c r="G176">
        <f>INDEX([1]天赋基础!$C$4:$C$111,MATCH(B176,[1]天赋基础!$G$4:$G$111,0),1)</f>
        <v>1</v>
      </c>
      <c r="J176" t="str">
        <f t="shared" si="11"/>
        <v>生命提高20%（进阶+5激活）</v>
      </c>
      <c r="M176">
        <f>INDEX([1]天赋实现!$L$5:$L$10,G176,1)</f>
        <v>0</v>
      </c>
      <c r="N176" t="str">
        <f>INDEX([1]天赋实现!$G$5:$G$22,E176,1)</f>
        <v>生命提高</v>
      </c>
      <c r="O176" t="str">
        <f>INDEX([1]天赋实现!$H$5:$H$22,E176,1)</f>
        <v>%</v>
      </c>
      <c r="P176" t="str">
        <f t="shared" si="8"/>
        <v>（进阶+5激活）</v>
      </c>
    </row>
    <row r="177" spans="1:16">
      <c r="A177" t="s">
        <v>479</v>
      </c>
      <c r="B177" t="str">
        <f t="shared" si="9"/>
        <v>进击</v>
      </c>
      <c r="C177">
        <f t="shared" si="10"/>
        <v>1</v>
      </c>
      <c r="E177">
        <f>INDEX([1]天赋基础!$B$4:$B$111,MATCH(B177,[1]天赋基础!$G$4:$G$111,0),1)</f>
        <v>16</v>
      </c>
      <c r="F177">
        <f>INDEX([1]天赋基础!$H$4:$O$111,MATCH(B177,[1]天赋基础!$G$4:$G$111,0),C177)</f>
        <v>100</v>
      </c>
      <c r="G177">
        <f>INDEX([1]天赋基础!$C$4:$C$111,MATCH(B177,[1]天赋基础!$G$4:$G$111,0),1)</f>
        <v>1</v>
      </c>
      <c r="J177" t="str">
        <f t="shared" si="11"/>
        <v>攻击+100（进阶+1激活）</v>
      </c>
      <c r="M177">
        <f>INDEX([1]天赋实现!$L$5:$L$10,G177,1)</f>
        <v>0</v>
      </c>
      <c r="N177" t="str">
        <f>INDEX([1]天赋实现!$G$5:$G$22,E177,1)</f>
        <v>攻击+</v>
      </c>
      <c r="O177">
        <f>INDEX([1]天赋实现!$H$5:$H$22,E177,1)</f>
        <v>0</v>
      </c>
      <c r="P177" t="str">
        <f t="shared" si="8"/>
        <v>（进阶+1激活）</v>
      </c>
    </row>
    <row r="178" spans="1:16">
      <c r="A178" t="s">
        <v>115</v>
      </c>
      <c r="B178" t="str">
        <f t="shared" si="9"/>
        <v>致命</v>
      </c>
      <c r="C178">
        <f t="shared" si="10"/>
        <v>2</v>
      </c>
      <c r="E178">
        <f>INDEX([1]天赋基础!$B$4:$B$111,MATCH(B178,[1]天赋基础!$G$4:$G$111,0),1)</f>
        <v>3</v>
      </c>
      <c r="F178">
        <f>INDEX([1]天赋基础!$H$4:$O$111,MATCH(B178,[1]天赋基础!$G$4:$G$111,0),C178)</f>
        <v>100</v>
      </c>
      <c r="G178">
        <f>INDEX([1]天赋基础!$C$4:$C$111,MATCH(B178,[1]天赋基础!$G$4:$G$111,0),1)</f>
        <v>1</v>
      </c>
      <c r="J178" t="str">
        <f t="shared" si="11"/>
        <v>暴击率提高10%（进阶+2激活）</v>
      </c>
      <c r="M178">
        <f>INDEX([1]天赋实现!$L$5:$L$10,G178,1)</f>
        <v>0</v>
      </c>
      <c r="N178" t="str">
        <f>INDEX([1]天赋实现!$G$5:$G$22,E178,1)</f>
        <v>暴击率提高</v>
      </c>
      <c r="O178" t="str">
        <f>INDEX([1]天赋实现!$H$5:$H$22,E178,1)</f>
        <v>%</v>
      </c>
      <c r="P178" t="str">
        <f t="shared" si="8"/>
        <v>（进阶+2激活）</v>
      </c>
    </row>
    <row r="179" spans="1:16">
      <c r="A179" t="s">
        <v>480</v>
      </c>
      <c r="B179" t="str">
        <f t="shared" si="9"/>
        <v>激怒</v>
      </c>
      <c r="C179">
        <f t="shared" si="10"/>
        <v>3</v>
      </c>
      <c r="E179">
        <f>INDEX([1]天赋基础!$B$4:$B$111,MATCH(B179,[1]天赋基础!$G$4:$G$111,0),1)</f>
        <v>14</v>
      </c>
      <c r="F179">
        <f>INDEX([1]天赋基础!$H$4:$O$111,MATCH(B179,[1]天赋基础!$G$4:$G$111,0),C179)</f>
        <v>2</v>
      </c>
      <c r="G179">
        <f>INDEX([1]天赋基础!$C$4:$C$111,MATCH(B179,[1]天赋基础!$G$4:$G$111,0),1)</f>
        <v>1</v>
      </c>
      <c r="J179" t="str">
        <f t="shared" si="11"/>
        <v>初始怒气增加2点（进阶+3激活）</v>
      </c>
      <c r="M179">
        <f>INDEX([1]天赋实现!$L$5:$L$10,G179,1)</f>
        <v>0</v>
      </c>
      <c r="N179" t="str">
        <f>INDEX([1]天赋实现!$G$5:$G$22,E179,1)</f>
        <v>初始怒气增加</v>
      </c>
      <c r="O179" t="str">
        <f>INDEX([1]天赋实现!$H$5:$H$22,E179,1)</f>
        <v>点</v>
      </c>
      <c r="P179" t="str">
        <f t="shared" si="8"/>
        <v>（进阶+3激活）</v>
      </c>
    </row>
    <row r="180" spans="1:16">
      <c r="A180" t="s">
        <v>492</v>
      </c>
      <c r="B180" t="str">
        <f t="shared" si="9"/>
        <v>天命</v>
      </c>
      <c r="C180">
        <f t="shared" si="10"/>
        <v>4</v>
      </c>
      <c r="E180">
        <f>INDEX([1]天赋基础!$B$4:$B$111,MATCH(B180,[1]天赋基础!$G$4:$G$111,0),1)</f>
        <v>9</v>
      </c>
      <c r="F180">
        <f>INDEX([1]天赋基础!$H$4:$O$111,MATCH(B180,[1]天赋基础!$G$4:$G$111,0),C180)</f>
        <v>150</v>
      </c>
      <c r="G180">
        <f>INDEX([1]天赋基础!$C$4:$C$111,MATCH(B180,[1]天赋基础!$G$4:$G$111,0),1)</f>
        <v>1</v>
      </c>
      <c r="J180" t="str">
        <f t="shared" si="11"/>
        <v>生命提高15%（进阶+4激活）</v>
      </c>
      <c r="M180">
        <f>INDEX([1]天赋实现!$L$5:$L$10,G180,1)</f>
        <v>0</v>
      </c>
      <c r="N180" t="str">
        <f>INDEX([1]天赋实现!$G$5:$G$22,E180,1)</f>
        <v>生命提高</v>
      </c>
      <c r="O180" t="str">
        <f>INDEX([1]天赋实现!$H$5:$H$22,E180,1)</f>
        <v>%</v>
      </c>
      <c r="P180" t="str">
        <f t="shared" si="8"/>
        <v>（进阶+4激活）</v>
      </c>
    </row>
    <row r="181" spans="1:16">
      <c r="A181" t="s">
        <v>249</v>
      </c>
      <c r="B181" t="str">
        <f t="shared" si="9"/>
        <v>残暴</v>
      </c>
      <c r="C181">
        <f t="shared" si="10"/>
        <v>5</v>
      </c>
      <c r="E181">
        <f>INDEX([1]天赋基础!$B$4:$B$111,MATCH(B181,[1]天赋基础!$G$4:$G$111,0),1)</f>
        <v>5</v>
      </c>
      <c r="F181">
        <f>INDEX([1]天赋基础!$H$4:$O$111,MATCH(B181,[1]天赋基础!$G$4:$G$111,0),C181)</f>
        <v>200</v>
      </c>
      <c r="G181">
        <f>INDEX([1]天赋基础!$C$4:$C$111,MATCH(B181,[1]天赋基础!$G$4:$G$111,0),1)</f>
        <v>1</v>
      </c>
      <c r="J181" t="str">
        <f t="shared" si="11"/>
        <v>伤害提高20%（进阶+5激活）</v>
      </c>
      <c r="M181">
        <f>INDEX([1]天赋实现!$L$5:$L$10,G181,1)</f>
        <v>0</v>
      </c>
      <c r="N181" t="str">
        <f>INDEX([1]天赋实现!$G$5:$G$22,E181,1)</f>
        <v>伤害提高</v>
      </c>
      <c r="O181" t="str">
        <f>INDEX([1]天赋实现!$H$5:$H$22,E181,1)</f>
        <v>%</v>
      </c>
      <c r="P181" t="str">
        <f t="shared" si="8"/>
        <v>（进阶+5激活）</v>
      </c>
    </row>
    <row r="182" spans="1:16">
      <c r="A182" t="s">
        <v>479</v>
      </c>
      <c r="B182" t="str">
        <f t="shared" si="9"/>
        <v>进击</v>
      </c>
      <c r="C182">
        <f t="shared" si="10"/>
        <v>1</v>
      </c>
      <c r="E182">
        <f>INDEX([1]天赋基础!$B$4:$B$111,MATCH(B182,[1]天赋基础!$G$4:$G$111,0),1)</f>
        <v>16</v>
      </c>
      <c r="F182">
        <f>INDEX([1]天赋基础!$H$4:$O$111,MATCH(B182,[1]天赋基础!$G$4:$G$111,0),C182)</f>
        <v>100</v>
      </c>
      <c r="G182">
        <f>INDEX([1]天赋基础!$C$4:$C$111,MATCH(B182,[1]天赋基础!$G$4:$G$111,0),1)</f>
        <v>1</v>
      </c>
      <c r="J182" t="str">
        <f t="shared" si="11"/>
        <v>攻击+100（进阶+1激活）</v>
      </c>
      <c r="M182">
        <f>INDEX([1]天赋实现!$L$5:$L$10,G182,1)</f>
        <v>0</v>
      </c>
      <c r="N182" t="str">
        <f>INDEX([1]天赋实现!$G$5:$G$22,E182,1)</f>
        <v>攻击+</v>
      </c>
      <c r="O182">
        <f>INDEX([1]天赋实现!$H$5:$H$22,E182,1)</f>
        <v>0</v>
      </c>
      <c r="P182" t="str">
        <f t="shared" si="8"/>
        <v>（进阶+1激活）</v>
      </c>
    </row>
    <row r="183" spans="1:16">
      <c r="A183" t="s">
        <v>115</v>
      </c>
      <c r="B183" t="str">
        <f t="shared" si="9"/>
        <v>致命</v>
      </c>
      <c r="C183">
        <f t="shared" si="10"/>
        <v>2</v>
      </c>
      <c r="E183">
        <f>INDEX([1]天赋基础!$B$4:$B$111,MATCH(B183,[1]天赋基础!$G$4:$G$111,0),1)</f>
        <v>3</v>
      </c>
      <c r="F183">
        <f>INDEX([1]天赋基础!$H$4:$O$111,MATCH(B183,[1]天赋基础!$G$4:$G$111,0),C183)</f>
        <v>100</v>
      </c>
      <c r="G183">
        <f>INDEX([1]天赋基础!$C$4:$C$111,MATCH(B183,[1]天赋基础!$G$4:$G$111,0),1)</f>
        <v>1</v>
      </c>
      <c r="J183" t="str">
        <f t="shared" si="11"/>
        <v>暴击率提高10%（进阶+2激活）</v>
      </c>
      <c r="M183">
        <f>INDEX([1]天赋实现!$L$5:$L$10,G183,1)</f>
        <v>0</v>
      </c>
      <c r="N183" t="str">
        <f>INDEX([1]天赋实现!$G$5:$G$22,E183,1)</f>
        <v>暴击率提高</v>
      </c>
      <c r="O183" t="str">
        <f>INDEX([1]天赋实现!$H$5:$H$22,E183,1)</f>
        <v>%</v>
      </c>
      <c r="P183" t="str">
        <f t="shared" si="8"/>
        <v>（进阶+2激活）</v>
      </c>
    </row>
    <row r="184" spans="1:16">
      <c r="A184" t="s">
        <v>480</v>
      </c>
      <c r="B184" t="str">
        <f t="shared" si="9"/>
        <v>激怒</v>
      </c>
      <c r="C184">
        <f t="shared" si="10"/>
        <v>3</v>
      </c>
      <c r="E184">
        <f>INDEX([1]天赋基础!$B$4:$B$111,MATCH(B184,[1]天赋基础!$G$4:$G$111,0),1)</f>
        <v>14</v>
      </c>
      <c r="F184">
        <f>INDEX([1]天赋基础!$H$4:$O$111,MATCH(B184,[1]天赋基础!$G$4:$G$111,0),C184)</f>
        <v>2</v>
      </c>
      <c r="G184">
        <f>INDEX([1]天赋基础!$C$4:$C$111,MATCH(B184,[1]天赋基础!$G$4:$G$111,0),1)</f>
        <v>1</v>
      </c>
      <c r="J184" t="str">
        <f t="shared" si="11"/>
        <v>初始怒气增加2点（进阶+3激活）</v>
      </c>
      <c r="M184">
        <f>INDEX([1]天赋实现!$L$5:$L$10,G184,1)</f>
        <v>0</v>
      </c>
      <c r="N184" t="str">
        <f>INDEX([1]天赋实现!$G$5:$G$22,E184,1)</f>
        <v>初始怒气增加</v>
      </c>
      <c r="O184" t="str">
        <f>INDEX([1]天赋实现!$H$5:$H$22,E184,1)</f>
        <v>点</v>
      </c>
      <c r="P184" t="str">
        <f t="shared" si="8"/>
        <v>（进阶+3激活）</v>
      </c>
    </row>
    <row r="185" spans="1:16">
      <c r="A185" t="s">
        <v>481</v>
      </c>
      <c r="B185" t="str">
        <f t="shared" si="9"/>
        <v>猛攻</v>
      </c>
      <c r="C185">
        <f t="shared" si="10"/>
        <v>4</v>
      </c>
      <c r="E185">
        <f>INDEX([1]天赋基础!$B$4:$B$111,MATCH(B185,[1]天赋基础!$G$4:$G$111,0),1)</f>
        <v>7</v>
      </c>
      <c r="F185">
        <f>INDEX([1]天赋基础!$H$4:$O$111,MATCH(B185,[1]天赋基础!$G$4:$G$111,0),C185)</f>
        <v>120</v>
      </c>
      <c r="G185">
        <f>INDEX([1]天赋基础!$C$4:$C$111,MATCH(B185,[1]天赋基础!$G$4:$G$111,0),1)</f>
        <v>1</v>
      </c>
      <c r="J185" t="str">
        <f t="shared" si="11"/>
        <v>攻击提高12%（进阶+4激活）</v>
      </c>
      <c r="M185">
        <f>INDEX([1]天赋实现!$L$5:$L$10,G185,1)</f>
        <v>0</v>
      </c>
      <c r="N185" t="str">
        <f>INDEX([1]天赋实现!$G$5:$G$22,E185,1)</f>
        <v>攻击提高</v>
      </c>
      <c r="O185" t="str">
        <f>INDEX([1]天赋实现!$H$5:$H$22,E185,1)</f>
        <v>%</v>
      </c>
      <c r="P185" t="str">
        <f t="shared" si="8"/>
        <v>（进阶+4激活）</v>
      </c>
    </row>
    <row r="186" spans="1:16">
      <c r="A186" t="s">
        <v>249</v>
      </c>
      <c r="B186" t="str">
        <f t="shared" si="9"/>
        <v>残暴</v>
      </c>
      <c r="C186">
        <f t="shared" si="10"/>
        <v>5</v>
      </c>
      <c r="E186">
        <f>INDEX([1]天赋基础!$B$4:$B$111,MATCH(B186,[1]天赋基础!$G$4:$G$111,0),1)</f>
        <v>5</v>
      </c>
      <c r="F186">
        <f>INDEX([1]天赋基础!$H$4:$O$111,MATCH(B186,[1]天赋基础!$G$4:$G$111,0),C186)</f>
        <v>200</v>
      </c>
      <c r="G186">
        <f>INDEX([1]天赋基础!$C$4:$C$111,MATCH(B186,[1]天赋基础!$G$4:$G$111,0),1)</f>
        <v>1</v>
      </c>
      <c r="J186" t="str">
        <f t="shared" si="11"/>
        <v>伤害提高20%（进阶+5激活）</v>
      </c>
      <c r="M186">
        <f>INDEX([1]天赋实现!$L$5:$L$10,G186,1)</f>
        <v>0</v>
      </c>
      <c r="N186" t="str">
        <f>INDEX([1]天赋实现!$G$5:$G$22,E186,1)</f>
        <v>伤害提高</v>
      </c>
      <c r="O186" t="str">
        <f>INDEX([1]天赋实现!$H$5:$H$22,E186,1)</f>
        <v>%</v>
      </c>
      <c r="P186" t="str">
        <f t="shared" si="8"/>
        <v>（进阶+5激活）</v>
      </c>
    </row>
    <row r="187" spans="1:16">
      <c r="A187" t="s">
        <v>479</v>
      </c>
      <c r="B187" t="str">
        <f t="shared" si="9"/>
        <v>进击</v>
      </c>
      <c r="C187">
        <f t="shared" si="10"/>
        <v>1</v>
      </c>
      <c r="E187">
        <f>INDEX([1]天赋基础!$B$4:$B$111,MATCH(B187,[1]天赋基础!$G$4:$G$111,0),1)</f>
        <v>16</v>
      </c>
      <c r="F187">
        <f>INDEX([1]天赋基础!$H$4:$O$111,MATCH(B187,[1]天赋基础!$G$4:$G$111,0),C187)</f>
        <v>100</v>
      </c>
      <c r="G187">
        <f>INDEX([1]天赋基础!$C$4:$C$111,MATCH(B187,[1]天赋基础!$G$4:$G$111,0),1)</f>
        <v>1</v>
      </c>
      <c r="J187" t="str">
        <f t="shared" si="11"/>
        <v>攻击+100（进阶+1激活）</v>
      </c>
      <c r="M187">
        <f>INDEX([1]天赋实现!$L$5:$L$10,G187,1)</f>
        <v>0</v>
      </c>
      <c r="N187" t="str">
        <f>INDEX([1]天赋实现!$G$5:$G$22,E187,1)</f>
        <v>攻击+</v>
      </c>
      <c r="O187">
        <f>INDEX([1]天赋实现!$H$5:$H$22,E187,1)</f>
        <v>0</v>
      </c>
      <c r="P187" t="str">
        <f t="shared" si="8"/>
        <v>（进阶+1激活）</v>
      </c>
    </row>
    <row r="188" spans="1:16">
      <c r="A188" t="s">
        <v>113</v>
      </c>
      <c r="B188" t="str">
        <f t="shared" si="9"/>
        <v>精准</v>
      </c>
      <c r="C188">
        <f t="shared" si="10"/>
        <v>2</v>
      </c>
      <c r="E188">
        <f>INDEX([1]天赋基础!$B$4:$B$111,MATCH(B188,[1]天赋基础!$G$4:$G$111,0),1)</f>
        <v>1</v>
      </c>
      <c r="F188">
        <f>INDEX([1]天赋基础!$H$4:$O$111,MATCH(B188,[1]天赋基础!$G$4:$G$111,0),C188)</f>
        <v>100</v>
      </c>
      <c r="G188">
        <f>INDEX([1]天赋基础!$C$4:$C$111,MATCH(B188,[1]天赋基础!$G$4:$G$111,0),1)</f>
        <v>1</v>
      </c>
      <c r="J188" t="str">
        <f t="shared" si="11"/>
        <v>命中率提高10%（进阶+2激活）</v>
      </c>
      <c r="M188">
        <f>INDEX([1]天赋实现!$L$5:$L$10,G188,1)</f>
        <v>0</v>
      </c>
      <c r="N188" t="str">
        <f>INDEX([1]天赋实现!$G$5:$G$22,E188,1)</f>
        <v>命中率提高</v>
      </c>
      <c r="O188" t="str">
        <f>INDEX([1]天赋实现!$H$5:$H$22,E188,1)</f>
        <v>%</v>
      </c>
      <c r="P188" t="str">
        <f t="shared" si="8"/>
        <v>（进阶+2激活）</v>
      </c>
    </row>
    <row r="189" spans="1:16">
      <c r="A189" t="s">
        <v>480</v>
      </c>
      <c r="B189" t="str">
        <f t="shared" si="9"/>
        <v>激怒</v>
      </c>
      <c r="C189">
        <f t="shared" si="10"/>
        <v>3</v>
      </c>
      <c r="E189">
        <f>INDEX([1]天赋基础!$B$4:$B$111,MATCH(B189,[1]天赋基础!$G$4:$G$111,0),1)</f>
        <v>14</v>
      </c>
      <c r="F189">
        <f>INDEX([1]天赋基础!$H$4:$O$111,MATCH(B189,[1]天赋基础!$G$4:$G$111,0),C189)</f>
        <v>2</v>
      </c>
      <c r="G189">
        <f>INDEX([1]天赋基础!$C$4:$C$111,MATCH(B189,[1]天赋基础!$G$4:$G$111,0),1)</f>
        <v>1</v>
      </c>
      <c r="J189" t="str">
        <f t="shared" si="11"/>
        <v>初始怒气增加2点（进阶+3激活）</v>
      </c>
      <c r="M189">
        <f>INDEX([1]天赋实现!$L$5:$L$10,G189,1)</f>
        <v>0</v>
      </c>
      <c r="N189" t="str">
        <f>INDEX([1]天赋实现!$G$5:$G$22,E189,1)</f>
        <v>初始怒气增加</v>
      </c>
      <c r="O189" t="str">
        <f>INDEX([1]天赋实现!$H$5:$H$22,E189,1)</f>
        <v>点</v>
      </c>
      <c r="P189" t="str">
        <f t="shared" si="8"/>
        <v>（进阶+3激活）</v>
      </c>
    </row>
    <row r="190" spans="1:16">
      <c r="A190" t="s">
        <v>206</v>
      </c>
      <c r="B190" t="str">
        <f t="shared" si="9"/>
        <v>守护</v>
      </c>
      <c r="C190">
        <f t="shared" si="10"/>
        <v>4</v>
      </c>
      <c r="E190">
        <f>INDEX([1]天赋基础!$B$4:$B$111,MATCH(B190,[1]天赋基础!$G$4:$G$111,0),1)</f>
        <v>6</v>
      </c>
      <c r="F190">
        <f>INDEX([1]天赋基础!$H$4:$O$111,MATCH(B190,[1]天赋基础!$G$4:$G$111,0),C190)</f>
        <v>150</v>
      </c>
      <c r="G190">
        <f>INDEX([1]天赋基础!$C$4:$C$111,MATCH(B190,[1]天赋基础!$G$4:$G$111,0),1)</f>
        <v>1</v>
      </c>
      <c r="J190" t="str">
        <f t="shared" si="11"/>
        <v>伤害减免提高15%（进阶+4激活）</v>
      </c>
      <c r="M190">
        <f>INDEX([1]天赋实现!$L$5:$L$10,G190,1)</f>
        <v>0</v>
      </c>
      <c r="N190" t="str">
        <f>INDEX([1]天赋实现!$G$5:$G$22,E190,1)</f>
        <v>伤害减免提高</v>
      </c>
      <c r="O190" t="str">
        <f>INDEX([1]天赋实现!$H$5:$H$22,E190,1)</f>
        <v>%</v>
      </c>
      <c r="P190" t="str">
        <f t="shared" si="8"/>
        <v>（进阶+4激活）</v>
      </c>
    </row>
    <row r="191" spans="1:16">
      <c r="A191" t="s">
        <v>497</v>
      </c>
      <c r="B191" t="str">
        <f t="shared" si="9"/>
        <v>猛攻</v>
      </c>
      <c r="C191">
        <f t="shared" si="10"/>
        <v>5</v>
      </c>
      <c r="E191">
        <f>INDEX([1]天赋基础!$B$4:$B$111,MATCH(B191,[1]天赋基础!$G$4:$G$111,0),1)</f>
        <v>7</v>
      </c>
      <c r="F191">
        <f>INDEX([1]天赋基础!$H$4:$O$111,MATCH(B191,[1]天赋基础!$G$4:$G$111,0),C191)</f>
        <v>140</v>
      </c>
      <c r="G191">
        <f>INDEX([1]天赋基础!$C$4:$C$111,MATCH(B191,[1]天赋基础!$G$4:$G$111,0),1)</f>
        <v>1</v>
      </c>
      <c r="J191" t="str">
        <f t="shared" si="11"/>
        <v>攻击提高14%（进阶+5激活）</v>
      </c>
      <c r="M191">
        <f>INDEX([1]天赋实现!$L$5:$L$10,G191,1)</f>
        <v>0</v>
      </c>
      <c r="N191" t="str">
        <f>INDEX([1]天赋实现!$G$5:$G$22,E191,1)</f>
        <v>攻击提高</v>
      </c>
      <c r="O191" t="str">
        <f>INDEX([1]天赋实现!$H$5:$H$22,E191,1)</f>
        <v>%</v>
      </c>
      <c r="P191" t="str">
        <f t="shared" si="8"/>
        <v>（进阶+5激活）</v>
      </c>
    </row>
    <row r="192" spans="1:16">
      <c r="A192" t="s">
        <v>485</v>
      </c>
      <c r="B192" t="str">
        <f t="shared" si="9"/>
        <v>强命</v>
      </c>
      <c r="C192">
        <f t="shared" si="10"/>
        <v>1</v>
      </c>
      <c r="E192">
        <f>INDEX([1]天赋基础!$B$4:$B$111,MATCH(B192,[1]天赋基础!$G$4:$G$111,0),1)</f>
        <v>17</v>
      </c>
      <c r="F192">
        <f>INDEX([1]天赋基础!$H$4:$O$111,MATCH(B192,[1]天赋基础!$G$4:$G$111,0),C192)</f>
        <v>500</v>
      </c>
      <c r="G192">
        <f>INDEX([1]天赋基础!$C$4:$C$111,MATCH(B192,[1]天赋基础!$G$4:$G$111,0),1)</f>
        <v>1</v>
      </c>
      <c r="J192" t="str">
        <f t="shared" si="11"/>
        <v>生命值+500（进阶+1激活）</v>
      </c>
      <c r="M192">
        <f>INDEX([1]天赋实现!$L$5:$L$10,G192,1)</f>
        <v>0</v>
      </c>
      <c r="N192" t="str">
        <f>INDEX([1]天赋实现!$G$5:$G$22,E192,1)</f>
        <v>生命值+</v>
      </c>
      <c r="O192">
        <f>INDEX([1]天赋实现!$H$5:$H$22,E192,1)</f>
        <v>0</v>
      </c>
      <c r="P192" t="str">
        <f t="shared" si="8"/>
        <v>（进阶+1激活）</v>
      </c>
    </row>
    <row r="193" spans="1:16">
      <c r="A193" t="s">
        <v>116</v>
      </c>
      <c r="B193" t="str">
        <f t="shared" si="9"/>
        <v>坚韧</v>
      </c>
      <c r="C193">
        <f t="shared" si="10"/>
        <v>2</v>
      </c>
      <c r="E193">
        <f>INDEX([1]天赋基础!$B$4:$B$111,MATCH(B193,[1]天赋基础!$G$4:$G$111,0),1)</f>
        <v>4</v>
      </c>
      <c r="F193">
        <f>INDEX([1]天赋基础!$H$4:$O$111,MATCH(B193,[1]天赋基础!$G$4:$G$111,0),C193)</f>
        <v>100</v>
      </c>
      <c r="G193">
        <f>INDEX([1]天赋基础!$C$4:$C$111,MATCH(B193,[1]天赋基础!$G$4:$G$111,0),1)</f>
        <v>1</v>
      </c>
      <c r="J193" t="str">
        <f t="shared" si="11"/>
        <v>抗暴率提高10%（进阶+2激活）</v>
      </c>
      <c r="M193">
        <f>INDEX([1]天赋实现!$L$5:$L$10,G193,1)</f>
        <v>0</v>
      </c>
      <c r="N193" t="str">
        <f>INDEX([1]天赋实现!$G$5:$G$22,E193,1)</f>
        <v>抗暴率提高</v>
      </c>
      <c r="O193" t="str">
        <f>INDEX([1]天赋实现!$H$5:$H$22,E193,1)</f>
        <v>%</v>
      </c>
      <c r="P193" t="str">
        <f t="shared" si="8"/>
        <v>（进阶+2激活）</v>
      </c>
    </row>
    <row r="194" spans="1:16">
      <c r="A194" t="s">
        <v>480</v>
      </c>
      <c r="B194" t="str">
        <f t="shared" si="9"/>
        <v>激怒</v>
      </c>
      <c r="C194">
        <f t="shared" si="10"/>
        <v>3</v>
      </c>
      <c r="E194">
        <f>INDEX([1]天赋基础!$B$4:$B$111,MATCH(B194,[1]天赋基础!$G$4:$G$111,0),1)</f>
        <v>14</v>
      </c>
      <c r="F194">
        <f>INDEX([1]天赋基础!$H$4:$O$111,MATCH(B194,[1]天赋基础!$G$4:$G$111,0),C194)</f>
        <v>2</v>
      </c>
      <c r="G194">
        <f>INDEX([1]天赋基础!$C$4:$C$111,MATCH(B194,[1]天赋基础!$G$4:$G$111,0),1)</f>
        <v>1</v>
      </c>
      <c r="J194" t="str">
        <f t="shared" si="11"/>
        <v>初始怒气增加2点（进阶+3激活）</v>
      </c>
      <c r="M194">
        <f>INDEX([1]天赋实现!$L$5:$L$10,G194,1)</f>
        <v>0</v>
      </c>
      <c r="N194" t="str">
        <f>INDEX([1]天赋实现!$G$5:$G$22,E194,1)</f>
        <v>初始怒气增加</v>
      </c>
      <c r="O194" t="str">
        <f>INDEX([1]天赋实现!$H$5:$H$22,E194,1)</f>
        <v>点</v>
      </c>
      <c r="P194" t="str">
        <f t="shared" ref="P194:P257" si="12">"（进阶+"&amp;C194&amp;"激活）"</f>
        <v>（进阶+3激活）</v>
      </c>
    </row>
    <row r="195" spans="1:16">
      <c r="A195" t="s">
        <v>481</v>
      </c>
      <c r="B195" t="str">
        <f t="shared" ref="B195:B258" si="13">IF(ISERROR(VALUE(RIGHT(A195,1))),A195,MID(A195,1,LEN(A195)-1))</f>
        <v>猛攻</v>
      </c>
      <c r="C195">
        <f t="shared" ref="C195:C258" si="14">IF(ISERROR(VALUE(RIGHT(A195,1))),C194+1,VALUE(RIGHT(A195,1)))</f>
        <v>4</v>
      </c>
      <c r="E195">
        <f>INDEX([1]天赋基础!$B$4:$B$111,MATCH(B195,[1]天赋基础!$G$4:$G$111,0),1)</f>
        <v>7</v>
      </c>
      <c r="F195">
        <f>INDEX([1]天赋基础!$H$4:$O$111,MATCH(B195,[1]天赋基础!$G$4:$G$111,0),C195)</f>
        <v>120</v>
      </c>
      <c r="G195">
        <f>INDEX([1]天赋基础!$C$4:$C$111,MATCH(B195,[1]天赋基础!$G$4:$G$111,0),1)</f>
        <v>1</v>
      </c>
      <c r="J195" t="str">
        <f t="shared" ref="J195:J258" si="15">IF(O195&lt;&gt;"%",IF(M195=0,"",M195)&amp;N195&amp;F195&amp;IF(O195=0,"",O195)&amp;P195,IF(M195=0,"",M195)&amp;N195&amp;F195/10&amp;IF(O195=0,"",O195)&amp;P195)</f>
        <v>攻击提高12%（进阶+4激活）</v>
      </c>
      <c r="M195">
        <f>INDEX([1]天赋实现!$L$5:$L$10,G195,1)</f>
        <v>0</v>
      </c>
      <c r="N195" t="str">
        <f>INDEX([1]天赋实现!$G$5:$G$22,E195,1)</f>
        <v>攻击提高</v>
      </c>
      <c r="O195" t="str">
        <f>INDEX([1]天赋实现!$H$5:$H$22,E195,1)</f>
        <v>%</v>
      </c>
      <c r="P195" t="str">
        <f t="shared" si="12"/>
        <v>（进阶+4激活）</v>
      </c>
    </row>
    <row r="196" spans="1:16">
      <c r="A196" t="s">
        <v>486</v>
      </c>
      <c r="B196" t="str">
        <f t="shared" si="13"/>
        <v>坚定</v>
      </c>
      <c r="C196">
        <f t="shared" si="14"/>
        <v>5</v>
      </c>
      <c r="E196">
        <f>INDEX([1]天赋基础!$B$4:$B$111,MATCH(B196,[1]天赋基础!$G$4:$G$111,0),1)</f>
        <v>8</v>
      </c>
      <c r="F196">
        <f>INDEX([1]天赋基础!$H$4:$O$111,MATCH(B196,[1]天赋基础!$G$4:$G$111,0),C196)</f>
        <v>270</v>
      </c>
      <c r="G196">
        <f>INDEX([1]天赋基础!$C$4:$C$111,MATCH(B196,[1]天赋基础!$G$4:$G$111,0),1)</f>
        <v>1</v>
      </c>
      <c r="J196" t="str">
        <f t="shared" si="15"/>
        <v>防御提高27%（进阶+5激活）</v>
      </c>
      <c r="M196">
        <f>INDEX([1]天赋实现!$L$5:$L$10,G196,1)</f>
        <v>0</v>
      </c>
      <c r="N196" t="str">
        <f>INDEX([1]天赋实现!$G$5:$G$22,E196,1)</f>
        <v>防御提高</v>
      </c>
      <c r="O196" t="str">
        <f>INDEX([1]天赋实现!$H$5:$H$22,E196,1)</f>
        <v>%</v>
      </c>
      <c r="P196" t="str">
        <f t="shared" si="12"/>
        <v>（进阶+5激活）</v>
      </c>
    </row>
    <row r="197" spans="1:16">
      <c r="A197" t="s">
        <v>479</v>
      </c>
      <c r="B197" t="str">
        <f t="shared" si="13"/>
        <v>进击</v>
      </c>
      <c r="C197">
        <f t="shared" si="14"/>
        <v>1</v>
      </c>
      <c r="E197">
        <f>INDEX([1]天赋基础!$B$4:$B$111,MATCH(B197,[1]天赋基础!$G$4:$G$111,0),1)</f>
        <v>16</v>
      </c>
      <c r="F197">
        <f>INDEX([1]天赋基础!$H$4:$O$111,MATCH(B197,[1]天赋基础!$G$4:$G$111,0),C197)</f>
        <v>100</v>
      </c>
      <c r="G197">
        <f>INDEX([1]天赋基础!$C$4:$C$111,MATCH(B197,[1]天赋基础!$G$4:$G$111,0),1)</f>
        <v>1</v>
      </c>
      <c r="J197" t="str">
        <f t="shared" si="15"/>
        <v>攻击+100（进阶+1激活）</v>
      </c>
      <c r="M197">
        <f>INDEX([1]天赋实现!$L$5:$L$10,G197,1)</f>
        <v>0</v>
      </c>
      <c r="N197" t="str">
        <f>INDEX([1]天赋实现!$G$5:$G$22,E197,1)</f>
        <v>攻击+</v>
      </c>
      <c r="O197">
        <f>INDEX([1]天赋实现!$H$5:$H$22,E197,1)</f>
        <v>0</v>
      </c>
      <c r="P197" t="str">
        <f t="shared" si="12"/>
        <v>（进阶+1激活）</v>
      </c>
    </row>
    <row r="198" spans="1:16">
      <c r="A198" t="s">
        <v>113</v>
      </c>
      <c r="B198" t="str">
        <f t="shared" si="13"/>
        <v>精准</v>
      </c>
      <c r="C198">
        <f t="shared" si="14"/>
        <v>2</v>
      </c>
      <c r="E198">
        <f>INDEX([1]天赋基础!$B$4:$B$111,MATCH(B198,[1]天赋基础!$G$4:$G$111,0),1)</f>
        <v>1</v>
      </c>
      <c r="F198">
        <f>INDEX([1]天赋基础!$H$4:$O$111,MATCH(B198,[1]天赋基础!$G$4:$G$111,0),C198)</f>
        <v>100</v>
      </c>
      <c r="G198">
        <f>INDEX([1]天赋基础!$C$4:$C$111,MATCH(B198,[1]天赋基础!$G$4:$G$111,0),1)</f>
        <v>1</v>
      </c>
      <c r="J198" t="str">
        <f t="shared" si="15"/>
        <v>命中率提高10%（进阶+2激活）</v>
      </c>
      <c r="M198">
        <f>INDEX([1]天赋实现!$L$5:$L$10,G198,1)</f>
        <v>0</v>
      </c>
      <c r="N198" t="str">
        <f>INDEX([1]天赋实现!$G$5:$G$22,E198,1)</f>
        <v>命中率提高</v>
      </c>
      <c r="O198" t="str">
        <f>INDEX([1]天赋实现!$H$5:$H$22,E198,1)</f>
        <v>%</v>
      </c>
      <c r="P198" t="str">
        <f t="shared" si="12"/>
        <v>（进阶+2激活）</v>
      </c>
    </row>
    <row r="199" spans="1:16">
      <c r="A199" t="s">
        <v>480</v>
      </c>
      <c r="B199" t="str">
        <f t="shared" si="13"/>
        <v>激怒</v>
      </c>
      <c r="C199">
        <f t="shared" si="14"/>
        <v>3</v>
      </c>
      <c r="E199">
        <f>INDEX([1]天赋基础!$B$4:$B$111,MATCH(B199,[1]天赋基础!$G$4:$G$111,0),1)</f>
        <v>14</v>
      </c>
      <c r="F199">
        <f>INDEX([1]天赋基础!$H$4:$O$111,MATCH(B199,[1]天赋基础!$G$4:$G$111,0),C199)</f>
        <v>2</v>
      </c>
      <c r="G199">
        <f>INDEX([1]天赋基础!$C$4:$C$111,MATCH(B199,[1]天赋基础!$G$4:$G$111,0),1)</f>
        <v>1</v>
      </c>
      <c r="J199" t="str">
        <f t="shared" si="15"/>
        <v>初始怒气增加2点（进阶+3激活）</v>
      </c>
      <c r="M199">
        <f>INDEX([1]天赋实现!$L$5:$L$10,G199,1)</f>
        <v>0</v>
      </c>
      <c r="N199" t="str">
        <f>INDEX([1]天赋实现!$G$5:$G$22,E199,1)</f>
        <v>初始怒气增加</v>
      </c>
      <c r="O199" t="str">
        <f>INDEX([1]天赋实现!$H$5:$H$22,E199,1)</f>
        <v>点</v>
      </c>
      <c r="P199" t="str">
        <f t="shared" si="12"/>
        <v>（进阶+3激活）</v>
      </c>
    </row>
    <row r="200" spans="1:16">
      <c r="A200" t="s">
        <v>205</v>
      </c>
      <c r="B200" t="str">
        <f t="shared" si="13"/>
        <v>残暴</v>
      </c>
      <c r="C200">
        <f t="shared" si="14"/>
        <v>4</v>
      </c>
      <c r="E200">
        <f>INDEX([1]天赋基础!$B$4:$B$111,MATCH(B200,[1]天赋基础!$G$4:$G$111,0),1)</f>
        <v>5</v>
      </c>
      <c r="F200">
        <f>INDEX([1]天赋基础!$H$4:$O$111,MATCH(B200,[1]天赋基础!$G$4:$G$111,0),C200)</f>
        <v>150</v>
      </c>
      <c r="G200">
        <f>INDEX([1]天赋基础!$C$4:$C$111,MATCH(B200,[1]天赋基础!$G$4:$G$111,0),1)</f>
        <v>1</v>
      </c>
      <c r="J200" t="str">
        <f t="shared" si="15"/>
        <v>伤害提高15%（进阶+4激活）</v>
      </c>
      <c r="M200">
        <f>INDEX([1]天赋实现!$L$5:$L$10,G200,1)</f>
        <v>0</v>
      </c>
      <c r="N200" t="str">
        <f>INDEX([1]天赋实现!$G$5:$G$22,E200,1)</f>
        <v>伤害提高</v>
      </c>
      <c r="O200" t="str">
        <f>INDEX([1]天赋实现!$H$5:$H$22,E200,1)</f>
        <v>%</v>
      </c>
      <c r="P200" t="str">
        <f t="shared" si="12"/>
        <v>（进阶+4激活）</v>
      </c>
    </row>
    <row r="201" spans="1:16">
      <c r="A201" t="s">
        <v>497</v>
      </c>
      <c r="B201" t="str">
        <f t="shared" si="13"/>
        <v>猛攻</v>
      </c>
      <c r="C201">
        <f t="shared" si="14"/>
        <v>5</v>
      </c>
      <c r="E201">
        <f>INDEX([1]天赋基础!$B$4:$B$111,MATCH(B201,[1]天赋基础!$G$4:$G$111,0),1)</f>
        <v>7</v>
      </c>
      <c r="F201">
        <f>INDEX([1]天赋基础!$H$4:$O$111,MATCH(B201,[1]天赋基础!$G$4:$G$111,0),C201)</f>
        <v>140</v>
      </c>
      <c r="G201">
        <f>INDEX([1]天赋基础!$C$4:$C$111,MATCH(B201,[1]天赋基础!$G$4:$G$111,0),1)</f>
        <v>1</v>
      </c>
      <c r="J201" t="str">
        <f t="shared" si="15"/>
        <v>攻击提高14%（进阶+5激活）</v>
      </c>
      <c r="M201">
        <f>INDEX([1]天赋实现!$L$5:$L$10,G201,1)</f>
        <v>0</v>
      </c>
      <c r="N201" t="str">
        <f>INDEX([1]天赋实现!$G$5:$G$22,E201,1)</f>
        <v>攻击提高</v>
      </c>
      <c r="O201" t="str">
        <f>INDEX([1]天赋实现!$H$5:$H$22,E201,1)</f>
        <v>%</v>
      </c>
      <c r="P201" t="str">
        <f t="shared" si="12"/>
        <v>（进阶+5激活）</v>
      </c>
    </row>
    <row r="202" spans="1:16">
      <c r="A202" t="s">
        <v>485</v>
      </c>
      <c r="B202" t="str">
        <f t="shared" si="13"/>
        <v>强命</v>
      </c>
      <c r="C202">
        <f t="shared" si="14"/>
        <v>1</v>
      </c>
      <c r="E202">
        <f>INDEX([1]天赋基础!$B$4:$B$111,MATCH(B202,[1]天赋基础!$G$4:$G$111,0),1)</f>
        <v>17</v>
      </c>
      <c r="F202">
        <f>INDEX([1]天赋基础!$H$4:$O$111,MATCH(B202,[1]天赋基础!$G$4:$G$111,0),C202)</f>
        <v>500</v>
      </c>
      <c r="G202">
        <f>INDEX([1]天赋基础!$C$4:$C$111,MATCH(B202,[1]天赋基础!$G$4:$G$111,0),1)</f>
        <v>1</v>
      </c>
      <c r="J202" t="str">
        <f t="shared" si="15"/>
        <v>生命值+500（进阶+1激活）</v>
      </c>
      <c r="M202">
        <f>INDEX([1]天赋实现!$L$5:$L$10,G202,1)</f>
        <v>0</v>
      </c>
      <c r="N202" t="str">
        <f>INDEX([1]天赋实现!$G$5:$G$22,E202,1)</f>
        <v>生命值+</v>
      </c>
      <c r="O202">
        <f>INDEX([1]天赋实现!$H$5:$H$22,E202,1)</f>
        <v>0</v>
      </c>
      <c r="P202" t="str">
        <f t="shared" si="12"/>
        <v>（进阶+1激活）</v>
      </c>
    </row>
    <row r="203" spans="1:16">
      <c r="A203" t="s">
        <v>114</v>
      </c>
      <c r="B203" t="str">
        <f t="shared" si="13"/>
        <v>灵动</v>
      </c>
      <c r="C203">
        <f t="shared" si="14"/>
        <v>2</v>
      </c>
      <c r="E203">
        <f>INDEX([1]天赋基础!$B$4:$B$111,MATCH(B203,[1]天赋基础!$G$4:$G$111,0),1)</f>
        <v>2</v>
      </c>
      <c r="F203">
        <f>INDEX([1]天赋基础!$H$4:$O$111,MATCH(B203,[1]天赋基础!$G$4:$G$111,0),C203)</f>
        <v>100</v>
      </c>
      <c r="G203">
        <f>INDEX([1]天赋基础!$C$4:$C$111,MATCH(B203,[1]天赋基础!$G$4:$G$111,0),1)</f>
        <v>1</v>
      </c>
      <c r="J203" t="str">
        <f t="shared" si="15"/>
        <v>闪避率提高10%（进阶+2激活）</v>
      </c>
      <c r="M203">
        <f>INDEX([1]天赋实现!$L$5:$L$10,G203,1)</f>
        <v>0</v>
      </c>
      <c r="N203" t="str">
        <f>INDEX([1]天赋实现!$G$5:$G$22,E203,1)</f>
        <v>闪避率提高</v>
      </c>
      <c r="O203" t="str">
        <f>INDEX([1]天赋实现!$H$5:$H$22,E203,1)</f>
        <v>%</v>
      </c>
      <c r="P203" t="str">
        <f t="shared" si="12"/>
        <v>（进阶+2激活）</v>
      </c>
    </row>
    <row r="204" spans="1:16">
      <c r="A204" t="s">
        <v>480</v>
      </c>
      <c r="B204" t="str">
        <f t="shared" si="13"/>
        <v>激怒</v>
      </c>
      <c r="C204">
        <f t="shared" si="14"/>
        <v>3</v>
      </c>
      <c r="E204">
        <f>INDEX([1]天赋基础!$B$4:$B$111,MATCH(B204,[1]天赋基础!$G$4:$G$111,0),1)</f>
        <v>14</v>
      </c>
      <c r="F204">
        <f>INDEX([1]天赋基础!$H$4:$O$111,MATCH(B204,[1]天赋基础!$G$4:$G$111,0),C204)</f>
        <v>2</v>
      </c>
      <c r="G204">
        <f>INDEX([1]天赋基础!$C$4:$C$111,MATCH(B204,[1]天赋基础!$G$4:$G$111,0),1)</f>
        <v>1</v>
      </c>
      <c r="J204" t="str">
        <f t="shared" si="15"/>
        <v>初始怒气增加2点（进阶+3激活）</v>
      </c>
      <c r="M204">
        <f>INDEX([1]天赋实现!$L$5:$L$10,G204,1)</f>
        <v>0</v>
      </c>
      <c r="N204" t="str">
        <f>INDEX([1]天赋实现!$G$5:$G$22,E204,1)</f>
        <v>初始怒气增加</v>
      </c>
      <c r="O204" t="str">
        <f>INDEX([1]天赋实现!$H$5:$H$22,E204,1)</f>
        <v>点</v>
      </c>
      <c r="P204" t="str">
        <f t="shared" si="12"/>
        <v>（进阶+3激活）</v>
      </c>
    </row>
    <row r="205" spans="1:16">
      <c r="A205" t="s">
        <v>492</v>
      </c>
      <c r="B205" t="str">
        <f t="shared" si="13"/>
        <v>天命</v>
      </c>
      <c r="C205">
        <f t="shared" si="14"/>
        <v>4</v>
      </c>
      <c r="E205">
        <f>INDEX([1]天赋基础!$B$4:$B$111,MATCH(B205,[1]天赋基础!$G$4:$G$111,0),1)</f>
        <v>9</v>
      </c>
      <c r="F205">
        <f>INDEX([1]天赋基础!$H$4:$O$111,MATCH(B205,[1]天赋基础!$G$4:$G$111,0),C205)</f>
        <v>150</v>
      </c>
      <c r="G205">
        <f>INDEX([1]天赋基础!$C$4:$C$111,MATCH(B205,[1]天赋基础!$G$4:$G$111,0),1)</f>
        <v>1</v>
      </c>
      <c r="J205" t="str">
        <f t="shared" si="15"/>
        <v>生命提高15%（进阶+4激活）</v>
      </c>
      <c r="M205">
        <f>INDEX([1]天赋实现!$L$5:$L$10,G205,1)</f>
        <v>0</v>
      </c>
      <c r="N205" t="str">
        <f>INDEX([1]天赋实现!$G$5:$G$22,E205,1)</f>
        <v>生命提高</v>
      </c>
      <c r="O205" t="str">
        <f>INDEX([1]天赋实现!$H$5:$H$22,E205,1)</f>
        <v>%</v>
      </c>
      <c r="P205" t="str">
        <f t="shared" si="12"/>
        <v>（进阶+4激活）</v>
      </c>
    </row>
    <row r="206" spans="1:16">
      <c r="A206" t="s">
        <v>249</v>
      </c>
      <c r="B206" t="str">
        <f t="shared" si="13"/>
        <v>残暴</v>
      </c>
      <c r="C206">
        <f t="shared" si="14"/>
        <v>5</v>
      </c>
      <c r="E206">
        <f>INDEX([1]天赋基础!$B$4:$B$111,MATCH(B206,[1]天赋基础!$G$4:$G$111,0),1)</f>
        <v>5</v>
      </c>
      <c r="F206">
        <f>INDEX([1]天赋基础!$H$4:$O$111,MATCH(B206,[1]天赋基础!$G$4:$G$111,0),C206)</f>
        <v>200</v>
      </c>
      <c r="G206">
        <f>INDEX([1]天赋基础!$C$4:$C$111,MATCH(B206,[1]天赋基础!$G$4:$G$111,0),1)</f>
        <v>1</v>
      </c>
      <c r="J206" t="str">
        <f t="shared" si="15"/>
        <v>伤害提高20%（进阶+5激活）</v>
      </c>
      <c r="M206">
        <f>INDEX([1]天赋实现!$L$5:$L$10,G206,1)</f>
        <v>0</v>
      </c>
      <c r="N206" t="str">
        <f>INDEX([1]天赋实现!$G$5:$G$22,E206,1)</f>
        <v>伤害提高</v>
      </c>
      <c r="O206" t="str">
        <f>INDEX([1]天赋实现!$H$5:$H$22,E206,1)</f>
        <v>%</v>
      </c>
      <c r="P206" t="str">
        <f t="shared" si="12"/>
        <v>（进阶+5激活）</v>
      </c>
    </row>
    <row r="207" spans="1:16">
      <c r="A207" t="s">
        <v>479</v>
      </c>
      <c r="B207" t="str">
        <f t="shared" si="13"/>
        <v>进击</v>
      </c>
      <c r="C207">
        <f t="shared" si="14"/>
        <v>1</v>
      </c>
      <c r="E207">
        <f>INDEX([1]天赋基础!$B$4:$B$111,MATCH(B207,[1]天赋基础!$G$4:$G$111,0),1)</f>
        <v>16</v>
      </c>
      <c r="F207">
        <f>INDEX([1]天赋基础!$H$4:$O$111,MATCH(B207,[1]天赋基础!$G$4:$G$111,0),C207)</f>
        <v>100</v>
      </c>
      <c r="G207">
        <f>INDEX([1]天赋基础!$C$4:$C$111,MATCH(B207,[1]天赋基础!$G$4:$G$111,0),1)</f>
        <v>1</v>
      </c>
      <c r="J207" t="str">
        <f t="shared" si="15"/>
        <v>攻击+100（进阶+1激活）</v>
      </c>
      <c r="M207">
        <f>INDEX([1]天赋实现!$L$5:$L$10,G207,1)</f>
        <v>0</v>
      </c>
      <c r="N207" t="str">
        <f>INDEX([1]天赋实现!$G$5:$G$22,E207,1)</f>
        <v>攻击+</v>
      </c>
      <c r="O207">
        <f>INDEX([1]天赋实现!$H$5:$H$22,E207,1)</f>
        <v>0</v>
      </c>
      <c r="P207" t="str">
        <f t="shared" si="12"/>
        <v>（进阶+1激活）</v>
      </c>
    </row>
    <row r="208" spans="1:16">
      <c r="A208" t="s">
        <v>113</v>
      </c>
      <c r="B208" t="str">
        <f t="shared" si="13"/>
        <v>精准</v>
      </c>
      <c r="C208">
        <f t="shared" si="14"/>
        <v>2</v>
      </c>
      <c r="E208">
        <f>INDEX([1]天赋基础!$B$4:$B$111,MATCH(B208,[1]天赋基础!$G$4:$G$111,0),1)</f>
        <v>1</v>
      </c>
      <c r="F208">
        <f>INDEX([1]天赋基础!$H$4:$O$111,MATCH(B208,[1]天赋基础!$G$4:$G$111,0),C208)</f>
        <v>100</v>
      </c>
      <c r="G208">
        <f>INDEX([1]天赋基础!$C$4:$C$111,MATCH(B208,[1]天赋基础!$G$4:$G$111,0),1)</f>
        <v>1</v>
      </c>
      <c r="J208" t="str">
        <f t="shared" si="15"/>
        <v>命中率提高10%（进阶+2激活）</v>
      </c>
      <c r="M208">
        <f>INDEX([1]天赋实现!$L$5:$L$10,G208,1)</f>
        <v>0</v>
      </c>
      <c r="N208" t="str">
        <f>INDEX([1]天赋实现!$G$5:$G$22,E208,1)</f>
        <v>命中率提高</v>
      </c>
      <c r="O208" t="str">
        <f>INDEX([1]天赋实现!$H$5:$H$22,E208,1)</f>
        <v>%</v>
      </c>
      <c r="P208" t="str">
        <f t="shared" si="12"/>
        <v>（进阶+2激活）</v>
      </c>
    </row>
    <row r="209" spans="1:16">
      <c r="A209" t="s">
        <v>480</v>
      </c>
      <c r="B209" t="str">
        <f t="shared" si="13"/>
        <v>激怒</v>
      </c>
      <c r="C209">
        <f t="shared" si="14"/>
        <v>3</v>
      </c>
      <c r="E209">
        <f>INDEX([1]天赋基础!$B$4:$B$111,MATCH(B209,[1]天赋基础!$G$4:$G$111,0),1)</f>
        <v>14</v>
      </c>
      <c r="F209">
        <f>INDEX([1]天赋基础!$H$4:$O$111,MATCH(B209,[1]天赋基础!$G$4:$G$111,0),C209)</f>
        <v>2</v>
      </c>
      <c r="G209">
        <f>INDEX([1]天赋基础!$C$4:$C$111,MATCH(B209,[1]天赋基础!$G$4:$G$111,0),1)</f>
        <v>1</v>
      </c>
      <c r="J209" t="str">
        <f t="shared" si="15"/>
        <v>初始怒气增加2点（进阶+3激活）</v>
      </c>
      <c r="M209">
        <f>INDEX([1]天赋实现!$L$5:$L$10,G209,1)</f>
        <v>0</v>
      </c>
      <c r="N209" t="str">
        <f>INDEX([1]天赋实现!$G$5:$G$22,E209,1)</f>
        <v>初始怒气增加</v>
      </c>
      <c r="O209" t="str">
        <f>INDEX([1]天赋实现!$H$5:$H$22,E209,1)</f>
        <v>点</v>
      </c>
      <c r="P209" t="str">
        <f t="shared" si="12"/>
        <v>（进阶+3激活）</v>
      </c>
    </row>
    <row r="210" spans="1:16">
      <c r="A210" t="s">
        <v>205</v>
      </c>
      <c r="B210" t="str">
        <f t="shared" si="13"/>
        <v>残暴</v>
      </c>
      <c r="C210">
        <f t="shared" si="14"/>
        <v>4</v>
      </c>
      <c r="E210">
        <f>INDEX([1]天赋基础!$B$4:$B$111,MATCH(B210,[1]天赋基础!$G$4:$G$111,0),1)</f>
        <v>5</v>
      </c>
      <c r="F210">
        <f>INDEX([1]天赋基础!$H$4:$O$111,MATCH(B210,[1]天赋基础!$G$4:$G$111,0),C210)</f>
        <v>150</v>
      </c>
      <c r="G210">
        <f>INDEX([1]天赋基础!$C$4:$C$111,MATCH(B210,[1]天赋基础!$G$4:$G$111,0),1)</f>
        <v>1</v>
      </c>
      <c r="J210" t="str">
        <f t="shared" si="15"/>
        <v>伤害提高15%（进阶+4激活）</v>
      </c>
      <c r="M210">
        <f>INDEX([1]天赋实现!$L$5:$L$10,G210,1)</f>
        <v>0</v>
      </c>
      <c r="N210" t="str">
        <f>INDEX([1]天赋实现!$G$5:$G$22,E210,1)</f>
        <v>伤害提高</v>
      </c>
      <c r="O210" t="str">
        <f>INDEX([1]天赋实现!$H$5:$H$22,E210,1)</f>
        <v>%</v>
      </c>
      <c r="P210" t="str">
        <f t="shared" si="12"/>
        <v>（进阶+4激活）</v>
      </c>
    </row>
    <row r="211" spans="1:16">
      <c r="A211" t="s">
        <v>250</v>
      </c>
      <c r="B211" t="str">
        <f t="shared" si="13"/>
        <v>守护</v>
      </c>
      <c r="C211">
        <f t="shared" si="14"/>
        <v>5</v>
      </c>
      <c r="E211">
        <f>INDEX([1]天赋基础!$B$4:$B$111,MATCH(B211,[1]天赋基础!$G$4:$G$111,0),1)</f>
        <v>6</v>
      </c>
      <c r="F211">
        <f>INDEX([1]天赋基础!$H$4:$O$111,MATCH(B211,[1]天赋基础!$G$4:$G$111,0),C211)</f>
        <v>200</v>
      </c>
      <c r="G211">
        <f>INDEX([1]天赋基础!$C$4:$C$111,MATCH(B211,[1]天赋基础!$G$4:$G$111,0),1)</f>
        <v>1</v>
      </c>
      <c r="J211" t="str">
        <f t="shared" si="15"/>
        <v>伤害减免提高20%（进阶+5激活）</v>
      </c>
      <c r="M211">
        <f>INDEX([1]天赋实现!$L$5:$L$10,G211,1)</f>
        <v>0</v>
      </c>
      <c r="N211" t="str">
        <f>INDEX([1]天赋实现!$G$5:$G$22,E211,1)</f>
        <v>伤害减免提高</v>
      </c>
      <c r="O211" t="str">
        <f>INDEX([1]天赋实现!$H$5:$H$22,E211,1)</f>
        <v>%</v>
      </c>
      <c r="P211" t="str">
        <f t="shared" si="12"/>
        <v>（进阶+5激活）</v>
      </c>
    </row>
    <row r="212" spans="1:16">
      <c r="A212" t="s">
        <v>479</v>
      </c>
      <c r="B212" t="str">
        <f t="shared" si="13"/>
        <v>进击</v>
      </c>
      <c r="C212">
        <f t="shared" si="14"/>
        <v>1</v>
      </c>
      <c r="E212">
        <f>INDEX([1]天赋基础!$B$4:$B$111,MATCH(B212,[1]天赋基础!$G$4:$G$111,0),1)</f>
        <v>16</v>
      </c>
      <c r="F212">
        <f>INDEX([1]天赋基础!$H$4:$O$111,MATCH(B212,[1]天赋基础!$G$4:$G$111,0),C212)</f>
        <v>100</v>
      </c>
      <c r="G212">
        <f>INDEX([1]天赋基础!$C$4:$C$111,MATCH(B212,[1]天赋基础!$G$4:$G$111,0),1)</f>
        <v>1</v>
      </c>
      <c r="J212" t="str">
        <f t="shared" si="15"/>
        <v>攻击+100（进阶+1激活）</v>
      </c>
      <c r="M212">
        <f>INDEX([1]天赋实现!$L$5:$L$10,G212,1)</f>
        <v>0</v>
      </c>
      <c r="N212" t="str">
        <f>INDEX([1]天赋实现!$G$5:$G$22,E212,1)</f>
        <v>攻击+</v>
      </c>
      <c r="O212">
        <f>INDEX([1]天赋实现!$H$5:$H$22,E212,1)</f>
        <v>0</v>
      </c>
      <c r="P212" t="str">
        <f t="shared" si="12"/>
        <v>（进阶+1激活）</v>
      </c>
    </row>
    <row r="213" spans="1:16">
      <c r="A213" t="s">
        <v>115</v>
      </c>
      <c r="B213" t="str">
        <f t="shared" si="13"/>
        <v>致命</v>
      </c>
      <c r="C213">
        <f t="shared" si="14"/>
        <v>2</v>
      </c>
      <c r="E213">
        <f>INDEX([1]天赋基础!$B$4:$B$111,MATCH(B213,[1]天赋基础!$G$4:$G$111,0),1)</f>
        <v>3</v>
      </c>
      <c r="F213">
        <f>INDEX([1]天赋基础!$H$4:$O$111,MATCH(B213,[1]天赋基础!$G$4:$G$111,0),C213)</f>
        <v>100</v>
      </c>
      <c r="G213">
        <f>INDEX([1]天赋基础!$C$4:$C$111,MATCH(B213,[1]天赋基础!$G$4:$G$111,0),1)</f>
        <v>1</v>
      </c>
      <c r="J213" t="str">
        <f t="shared" si="15"/>
        <v>暴击率提高10%（进阶+2激活）</v>
      </c>
      <c r="M213">
        <f>INDEX([1]天赋实现!$L$5:$L$10,G213,1)</f>
        <v>0</v>
      </c>
      <c r="N213" t="str">
        <f>INDEX([1]天赋实现!$G$5:$G$22,E213,1)</f>
        <v>暴击率提高</v>
      </c>
      <c r="O213" t="str">
        <f>INDEX([1]天赋实现!$H$5:$H$22,E213,1)</f>
        <v>%</v>
      </c>
      <c r="P213" t="str">
        <f t="shared" si="12"/>
        <v>（进阶+2激活）</v>
      </c>
    </row>
    <row r="214" spans="1:16">
      <c r="A214" t="s">
        <v>480</v>
      </c>
      <c r="B214" t="str">
        <f t="shared" si="13"/>
        <v>激怒</v>
      </c>
      <c r="C214">
        <f t="shared" si="14"/>
        <v>3</v>
      </c>
      <c r="E214">
        <f>INDEX([1]天赋基础!$B$4:$B$111,MATCH(B214,[1]天赋基础!$G$4:$G$111,0),1)</f>
        <v>14</v>
      </c>
      <c r="F214">
        <f>INDEX([1]天赋基础!$H$4:$O$111,MATCH(B214,[1]天赋基础!$G$4:$G$111,0),C214)</f>
        <v>2</v>
      </c>
      <c r="G214">
        <f>INDEX([1]天赋基础!$C$4:$C$111,MATCH(B214,[1]天赋基础!$G$4:$G$111,0),1)</f>
        <v>1</v>
      </c>
      <c r="J214" t="str">
        <f t="shared" si="15"/>
        <v>初始怒气增加2点（进阶+3激活）</v>
      </c>
      <c r="M214">
        <f>INDEX([1]天赋实现!$L$5:$L$10,G214,1)</f>
        <v>0</v>
      </c>
      <c r="N214" t="str">
        <f>INDEX([1]天赋实现!$G$5:$G$22,E214,1)</f>
        <v>初始怒气增加</v>
      </c>
      <c r="O214" t="str">
        <f>INDEX([1]天赋实现!$H$5:$H$22,E214,1)</f>
        <v>点</v>
      </c>
      <c r="P214" t="str">
        <f t="shared" si="12"/>
        <v>（进阶+3激活）</v>
      </c>
    </row>
    <row r="215" spans="1:16">
      <c r="A215" t="s">
        <v>481</v>
      </c>
      <c r="B215" t="str">
        <f t="shared" si="13"/>
        <v>猛攻</v>
      </c>
      <c r="C215">
        <f t="shared" si="14"/>
        <v>4</v>
      </c>
      <c r="E215">
        <f>INDEX([1]天赋基础!$B$4:$B$111,MATCH(B215,[1]天赋基础!$G$4:$G$111,0),1)</f>
        <v>7</v>
      </c>
      <c r="F215">
        <f>INDEX([1]天赋基础!$H$4:$O$111,MATCH(B215,[1]天赋基础!$G$4:$G$111,0),C215)</f>
        <v>120</v>
      </c>
      <c r="G215">
        <f>INDEX([1]天赋基础!$C$4:$C$111,MATCH(B215,[1]天赋基础!$G$4:$G$111,0),1)</f>
        <v>1</v>
      </c>
      <c r="J215" t="str">
        <f t="shared" si="15"/>
        <v>攻击提高12%（进阶+4激活）</v>
      </c>
      <c r="M215">
        <f>INDEX([1]天赋实现!$L$5:$L$10,G215,1)</f>
        <v>0</v>
      </c>
      <c r="N215" t="str">
        <f>INDEX([1]天赋实现!$G$5:$G$22,E215,1)</f>
        <v>攻击提高</v>
      </c>
      <c r="O215" t="str">
        <f>INDEX([1]天赋实现!$H$5:$H$22,E215,1)</f>
        <v>%</v>
      </c>
      <c r="P215" t="str">
        <f t="shared" si="12"/>
        <v>（进阶+4激活）</v>
      </c>
    </row>
    <row r="216" spans="1:16">
      <c r="A216" t="s">
        <v>249</v>
      </c>
      <c r="B216" t="str">
        <f t="shared" si="13"/>
        <v>残暴</v>
      </c>
      <c r="C216">
        <f t="shared" si="14"/>
        <v>5</v>
      </c>
      <c r="E216">
        <f>INDEX([1]天赋基础!$B$4:$B$111,MATCH(B216,[1]天赋基础!$G$4:$G$111,0),1)</f>
        <v>5</v>
      </c>
      <c r="F216">
        <f>INDEX([1]天赋基础!$H$4:$O$111,MATCH(B216,[1]天赋基础!$G$4:$G$111,0),C216)</f>
        <v>200</v>
      </c>
      <c r="G216">
        <f>INDEX([1]天赋基础!$C$4:$C$111,MATCH(B216,[1]天赋基础!$G$4:$G$111,0),1)</f>
        <v>1</v>
      </c>
      <c r="J216" t="str">
        <f t="shared" si="15"/>
        <v>伤害提高20%（进阶+5激活）</v>
      </c>
      <c r="M216">
        <f>INDEX([1]天赋实现!$L$5:$L$10,G216,1)</f>
        <v>0</v>
      </c>
      <c r="N216" t="str">
        <f>INDEX([1]天赋实现!$G$5:$G$22,E216,1)</f>
        <v>伤害提高</v>
      </c>
      <c r="O216" t="str">
        <f>INDEX([1]天赋实现!$H$5:$H$22,E216,1)</f>
        <v>%</v>
      </c>
      <c r="P216" t="str">
        <f t="shared" si="12"/>
        <v>（进阶+5激活）</v>
      </c>
    </row>
    <row r="217" spans="1:16">
      <c r="A217" t="s">
        <v>479</v>
      </c>
      <c r="B217" t="str">
        <f t="shared" si="13"/>
        <v>进击</v>
      </c>
      <c r="C217">
        <f t="shared" si="14"/>
        <v>1</v>
      </c>
      <c r="E217">
        <f>INDEX([1]天赋基础!$B$4:$B$111,MATCH(B217,[1]天赋基础!$G$4:$G$111,0),1)</f>
        <v>16</v>
      </c>
      <c r="F217">
        <f>INDEX([1]天赋基础!$H$4:$O$111,MATCH(B217,[1]天赋基础!$G$4:$G$111,0),C217)</f>
        <v>100</v>
      </c>
      <c r="G217">
        <f>INDEX([1]天赋基础!$C$4:$C$111,MATCH(B217,[1]天赋基础!$G$4:$G$111,0),1)</f>
        <v>1</v>
      </c>
      <c r="J217" t="str">
        <f t="shared" si="15"/>
        <v>攻击+100（进阶+1激活）</v>
      </c>
      <c r="M217">
        <f>INDEX([1]天赋实现!$L$5:$L$10,G217,1)</f>
        <v>0</v>
      </c>
      <c r="N217" t="str">
        <f>INDEX([1]天赋实现!$G$5:$G$22,E217,1)</f>
        <v>攻击+</v>
      </c>
      <c r="O217">
        <f>INDEX([1]天赋实现!$H$5:$H$22,E217,1)</f>
        <v>0</v>
      </c>
      <c r="P217" t="str">
        <f t="shared" si="12"/>
        <v>（进阶+1激活）</v>
      </c>
    </row>
    <row r="218" spans="1:16">
      <c r="A218" t="s">
        <v>115</v>
      </c>
      <c r="B218" t="str">
        <f t="shared" si="13"/>
        <v>致命</v>
      </c>
      <c r="C218">
        <f t="shared" si="14"/>
        <v>2</v>
      </c>
      <c r="E218">
        <f>INDEX([1]天赋基础!$B$4:$B$111,MATCH(B218,[1]天赋基础!$G$4:$G$111,0),1)</f>
        <v>3</v>
      </c>
      <c r="F218">
        <f>INDEX([1]天赋基础!$H$4:$O$111,MATCH(B218,[1]天赋基础!$G$4:$G$111,0),C218)</f>
        <v>100</v>
      </c>
      <c r="G218">
        <f>INDEX([1]天赋基础!$C$4:$C$111,MATCH(B218,[1]天赋基础!$G$4:$G$111,0),1)</f>
        <v>1</v>
      </c>
      <c r="J218" t="str">
        <f t="shared" si="15"/>
        <v>暴击率提高10%（进阶+2激活）</v>
      </c>
      <c r="M218">
        <f>INDEX([1]天赋实现!$L$5:$L$10,G218,1)</f>
        <v>0</v>
      </c>
      <c r="N218" t="str">
        <f>INDEX([1]天赋实现!$G$5:$G$22,E218,1)</f>
        <v>暴击率提高</v>
      </c>
      <c r="O218" t="str">
        <f>INDEX([1]天赋实现!$H$5:$H$22,E218,1)</f>
        <v>%</v>
      </c>
      <c r="P218" t="str">
        <f t="shared" si="12"/>
        <v>（进阶+2激活）</v>
      </c>
    </row>
    <row r="219" spans="1:16">
      <c r="A219" t="s">
        <v>480</v>
      </c>
      <c r="B219" t="str">
        <f t="shared" si="13"/>
        <v>激怒</v>
      </c>
      <c r="C219">
        <f t="shared" si="14"/>
        <v>3</v>
      </c>
      <c r="E219">
        <f>INDEX([1]天赋基础!$B$4:$B$111,MATCH(B219,[1]天赋基础!$G$4:$G$111,0),1)</f>
        <v>14</v>
      </c>
      <c r="F219">
        <f>INDEX([1]天赋基础!$H$4:$O$111,MATCH(B219,[1]天赋基础!$G$4:$G$111,0),C219)</f>
        <v>2</v>
      </c>
      <c r="G219">
        <f>INDEX([1]天赋基础!$C$4:$C$111,MATCH(B219,[1]天赋基础!$G$4:$G$111,0),1)</f>
        <v>1</v>
      </c>
      <c r="J219" t="str">
        <f t="shared" si="15"/>
        <v>初始怒气增加2点（进阶+3激活）</v>
      </c>
      <c r="M219">
        <f>INDEX([1]天赋实现!$L$5:$L$10,G219,1)</f>
        <v>0</v>
      </c>
      <c r="N219" t="str">
        <f>INDEX([1]天赋实现!$G$5:$G$22,E219,1)</f>
        <v>初始怒气增加</v>
      </c>
      <c r="O219" t="str">
        <f>INDEX([1]天赋实现!$H$5:$H$22,E219,1)</f>
        <v>点</v>
      </c>
      <c r="P219" t="str">
        <f t="shared" si="12"/>
        <v>（进阶+3激活）</v>
      </c>
    </row>
    <row r="220" spans="1:16">
      <c r="A220" t="s">
        <v>481</v>
      </c>
      <c r="B220" t="str">
        <f t="shared" si="13"/>
        <v>猛攻</v>
      </c>
      <c r="C220">
        <f t="shared" si="14"/>
        <v>4</v>
      </c>
      <c r="E220">
        <f>INDEX([1]天赋基础!$B$4:$B$111,MATCH(B220,[1]天赋基础!$G$4:$G$111,0),1)</f>
        <v>7</v>
      </c>
      <c r="F220">
        <f>INDEX([1]天赋基础!$H$4:$O$111,MATCH(B220,[1]天赋基础!$G$4:$G$111,0),C220)</f>
        <v>120</v>
      </c>
      <c r="G220">
        <f>INDEX([1]天赋基础!$C$4:$C$111,MATCH(B220,[1]天赋基础!$G$4:$G$111,0),1)</f>
        <v>1</v>
      </c>
      <c r="J220" t="str">
        <f t="shared" si="15"/>
        <v>攻击提高12%（进阶+4激活）</v>
      </c>
      <c r="M220">
        <f>INDEX([1]天赋实现!$L$5:$L$10,G220,1)</f>
        <v>0</v>
      </c>
      <c r="N220" t="str">
        <f>INDEX([1]天赋实现!$G$5:$G$22,E220,1)</f>
        <v>攻击提高</v>
      </c>
      <c r="O220" t="str">
        <f>INDEX([1]天赋实现!$H$5:$H$22,E220,1)</f>
        <v>%</v>
      </c>
      <c r="P220" t="str">
        <f t="shared" si="12"/>
        <v>（进阶+4激活）</v>
      </c>
    </row>
    <row r="221" spans="1:16">
      <c r="A221" t="s">
        <v>486</v>
      </c>
      <c r="B221" t="str">
        <f t="shared" si="13"/>
        <v>坚定</v>
      </c>
      <c r="C221">
        <f t="shared" si="14"/>
        <v>5</v>
      </c>
      <c r="E221">
        <f>INDEX([1]天赋基础!$B$4:$B$111,MATCH(B221,[1]天赋基础!$G$4:$G$111,0),1)</f>
        <v>8</v>
      </c>
      <c r="F221">
        <f>INDEX([1]天赋基础!$H$4:$O$111,MATCH(B221,[1]天赋基础!$G$4:$G$111,0),C221)</f>
        <v>270</v>
      </c>
      <c r="G221">
        <f>INDEX([1]天赋基础!$C$4:$C$111,MATCH(B221,[1]天赋基础!$G$4:$G$111,0),1)</f>
        <v>1</v>
      </c>
      <c r="J221" t="str">
        <f t="shared" si="15"/>
        <v>防御提高27%（进阶+5激活）</v>
      </c>
      <c r="M221">
        <f>INDEX([1]天赋实现!$L$5:$L$10,G221,1)</f>
        <v>0</v>
      </c>
      <c r="N221" t="str">
        <f>INDEX([1]天赋实现!$G$5:$G$22,E221,1)</f>
        <v>防御提高</v>
      </c>
      <c r="O221" t="str">
        <f>INDEX([1]天赋实现!$H$5:$H$22,E221,1)</f>
        <v>%</v>
      </c>
      <c r="P221" t="str">
        <f t="shared" si="12"/>
        <v>（进阶+5激活）</v>
      </c>
    </row>
    <row r="222" spans="1:16">
      <c r="A222" t="s">
        <v>485</v>
      </c>
      <c r="B222" t="str">
        <f t="shared" si="13"/>
        <v>强命</v>
      </c>
      <c r="C222">
        <f t="shared" si="14"/>
        <v>1</v>
      </c>
      <c r="E222">
        <f>INDEX([1]天赋基础!$B$4:$B$111,MATCH(B222,[1]天赋基础!$G$4:$G$111,0),1)</f>
        <v>17</v>
      </c>
      <c r="F222">
        <f>INDEX([1]天赋基础!$H$4:$O$111,MATCH(B222,[1]天赋基础!$G$4:$G$111,0),C222)</f>
        <v>500</v>
      </c>
      <c r="G222">
        <f>INDEX([1]天赋基础!$C$4:$C$111,MATCH(B222,[1]天赋基础!$G$4:$G$111,0),1)</f>
        <v>1</v>
      </c>
      <c r="J222" t="str">
        <f t="shared" si="15"/>
        <v>生命值+500（进阶+1激活）</v>
      </c>
      <c r="M222">
        <f>INDEX([1]天赋实现!$L$5:$L$10,G222,1)</f>
        <v>0</v>
      </c>
      <c r="N222" t="str">
        <f>INDEX([1]天赋实现!$G$5:$G$22,E222,1)</f>
        <v>生命值+</v>
      </c>
      <c r="O222">
        <f>INDEX([1]天赋实现!$H$5:$H$22,E222,1)</f>
        <v>0</v>
      </c>
      <c r="P222" t="str">
        <f t="shared" si="12"/>
        <v>（进阶+1激活）</v>
      </c>
    </row>
    <row r="223" spans="1:16">
      <c r="A223" t="s">
        <v>114</v>
      </c>
      <c r="B223" t="str">
        <f t="shared" si="13"/>
        <v>灵动</v>
      </c>
      <c r="C223">
        <f t="shared" si="14"/>
        <v>2</v>
      </c>
      <c r="E223">
        <f>INDEX([1]天赋基础!$B$4:$B$111,MATCH(B223,[1]天赋基础!$G$4:$G$111,0),1)</f>
        <v>2</v>
      </c>
      <c r="F223">
        <f>INDEX([1]天赋基础!$H$4:$O$111,MATCH(B223,[1]天赋基础!$G$4:$G$111,0),C223)</f>
        <v>100</v>
      </c>
      <c r="G223">
        <f>INDEX([1]天赋基础!$C$4:$C$111,MATCH(B223,[1]天赋基础!$G$4:$G$111,0),1)</f>
        <v>1</v>
      </c>
      <c r="J223" t="str">
        <f t="shared" si="15"/>
        <v>闪避率提高10%（进阶+2激活）</v>
      </c>
      <c r="M223">
        <f>INDEX([1]天赋实现!$L$5:$L$10,G223,1)</f>
        <v>0</v>
      </c>
      <c r="N223" t="str">
        <f>INDEX([1]天赋实现!$G$5:$G$22,E223,1)</f>
        <v>闪避率提高</v>
      </c>
      <c r="O223" t="str">
        <f>INDEX([1]天赋实现!$H$5:$H$22,E223,1)</f>
        <v>%</v>
      </c>
      <c r="P223" t="str">
        <f t="shared" si="12"/>
        <v>（进阶+2激活）</v>
      </c>
    </row>
    <row r="224" spans="1:16">
      <c r="A224" t="s">
        <v>480</v>
      </c>
      <c r="B224" t="str">
        <f t="shared" si="13"/>
        <v>激怒</v>
      </c>
      <c r="C224">
        <f t="shared" si="14"/>
        <v>3</v>
      </c>
      <c r="E224">
        <f>INDEX([1]天赋基础!$B$4:$B$111,MATCH(B224,[1]天赋基础!$G$4:$G$111,0),1)</f>
        <v>14</v>
      </c>
      <c r="F224">
        <f>INDEX([1]天赋基础!$H$4:$O$111,MATCH(B224,[1]天赋基础!$G$4:$G$111,0),C224)</f>
        <v>2</v>
      </c>
      <c r="G224">
        <f>INDEX([1]天赋基础!$C$4:$C$111,MATCH(B224,[1]天赋基础!$G$4:$G$111,0),1)</f>
        <v>1</v>
      </c>
      <c r="J224" t="str">
        <f t="shared" si="15"/>
        <v>初始怒气增加2点（进阶+3激活）</v>
      </c>
      <c r="M224">
        <f>INDEX([1]天赋实现!$L$5:$L$10,G224,1)</f>
        <v>0</v>
      </c>
      <c r="N224" t="str">
        <f>INDEX([1]天赋实现!$G$5:$G$22,E224,1)</f>
        <v>初始怒气增加</v>
      </c>
      <c r="O224" t="str">
        <f>INDEX([1]天赋实现!$H$5:$H$22,E224,1)</f>
        <v>点</v>
      </c>
      <c r="P224" t="str">
        <f t="shared" si="12"/>
        <v>（进阶+3激活）</v>
      </c>
    </row>
    <row r="225" spans="1:16">
      <c r="A225" t="s">
        <v>502</v>
      </c>
      <c r="B225" t="str">
        <f t="shared" si="13"/>
        <v>坚定</v>
      </c>
      <c r="C225">
        <f t="shared" si="14"/>
        <v>4</v>
      </c>
      <c r="E225">
        <f>INDEX([1]天赋基础!$B$4:$B$111,MATCH(B225,[1]天赋基础!$G$4:$G$111,0),1)</f>
        <v>8</v>
      </c>
      <c r="F225">
        <f>INDEX([1]天赋基础!$H$4:$O$111,MATCH(B225,[1]天赋基础!$G$4:$G$111,0),C225)</f>
        <v>180</v>
      </c>
      <c r="G225">
        <f>INDEX([1]天赋基础!$C$4:$C$111,MATCH(B225,[1]天赋基础!$G$4:$G$111,0),1)</f>
        <v>1</v>
      </c>
      <c r="J225" t="str">
        <f t="shared" si="15"/>
        <v>防御提高18%（进阶+4激活）</v>
      </c>
      <c r="M225">
        <f>INDEX([1]天赋实现!$L$5:$L$10,G225,1)</f>
        <v>0</v>
      </c>
      <c r="N225" t="str">
        <f>INDEX([1]天赋实现!$G$5:$G$22,E225,1)</f>
        <v>防御提高</v>
      </c>
      <c r="O225" t="str">
        <f>INDEX([1]天赋实现!$H$5:$H$22,E225,1)</f>
        <v>%</v>
      </c>
      <c r="P225" t="str">
        <f t="shared" si="12"/>
        <v>（进阶+4激活）</v>
      </c>
    </row>
    <row r="226" spans="1:16">
      <c r="A226" t="s">
        <v>503</v>
      </c>
      <c r="B226" t="str">
        <f t="shared" si="13"/>
        <v>天命</v>
      </c>
      <c r="C226">
        <f t="shared" si="14"/>
        <v>5</v>
      </c>
      <c r="E226">
        <f>INDEX([1]天赋基础!$B$4:$B$111,MATCH(B226,[1]天赋基础!$G$4:$G$111,0),1)</f>
        <v>9</v>
      </c>
      <c r="F226">
        <f>INDEX([1]天赋基础!$H$4:$O$111,MATCH(B226,[1]天赋基础!$G$4:$G$111,0),C226)</f>
        <v>200</v>
      </c>
      <c r="G226">
        <f>INDEX([1]天赋基础!$C$4:$C$111,MATCH(B226,[1]天赋基础!$G$4:$G$111,0),1)</f>
        <v>1</v>
      </c>
      <c r="J226" t="str">
        <f t="shared" si="15"/>
        <v>生命提高20%（进阶+5激活）</v>
      </c>
      <c r="M226">
        <f>INDEX([1]天赋实现!$L$5:$L$10,G226,1)</f>
        <v>0</v>
      </c>
      <c r="N226" t="str">
        <f>INDEX([1]天赋实现!$G$5:$G$22,E226,1)</f>
        <v>生命提高</v>
      </c>
      <c r="O226" t="str">
        <f>INDEX([1]天赋实现!$H$5:$H$22,E226,1)</f>
        <v>%</v>
      </c>
      <c r="P226" t="str">
        <f t="shared" si="12"/>
        <v>（进阶+5激活）</v>
      </c>
    </row>
    <row r="227" spans="1:16">
      <c r="A227" t="s">
        <v>479</v>
      </c>
      <c r="B227" t="str">
        <f t="shared" si="13"/>
        <v>进击</v>
      </c>
      <c r="C227">
        <f t="shared" si="14"/>
        <v>1</v>
      </c>
      <c r="E227">
        <f>INDEX([1]天赋基础!$B$4:$B$111,MATCH(B227,[1]天赋基础!$G$4:$G$111,0),1)</f>
        <v>16</v>
      </c>
      <c r="F227">
        <f>INDEX([1]天赋基础!$H$4:$O$111,MATCH(B227,[1]天赋基础!$G$4:$G$111,0),C227)</f>
        <v>100</v>
      </c>
      <c r="G227">
        <f>INDEX([1]天赋基础!$C$4:$C$111,MATCH(B227,[1]天赋基础!$G$4:$G$111,0),1)</f>
        <v>1</v>
      </c>
      <c r="J227" t="str">
        <f t="shared" si="15"/>
        <v>攻击+100（进阶+1激活）</v>
      </c>
      <c r="M227">
        <f>INDEX([1]天赋实现!$L$5:$L$10,G227,1)</f>
        <v>0</v>
      </c>
      <c r="N227" t="str">
        <f>INDEX([1]天赋实现!$G$5:$G$22,E227,1)</f>
        <v>攻击+</v>
      </c>
      <c r="O227">
        <f>INDEX([1]天赋实现!$H$5:$H$22,E227,1)</f>
        <v>0</v>
      </c>
      <c r="P227" t="str">
        <f t="shared" si="12"/>
        <v>（进阶+1激活）</v>
      </c>
    </row>
    <row r="228" spans="1:16">
      <c r="A228" t="s">
        <v>113</v>
      </c>
      <c r="B228" t="str">
        <f t="shared" si="13"/>
        <v>精准</v>
      </c>
      <c r="C228">
        <f t="shared" si="14"/>
        <v>2</v>
      </c>
      <c r="E228">
        <f>INDEX([1]天赋基础!$B$4:$B$111,MATCH(B228,[1]天赋基础!$G$4:$G$111,0),1)</f>
        <v>1</v>
      </c>
      <c r="F228">
        <f>INDEX([1]天赋基础!$H$4:$O$111,MATCH(B228,[1]天赋基础!$G$4:$G$111,0),C228)</f>
        <v>100</v>
      </c>
      <c r="G228">
        <f>INDEX([1]天赋基础!$C$4:$C$111,MATCH(B228,[1]天赋基础!$G$4:$G$111,0),1)</f>
        <v>1</v>
      </c>
      <c r="J228" t="str">
        <f t="shared" si="15"/>
        <v>命中率提高10%（进阶+2激活）</v>
      </c>
      <c r="M228">
        <f>INDEX([1]天赋实现!$L$5:$L$10,G228,1)</f>
        <v>0</v>
      </c>
      <c r="N228" t="str">
        <f>INDEX([1]天赋实现!$G$5:$G$22,E228,1)</f>
        <v>命中率提高</v>
      </c>
      <c r="O228" t="str">
        <f>INDEX([1]天赋实现!$H$5:$H$22,E228,1)</f>
        <v>%</v>
      </c>
      <c r="P228" t="str">
        <f t="shared" si="12"/>
        <v>（进阶+2激活）</v>
      </c>
    </row>
    <row r="229" spans="1:16">
      <c r="A229" t="s">
        <v>480</v>
      </c>
      <c r="B229" t="str">
        <f t="shared" si="13"/>
        <v>激怒</v>
      </c>
      <c r="C229">
        <f t="shared" si="14"/>
        <v>3</v>
      </c>
      <c r="E229">
        <f>INDEX([1]天赋基础!$B$4:$B$111,MATCH(B229,[1]天赋基础!$G$4:$G$111,0),1)</f>
        <v>14</v>
      </c>
      <c r="F229">
        <f>INDEX([1]天赋基础!$H$4:$O$111,MATCH(B229,[1]天赋基础!$G$4:$G$111,0),C229)</f>
        <v>2</v>
      </c>
      <c r="G229">
        <f>INDEX([1]天赋基础!$C$4:$C$111,MATCH(B229,[1]天赋基础!$G$4:$G$111,0),1)</f>
        <v>1</v>
      </c>
      <c r="J229" t="str">
        <f t="shared" si="15"/>
        <v>初始怒气增加2点（进阶+3激活）</v>
      </c>
      <c r="M229">
        <f>INDEX([1]天赋实现!$L$5:$L$10,G229,1)</f>
        <v>0</v>
      </c>
      <c r="N229" t="str">
        <f>INDEX([1]天赋实现!$G$5:$G$22,E229,1)</f>
        <v>初始怒气增加</v>
      </c>
      <c r="O229" t="str">
        <f>INDEX([1]天赋实现!$H$5:$H$22,E229,1)</f>
        <v>点</v>
      </c>
      <c r="P229" t="str">
        <f t="shared" si="12"/>
        <v>（进阶+3激活）</v>
      </c>
    </row>
    <row r="230" spans="1:16">
      <c r="A230" t="s">
        <v>205</v>
      </c>
      <c r="B230" t="str">
        <f t="shared" si="13"/>
        <v>残暴</v>
      </c>
      <c r="C230">
        <f t="shared" si="14"/>
        <v>4</v>
      </c>
      <c r="E230">
        <f>INDEX([1]天赋基础!$B$4:$B$111,MATCH(B230,[1]天赋基础!$G$4:$G$111,0),1)</f>
        <v>5</v>
      </c>
      <c r="F230">
        <f>INDEX([1]天赋基础!$H$4:$O$111,MATCH(B230,[1]天赋基础!$G$4:$G$111,0),C230)</f>
        <v>150</v>
      </c>
      <c r="G230">
        <f>INDEX([1]天赋基础!$C$4:$C$111,MATCH(B230,[1]天赋基础!$G$4:$G$111,0),1)</f>
        <v>1</v>
      </c>
      <c r="J230" t="str">
        <f t="shared" si="15"/>
        <v>伤害提高15%（进阶+4激活）</v>
      </c>
      <c r="M230">
        <f>INDEX([1]天赋实现!$L$5:$L$10,G230,1)</f>
        <v>0</v>
      </c>
      <c r="N230" t="str">
        <f>INDEX([1]天赋实现!$G$5:$G$22,E230,1)</f>
        <v>伤害提高</v>
      </c>
      <c r="O230" t="str">
        <f>INDEX([1]天赋实现!$H$5:$H$22,E230,1)</f>
        <v>%</v>
      </c>
      <c r="P230" t="str">
        <f t="shared" si="12"/>
        <v>（进阶+4激活）</v>
      </c>
    </row>
    <row r="231" spans="1:16">
      <c r="A231" t="s">
        <v>497</v>
      </c>
      <c r="B231" t="str">
        <f t="shared" si="13"/>
        <v>猛攻</v>
      </c>
      <c r="C231">
        <f t="shared" si="14"/>
        <v>5</v>
      </c>
      <c r="E231">
        <f>INDEX([1]天赋基础!$B$4:$B$111,MATCH(B231,[1]天赋基础!$G$4:$G$111,0),1)</f>
        <v>7</v>
      </c>
      <c r="F231">
        <f>INDEX([1]天赋基础!$H$4:$O$111,MATCH(B231,[1]天赋基础!$G$4:$G$111,0),C231)</f>
        <v>140</v>
      </c>
      <c r="G231">
        <f>INDEX([1]天赋基础!$C$4:$C$111,MATCH(B231,[1]天赋基础!$G$4:$G$111,0),1)</f>
        <v>1</v>
      </c>
      <c r="J231" t="str">
        <f t="shared" si="15"/>
        <v>攻击提高14%（进阶+5激活）</v>
      </c>
      <c r="M231">
        <f>INDEX([1]天赋实现!$L$5:$L$10,G231,1)</f>
        <v>0</v>
      </c>
      <c r="N231" t="str">
        <f>INDEX([1]天赋实现!$G$5:$G$22,E231,1)</f>
        <v>攻击提高</v>
      </c>
      <c r="O231" t="str">
        <f>INDEX([1]天赋实现!$H$5:$H$22,E231,1)</f>
        <v>%</v>
      </c>
      <c r="P231" t="str">
        <f t="shared" si="12"/>
        <v>（进阶+5激活）</v>
      </c>
    </row>
    <row r="232" spans="1:16">
      <c r="A232" t="s">
        <v>485</v>
      </c>
      <c r="B232" t="str">
        <f t="shared" si="13"/>
        <v>强命</v>
      </c>
      <c r="C232">
        <f t="shared" si="14"/>
        <v>1</v>
      </c>
      <c r="E232">
        <f>INDEX([1]天赋基础!$B$4:$B$111,MATCH(B232,[1]天赋基础!$G$4:$G$111,0),1)</f>
        <v>17</v>
      </c>
      <c r="F232">
        <f>INDEX([1]天赋基础!$H$4:$O$111,MATCH(B232,[1]天赋基础!$G$4:$G$111,0),C232)</f>
        <v>500</v>
      </c>
      <c r="G232">
        <f>INDEX([1]天赋基础!$C$4:$C$111,MATCH(B232,[1]天赋基础!$G$4:$G$111,0),1)</f>
        <v>1</v>
      </c>
      <c r="J232" t="str">
        <f t="shared" si="15"/>
        <v>生命值+500（进阶+1激活）</v>
      </c>
      <c r="M232">
        <f>INDEX([1]天赋实现!$L$5:$L$10,G232,1)</f>
        <v>0</v>
      </c>
      <c r="N232" t="str">
        <f>INDEX([1]天赋实现!$G$5:$G$22,E232,1)</f>
        <v>生命值+</v>
      </c>
      <c r="O232">
        <f>INDEX([1]天赋实现!$H$5:$H$22,E232,1)</f>
        <v>0</v>
      </c>
      <c r="P232" t="str">
        <f t="shared" si="12"/>
        <v>（进阶+1激活）</v>
      </c>
    </row>
    <row r="233" spans="1:16">
      <c r="A233" t="s">
        <v>116</v>
      </c>
      <c r="B233" t="str">
        <f t="shared" si="13"/>
        <v>坚韧</v>
      </c>
      <c r="C233">
        <f t="shared" si="14"/>
        <v>2</v>
      </c>
      <c r="E233">
        <f>INDEX([1]天赋基础!$B$4:$B$111,MATCH(B233,[1]天赋基础!$G$4:$G$111,0),1)</f>
        <v>4</v>
      </c>
      <c r="F233">
        <f>INDEX([1]天赋基础!$H$4:$O$111,MATCH(B233,[1]天赋基础!$G$4:$G$111,0),C233)</f>
        <v>100</v>
      </c>
      <c r="G233">
        <f>INDEX([1]天赋基础!$C$4:$C$111,MATCH(B233,[1]天赋基础!$G$4:$G$111,0),1)</f>
        <v>1</v>
      </c>
      <c r="J233" t="str">
        <f t="shared" si="15"/>
        <v>抗暴率提高10%（进阶+2激活）</v>
      </c>
      <c r="M233">
        <f>INDEX([1]天赋实现!$L$5:$L$10,G233,1)</f>
        <v>0</v>
      </c>
      <c r="N233" t="str">
        <f>INDEX([1]天赋实现!$G$5:$G$22,E233,1)</f>
        <v>抗暴率提高</v>
      </c>
      <c r="O233" t="str">
        <f>INDEX([1]天赋实现!$H$5:$H$22,E233,1)</f>
        <v>%</v>
      </c>
      <c r="P233" t="str">
        <f t="shared" si="12"/>
        <v>（进阶+2激活）</v>
      </c>
    </row>
    <row r="234" spans="1:16">
      <c r="A234" t="s">
        <v>480</v>
      </c>
      <c r="B234" t="str">
        <f t="shared" si="13"/>
        <v>激怒</v>
      </c>
      <c r="C234">
        <f t="shared" si="14"/>
        <v>3</v>
      </c>
      <c r="E234">
        <f>INDEX([1]天赋基础!$B$4:$B$111,MATCH(B234,[1]天赋基础!$G$4:$G$111,0),1)</f>
        <v>14</v>
      </c>
      <c r="F234">
        <f>INDEX([1]天赋基础!$H$4:$O$111,MATCH(B234,[1]天赋基础!$G$4:$G$111,0),C234)</f>
        <v>2</v>
      </c>
      <c r="G234">
        <f>INDEX([1]天赋基础!$C$4:$C$111,MATCH(B234,[1]天赋基础!$G$4:$G$111,0),1)</f>
        <v>1</v>
      </c>
      <c r="J234" t="str">
        <f t="shared" si="15"/>
        <v>初始怒气增加2点（进阶+3激活）</v>
      </c>
      <c r="M234">
        <f>INDEX([1]天赋实现!$L$5:$L$10,G234,1)</f>
        <v>0</v>
      </c>
      <c r="N234" t="str">
        <f>INDEX([1]天赋实现!$G$5:$G$22,E234,1)</f>
        <v>初始怒气增加</v>
      </c>
      <c r="O234" t="str">
        <f>INDEX([1]天赋实现!$H$5:$H$22,E234,1)</f>
        <v>点</v>
      </c>
      <c r="P234" t="str">
        <f t="shared" si="12"/>
        <v>（进阶+3激活）</v>
      </c>
    </row>
    <row r="235" spans="1:16">
      <c r="A235" t="s">
        <v>205</v>
      </c>
      <c r="B235" t="str">
        <f t="shared" si="13"/>
        <v>残暴</v>
      </c>
      <c r="C235">
        <f t="shared" si="14"/>
        <v>4</v>
      </c>
      <c r="E235">
        <f>INDEX([1]天赋基础!$B$4:$B$111,MATCH(B235,[1]天赋基础!$G$4:$G$111,0),1)</f>
        <v>5</v>
      </c>
      <c r="F235">
        <f>INDEX([1]天赋基础!$H$4:$O$111,MATCH(B235,[1]天赋基础!$G$4:$G$111,0),C235)</f>
        <v>150</v>
      </c>
      <c r="G235">
        <f>INDEX([1]天赋基础!$C$4:$C$111,MATCH(B235,[1]天赋基础!$G$4:$G$111,0),1)</f>
        <v>1</v>
      </c>
      <c r="J235" t="str">
        <f t="shared" si="15"/>
        <v>伤害提高15%（进阶+4激活）</v>
      </c>
      <c r="M235">
        <f>INDEX([1]天赋实现!$L$5:$L$10,G235,1)</f>
        <v>0</v>
      </c>
      <c r="N235" t="str">
        <f>INDEX([1]天赋实现!$G$5:$G$22,E235,1)</f>
        <v>伤害提高</v>
      </c>
      <c r="O235" t="str">
        <f>INDEX([1]天赋实现!$H$5:$H$22,E235,1)</f>
        <v>%</v>
      </c>
      <c r="P235" t="str">
        <f t="shared" si="12"/>
        <v>（进阶+4激活）</v>
      </c>
    </row>
    <row r="236" spans="1:16">
      <c r="A236" t="s">
        <v>250</v>
      </c>
      <c r="B236" t="str">
        <f t="shared" si="13"/>
        <v>守护</v>
      </c>
      <c r="C236">
        <f t="shared" si="14"/>
        <v>5</v>
      </c>
      <c r="E236">
        <f>INDEX([1]天赋基础!$B$4:$B$111,MATCH(B236,[1]天赋基础!$G$4:$G$111,0),1)</f>
        <v>6</v>
      </c>
      <c r="F236">
        <f>INDEX([1]天赋基础!$H$4:$O$111,MATCH(B236,[1]天赋基础!$G$4:$G$111,0),C236)</f>
        <v>200</v>
      </c>
      <c r="G236">
        <f>INDEX([1]天赋基础!$C$4:$C$111,MATCH(B236,[1]天赋基础!$G$4:$G$111,0),1)</f>
        <v>1</v>
      </c>
      <c r="J236" t="str">
        <f t="shared" si="15"/>
        <v>伤害减免提高20%（进阶+5激活）</v>
      </c>
      <c r="M236">
        <f>INDEX([1]天赋实现!$L$5:$L$10,G236,1)</f>
        <v>0</v>
      </c>
      <c r="N236" t="str">
        <f>INDEX([1]天赋实现!$G$5:$G$22,E236,1)</f>
        <v>伤害减免提高</v>
      </c>
      <c r="O236" t="str">
        <f>INDEX([1]天赋实现!$H$5:$H$22,E236,1)</f>
        <v>%</v>
      </c>
      <c r="P236" t="str">
        <f t="shared" si="12"/>
        <v>（进阶+5激活）</v>
      </c>
    </row>
    <row r="237" spans="1:16">
      <c r="A237" t="s">
        <v>479</v>
      </c>
      <c r="B237" t="str">
        <f t="shared" si="13"/>
        <v>进击</v>
      </c>
      <c r="C237">
        <f t="shared" si="14"/>
        <v>1</v>
      </c>
      <c r="E237">
        <f>INDEX([1]天赋基础!$B$4:$B$111,MATCH(B237,[1]天赋基础!$G$4:$G$111,0),1)</f>
        <v>16</v>
      </c>
      <c r="F237">
        <f>INDEX([1]天赋基础!$H$4:$O$111,MATCH(B237,[1]天赋基础!$G$4:$G$111,0),C237)</f>
        <v>100</v>
      </c>
      <c r="G237">
        <f>INDEX([1]天赋基础!$C$4:$C$111,MATCH(B237,[1]天赋基础!$G$4:$G$111,0),1)</f>
        <v>1</v>
      </c>
      <c r="J237" t="str">
        <f t="shared" si="15"/>
        <v>攻击+100（进阶+1激活）</v>
      </c>
      <c r="M237">
        <f>INDEX([1]天赋实现!$L$5:$L$10,G237,1)</f>
        <v>0</v>
      </c>
      <c r="N237" t="str">
        <f>INDEX([1]天赋实现!$G$5:$G$22,E237,1)</f>
        <v>攻击+</v>
      </c>
      <c r="O237">
        <f>INDEX([1]天赋实现!$H$5:$H$22,E237,1)</f>
        <v>0</v>
      </c>
      <c r="P237" t="str">
        <f t="shared" si="12"/>
        <v>（进阶+1激活）</v>
      </c>
    </row>
    <row r="238" spans="1:16">
      <c r="A238" t="s">
        <v>115</v>
      </c>
      <c r="B238" t="str">
        <f t="shared" si="13"/>
        <v>致命</v>
      </c>
      <c r="C238">
        <f t="shared" si="14"/>
        <v>2</v>
      </c>
      <c r="E238">
        <f>INDEX([1]天赋基础!$B$4:$B$111,MATCH(B238,[1]天赋基础!$G$4:$G$111,0),1)</f>
        <v>3</v>
      </c>
      <c r="F238">
        <f>INDEX([1]天赋基础!$H$4:$O$111,MATCH(B238,[1]天赋基础!$G$4:$G$111,0),C238)</f>
        <v>100</v>
      </c>
      <c r="G238">
        <f>INDEX([1]天赋基础!$C$4:$C$111,MATCH(B238,[1]天赋基础!$G$4:$G$111,0),1)</f>
        <v>1</v>
      </c>
      <c r="J238" t="str">
        <f t="shared" si="15"/>
        <v>暴击率提高10%（进阶+2激活）</v>
      </c>
      <c r="M238">
        <f>INDEX([1]天赋实现!$L$5:$L$10,G238,1)</f>
        <v>0</v>
      </c>
      <c r="N238" t="str">
        <f>INDEX([1]天赋实现!$G$5:$G$22,E238,1)</f>
        <v>暴击率提高</v>
      </c>
      <c r="O238" t="str">
        <f>INDEX([1]天赋实现!$H$5:$H$22,E238,1)</f>
        <v>%</v>
      </c>
      <c r="P238" t="str">
        <f t="shared" si="12"/>
        <v>（进阶+2激活）</v>
      </c>
    </row>
    <row r="239" spans="1:16">
      <c r="A239" t="s">
        <v>480</v>
      </c>
      <c r="B239" t="str">
        <f t="shared" si="13"/>
        <v>激怒</v>
      </c>
      <c r="C239">
        <f t="shared" si="14"/>
        <v>3</v>
      </c>
      <c r="E239">
        <f>INDEX([1]天赋基础!$B$4:$B$111,MATCH(B239,[1]天赋基础!$G$4:$G$111,0),1)</f>
        <v>14</v>
      </c>
      <c r="F239">
        <f>INDEX([1]天赋基础!$H$4:$O$111,MATCH(B239,[1]天赋基础!$G$4:$G$111,0),C239)</f>
        <v>2</v>
      </c>
      <c r="G239">
        <f>INDEX([1]天赋基础!$C$4:$C$111,MATCH(B239,[1]天赋基础!$G$4:$G$111,0),1)</f>
        <v>1</v>
      </c>
      <c r="J239" t="str">
        <f t="shared" si="15"/>
        <v>初始怒气增加2点（进阶+3激活）</v>
      </c>
      <c r="M239">
        <f>INDEX([1]天赋实现!$L$5:$L$10,G239,1)</f>
        <v>0</v>
      </c>
      <c r="N239" t="str">
        <f>INDEX([1]天赋实现!$G$5:$G$22,E239,1)</f>
        <v>初始怒气增加</v>
      </c>
      <c r="O239" t="str">
        <f>INDEX([1]天赋实现!$H$5:$H$22,E239,1)</f>
        <v>点</v>
      </c>
      <c r="P239" t="str">
        <f t="shared" si="12"/>
        <v>（进阶+3激活）</v>
      </c>
    </row>
    <row r="240" spans="1:16">
      <c r="A240" t="s">
        <v>206</v>
      </c>
      <c r="B240" t="str">
        <f t="shared" si="13"/>
        <v>守护</v>
      </c>
      <c r="C240">
        <f t="shared" si="14"/>
        <v>4</v>
      </c>
      <c r="E240">
        <f>INDEX([1]天赋基础!$B$4:$B$111,MATCH(B240,[1]天赋基础!$G$4:$G$111,0),1)</f>
        <v>6</v>
      </c>
      <c r="F240">
        <f>INDEX([1]天赋基础!$H$4:$O$111,MATCH(B240,[1]天赋基础!$G$4:$G$111,0),C240)</f>
        <v>150</v>
      </c>
      <c r="G240">
        <f>INDEX([1]天赋基础!$C$4:$C$111,MATCH(B240,[1]天赋基础!$G$4:$G$111,0),1)</f>
        <v>1</v>
      </c>
      <c r="J240" t="str">
        <f t="shared" si="15"/>
        <v>伤害减免提高15%（进阶+4激活）</v>
      </c>
      <c r="M240">
        <f>INDEX([1]天赋实现!$L$5:$L$10,G240,1)</f>
        <v>0</v>
      </c>
      <c r="N240" t="str">
        <f>INDEX([1]天赋实现!$G$5:$G$22,E240,1)</f>
        <v>伤害减免提高</v>
      </c>
      <c r="O240" t="str">
        <f>INDEX([1]天赋实现!$H$5:$H$22,E240,1)</f>
        <v>%</v>
      </c>
      <c r="P240" t="str">
        <f t="shared" si="12"/>
        <v>（进阶+4激活）</v>
      </c>
    </row>
    <row r="241" spans="1:16">
      <c r="A241" t="s">
        <v>497</v>
      </c>
      <c r="B241" t="str">
        <f t="shared" si="13"/>
        <v>猛攻</v>
      </c>
      <c r="C241">
        <f t="shared" si="14"/>
        <v>5</v>
      </c>
      <c r="E241">
        <f>INDEX([1]天赋基础!$B$4:$B$111,MATCH(B241,[1]天赋基础!$G$4:$G$111,0),1)</f>
        <v>7</v>
      </c>
      <c r="F241">
        <f>INDEX([1]天赋基础!$H$4:$O$111,MATCH(B241,[1]天赋基础!$G$4:$G$111,0),C241)</f>
        <v>140</v>
      </c>
      <c r="G241">
        <f>INDEX([1]天赋基础!$C$4:$C$111,MATCH(B241,[1]天赋基础!$G$4:$G$111,0),1)</f>
        <v>1</v>
      </c>
      <c r="J241" t="str">
        <f t="shared" si="15"/>
        <v>攻击提高14%（进阶+5激活）</v>
      </c>
      <c r="M241">
        <f>INDEX([1]天赋实现!$L$5:$L$10,G241,1)</f>
        <v>0</v>
      </c>
      <c r="N241" t="str">
        <f>INDEX([1]天赋实现!$G$5:$G$22,E241,1)</f>
        <v>攻击提高</v>
      </c>
      <c r="O241" t="str">
        <f>INDEX([1]天赋实现!$H$5:$H$22,E241,1)</f>
        <v>%</v>
      </c>
      <c r="P241" t="str">
        <f t="shared" si="12"/>
        <v>（进阶+5激活）</v>
      </c>
    </row>
    <row r="242" spans="1:16">
      <c r="A242" t="s">
        <v>479</v>
      </c>
      <c r="B242" t="str">
        <f t="shared" si="13"/>
        <v>进击</v>
      </c>
      <c r="C242">
        <f t="shared" si="14"/>
        <v>1</v>
      </c>
      <c r="E242">
        <f>INDEX([1]天赋基础!$B$4:$B$111,MATCH(B242,[1]天赋基础!$G$4:$G$111,0),1)</f>
        <v>16</v>
      </c>
      <c r="F242">
        <f>INDEX([1]天赋基础!$H$4:$O$111,MATCH(B242,[1]天赋基础!$G$4:$G$111,0),C242)</f>
        <v>100</v>
      </c>
      <c r="G242">
        <f>INDEX([1]天赋基础!$C$4:$C$111,MATCH(B242,[1]天赋基础!$G$4:$G$111,0),1)</f>
        <v>1</v>
      </c>
      <c r="J242" t="str">
        <f t="shared" si="15"/>
        <v>攻击+100（进阶+1激活）</v>
      </c>
      <c r="M242">
        <f>INDEX([1]天赋实现!$L$5:$L$10,G242,1)</f>
        <v>0</v>
      </c>
      <c r="N242" t="str">
        <f>INDEX([1]天赋实现!$G$5:$G$22,E242,1)</f>
        <v>攻击+</v>
      </c>
      <c r="O242">
        <f>INDEX([1]天赋实现!$H$5:$H$22,E242,1)</f>
        <v>0</v>
      </c>
      <c r="P242" t="str">
        <f t="shared" si="12"/>
        <v>（进阶+1激活）</v>
      </c>
    </row>
    <row r="243" spans="1:16">
      <c r="A243" t="s">
        <v>115</v>
      </c>
      <c r="B243" t="str">
        <f t="shared" si="13"/>
        <v>致命</v>
      </c>
      <c r="C243">
        <f t="shared" si="14"/>
        <v>2</v>
      </c>
      <c r="E243">
        <f>INDEX([1]天赋基础!$B$4:$B$111,MATCH(B243,[1]天赋基础!$G$4:$G$111,0),1)</f>
        <v>3</v>
      </c>
      <c r="F243">
        <f>INDEX([1]天赋基础!$H$4:$O$111,MATCH(B243,[1]天赋基础!$G$4:$G$111,0),C243)</f>
        <v>100</v>
      </c>
      <c r="G243">
        <f>INDEX([1]天赋基础!$C$4:$C$111,MATCH(B243,[1]天赋基础!$G$4:$G$111,0),1)</f>
        <v>1</v>
      </c>
      <c r="J243" t="str">
        <f t="shared" si="15"/>
        <v>暴击率提高10%（进阶+2激活）</v>
      </c>
      <c r="M243">
        <f>INDEX([1]天赋实现!$L$5:$L$10,G243,1)</f>
        <v>0</v>
      </c>
      <c r="N243" t="str">
        <f>INDEX([1]天赋实现!$G$5:$G$22,E243,1)</f>
        <v>暴击率提高</v>
      </c>
      <c r="O243" t="str">
        <f>INDEX([1]天赋实现!$H$5:$H$22,E243,1)</f>
        <v>%</v>
      </c>
      <c r="P243" t="str">
        <f t="shared" si="12"/>
        <v>（进阶+2激活）</v>
      </c>
    </row>
    <row r="244" spans="1:16">
      <c r="A244" t="s">
        <v>480</v>
      </c>
      <c r="B244" t="str">
        <f t="shared" si="13"/>
        <v>激怒</v>
      </c>
      <c r="C244">
        <f t="shared" si="14"/>
        <v>3</v>
      </c>
      <c r="E244">
        <f>INDEX([1]天赋基础!$B$4:$B$111,MATCH(B244,[1]天赋基础!$G$4:$G$111,0),1)</f>
        <v>14</v>
      </c>
      <c r="F244">
        <f>INDEX([1]天赋基础!$H$4:$O$111,MATCH(B244,[1]天赋基础!$G$4:$G$111,0),C244)</f>
        <v>2</v>
      </c>
      <c r="G244">
        <f>INDEX([1]天赋基础!$C$4:$C$111,MATCH(B244,[1]天赋基础!$G$4:$G$111,0),1)</f>
        <v>1</v>
      </c>
      <c r="J244" t="str">
        <f t="shared" si="15"/>
        <v>初始怒气增加2点（进阶+3激活）</v>
      </c>
      <c r="M244">
        <f>INDEX([1]天赋实现!$L$5:$L$10,G244,1)</f>
        <v>0</v>
      </c>
      <c r="N244" t="str">
        <f>INDEX([1]天赋实现!$G$5:$G$22,E244,1)</f>
        <v>初始怒气增加</v>
      </c>
      <c r="O244" t="str">
        <f>INDEX([1]天赋实现!$H$5:$H$22,E244,1)</f>
        <v>点</v>
      </c>
      <c r="P244" t="str">
        <f t="shared" si="12"/>
        <v>（进阶+3激活）</v>
      </c>
    </row>
    <row r="245" spans="1:16">
      <c r="A245" t="s">
        <v>481</v>
      </c>
      <c r="B245" t="str">
        <f t="shared" si="13"/>
        <v>猛攻</v>
      </c>
      <c r="C245">
        <f t="shared" si="14"/>
        <v>4</v>
      </c>
      <c r="E245">
        <f>INDEX([1]天赋基础!$B$4:$B$111,MATCH(B245,[1]天赋基础!$G$4:$G$111,0),1)</f>
        <v>7</v>
      </c>
      <c r="F245">
        <f>INDEX([1]天赋基础!$H$4:$O$111,MATCH(B245,[1]天赋基础!$G$4:$G$111,0),C245)</f>
        <v>120</v>
      </c>
      <c r="G245">
        <f>INDEX([1]天赋基础!$C$4:$C$111,MATCH(B245,[1]天赋基础!$G$4:$G$111,0),1)</f>
        <v>1</v>
      </c>
      <c r="J245" t="str">
        <f t="shared" si="15"/>
        <v>攻击提高12%（进阶+4激活）</v>
      </c>
      <c r="M245">
        <f>INDEX([1]天赋实现!$L$5:$L$10,G245,1)</f>
        <v>0</v>
      </c>
      <c r="N245" t="str">
        <f>INDEX([1]天赋实现!$G$5:$G$22,E245,1)</f>
        <v>攻击提高</v>
      </c>
      <c r="O245" t="str">
        <f>INDEX([1]天赋实现!$H$5:$H$22,E245,1)</f>
        <v>%</v>
      </c>
      <c r="P245" t="str">
        <f t="shared" si="12"/>
        <v>（进阶+4激活）</v>
      </c>
    </row>
    <row r="246" spans="1:16">
      <c r="A246" t="s">
        <v>249</v>
      </c>
      <c r="B246" t="str">
        <f t="shared" si="13"/>
        <v>残暴</v>
      </c>
      <c r="C246">
        <f t="shared" si="14"/>
        <v>5</v>
      </c>
      <c r="E246">
        <f>INDEX([1]天赋基础!$B$4:$B$111,MATCH(B246,[1]天赋基础!$G$4:$G$111,0),1)</f>
        <v>5</v>
      </c>
      <c r="F246">
        <f>INDEX([1]天赋基础!$H$4:$O$111,MATCH(B246,[1]天赋基础!$G$4:$G$111,0),C246)</f>
        <v>200</v>
      </c>
      <c r="G246">
        <f>INDEX([1]天赋基础!$C$4:$C$111,MATCH(B246,[1]天赋基础!$G$4:$G$111,0),1)</f>
        <v>1</v>
      </c>
      <c r="J246" t="str">
        <f t="shared" si="15"/>
        <v>伤害提高20%（进阶+5激活）</v>
      </c>
      <c r="M246">
        <f>INDEX([1]天赋实现!$L$5:$L$10,G246,1)</f>
        <v>0</v>
      </c>
      <c r="N246" t="str">
        <f>INDEX([1]天赋实现!$G$5:$G$22,E246,1)</f>
        <v>伤害提高</v>
      </c>
      <c r="O246" t="str">
        <f>INDEX([1]天赋实现!$H$5:$H$22,E246,1)</f>
        <v>%</v>
      </c>
      <c r="P246" t="str">
        <f t="shared" si="12"/>
        <v>（进阶+5激活）</v>
      </c>
    </row>
    <row r="247" spans="1:16">
      <c r="A247" t="s">
        <v>479</v>
      </c>
      <c r="B247" t="str">
        <f t="shared" si="13"/>
        <v>进击</v>
      </c>
      <c r="C247">
        <f t="shared" si="14"/>
        <v>1</v>
      </c>
      <c r="E247">
        <f>INDEX([1]天赋基础!$B$4:$B$111,MATCH(B247,[1]天赋基础!$G$4:$G$111,0),1)</f>
        <v>16</v>
      </c>
      <c r="F247">
        <f>INDEX([1]天赋基础!$H$4:$O$111,MATCH(B247,[1]天赋基础!$G$4:$G$111,0),C247)</f>
        <v>100</v>
      </c>
      <c r="G247">
        <f>INDEX([1]天赋基础!$C$4:$C$111,MATCH(B247,[1]天赋基础!$G$4:$G$111,0),1)</f>
        <v>1</v>
      </c>
      <c r="J247" t="str">
        <f t="shared" si="15"/>
        <v>攻击+100（进阶+1激活）</v>
      </c>
      <c r="M247">
        <f>INDEX([1]天赋实现!$L$5:$L$10,G247,1)</f>
        <v>0</v>
      </c>
      <c r="N247" t="str">
        <f>INDEX([1]天赋实现!$G$5:$G$22,E247,1)</f>
        <v>攻击+</v>
      </c>
      <c r="O247">
        <f>INDEX([1]天赋实现!$H$5:$H$22,E247,1)</f>
        <v>0</v>
      </c>
      <c r="P247" t="str">
        <f t="shared" si="12"/>
        <v>（进阶+1激活）</v>
      </c>
    </row>
    <row r="248" spans="1:16">
      <c r="A248" t="s">
        <v>113</v>
      </c>
      <c r="B248" t="str">
        <f t="shared" si="13"/>
        <v>精准</v>
      </c>
      <c r="C248">
        <f t="shared" si="14"/>
        <v>2</v>
      </c>
      <c r="E248">
        <f>INDEX([1]天赋基础!$B$4:$B$111,MATCH(B248,[1]天赋基础!$G$4:$G$111,0),1)</f>
        <v>1</v>
      </c>
      <c r="F248">
        <f>INDEX([1]天赋基础!$H$4:$O$111,MATCH(B248,[1]天赋基础!$G$4:$G$111,0),C248)</f>
        <v>100</v>
      </c>
      <c r="G248">
        <f>INDEX([1]天赋基础!$C$4:$C$111,MATCH(B248,[1]天赋基础!$G$4:$G$111,0),1)</f>
        <v>1</v>
      </c>
      <c r="J248" t="str">
        <f t="shared" si="15"/>
        <v>命中率提高10%（进阶+2激活）</v>
      </c>
      <c r="M248">
        <f>INDEX([1]天赋实现!$L$5:$L$10,G248,1)</f>
        <v>0</v>
      </c>
      <c r="N248" t="str">
        <f>INDEX([1]天赋实现!$G$5:$G$22,E248,1)</f>
        <v>命中率提高</v>
      </c>
      <c r="O248" t="str">
        <f>INDEX([1]天赋实现!$H$5:$H$22,E248,1)</f>
        <v>%</v>
      </c>
      <c r="P248" t="str">
        <f t="shared" si="12"/>
        <v>（进阶+2激活）</v>
      </c>
    </row>
    <row r="249" spans="1:16">
      <c r="A249" t="s">
        <v>480</v>
      </c>
      <c r="B249" t="str">
        <f t="shared" si="13"/>
        <v>激怒</v>
      </c>
      <c r="C249">
        <f t="shared" si="14"/>
        <v>3</v>
      </c>
      <c r="E249">
        <f>INDEX([1]天赋基础!$B$4:$B$111,MATCH(B249,[1]天赋基础!$G$4:$G$111,0),1)</f>
        <v>14</v>
      </c>
      <c r="F249">
        <f>INDEX([1]天赋基础!$H$4:$O$111,MATCH(B249,[1]天赋基础!$G$4:$G$111,0),C249)</f>
        <v>2</v>
      </c>
      <c r="G249">
        <f>INDEX([1]天赋基础!$C$4:$C$111,MATCH(B249,[1]天赋基础!$G$4:$G$111,0),1)</f>
        <v>1</v>
      </c>
      <c r="J249" t="str">
        <f t="shared" si="15"/>
        <v>初始怒气增加2点（进阶+3激活）</v>
      </c>
      <c r="M249">
        <f>INDEX([1]天赋实现!$L$5:$L$10,G249,1)</f>
        <v>0</v>
      </c>
      <c r="N249" t="str">
        <f>INDEX([1]天赋实现!$G$5:$G$22,E249,1)</f>
        <v>初始怒气增加</v>
      </c>
      <c r="O249" t="str">
        <f>INDEX([1]天赋实现!$H$5:$H$22,E249,1)</f>
        <v>点</v>
      </c>
      <c r="P249" t="str">
        <f t="shared" si="12"/>
        <v>（进阶+3激活）</v>
      </c>
    </row>
    <row r="250" spans="1:16">
      <c r="A250" t="s">
        <v>502</v>
      </c>
      <c r="B250" t="str">
        <f t="shared" si="13"/>
        <v>坚定</v>
      </c>
      <c r="C250">
        <f t="shared" si="14"/>
        <v>4</v>
      </c>
      <c r="E250">
        <f>INDEX([1]天赋基础!$B$4:$B$111,MATCH(B250,[1]天赋基础!$G$4:$G$111,0),1)</f>
        <v>8</v>
      </c>
      <c r="F250">
        <f>INDEX([1]天赋基础!$H$4:$O$111,MATCH(B250,[1]天赋基础!$G$4:$G$111,0),C250)</f>
        <v>180</v>
      </c>
      <c r="G250">
        <f>INDEX([1]天赋基础!$C$4:$C$111,MATCH(B250,[1]天赋基础!$G$4:$G$111,0),1)</f>
        <v>1</v>
      </c>
      <c r="J250" t="str">
        <f t="shared" si="15"/>
        <v>防御提高18%（进阶+4激活）</v>
      </c>
      <c r="M250">
        <f>INDEX([1]天赋实现!$L$5:$L$10,G250,1)</f>
        <v>0</v>
      </c>
      <c r="N250" t="str">
        <f>INDEX([1]天赋实现!$G$5:$G$22,E250,1)</f>
        <v>防御提高</v>
      </c>
      <c r="O250" t="str">
        <f>INDEX([1]天赋实现!$H$5:$H$22,E250,1)</f>
        <v>%</v>
      </c>
      <c r="P250" t="str">
        <f t="shared" si="12"/>
        <v>（进阶+4激活）</v>
      </c>
    </row>
    <row r="251" spans="1:16">
      <c r="A251" t="s">
        <v>503</v>
      </c>
      <c r="B251" t="str">
        <f t="shared" si="13"/>
        <v>天命</v>
      </c>
      <c r="C251">
        <f t="shared" si="14"/>
        <v>5</v>
      </c>
      <c r="E251">
        <f>INDEX([1]天赋基础!$B$4:$B$111,MATCH(B251,[1]天赋基础!$G$4:$G$111,0),1)</f>
        <v>9</v>
      </c>
      <c r="F251">
        <f>INDEX([1]天赋基础!$H$4:$O$111,MATCH(B251,[1]天赋基础!$G$4:$G$111,0),C251)</f>
        <v>200</v>
      </c>
      <c r="G251">
        <f>INDEX([1]天赋基础!$C$4:$C$111,MATCH(B251,[1]天赋基础!$G$4:$G$111,0),1)</f>
        <v>1</v>
      </c>
      <c r="J251" t="str">
        <f t="shared" si="15"/>
        <v>生命提高20%（进阶+5激活）</v>
      </c>
      <c r="M251">
        <f>INDEX([1]天赋实现!$L$5:$L$10,G251,1)</f>
        <v>0</v>
      </c>
      <c r="N251" t="str">
        <f>INDEX([1]天赋实现!$G$5:$G$22,E251,1)</f>
        <v>生命提高</v>
      </c>
      <c r="O251" t="str">
        <f>INDEX([1]天赋实现!$H$5:$H$22,E251,1)</f>
        <v>%</v>
      </c>
      <c r="P251" t="str">
        <f t="shared" si="12"/>
        <v>（进阶+5激活）</v>
      </c>
    </row>
    <row r="252" spans="1:16">
      <c r="A252" t="s">
        <v>485</v>
      </c>
      <c r="B252" t="str">
        <f t="shared" si="13"/>
        <v>强命</v>
      </c>
      <c r="C252">
        <f t="shared" si="14"/>
        <v>1</v>
      </c>
      <c r="E252">
        <f>INDEX([1]天赋基础!$B$4:$B$111,MATCH(B252,[1]天赋基础!$G$4:$G$111,0),1)</f>
        <v>17</v>
      </c>
      <c r="F252">
        <f>INDEX([1]天赋基础!$H$4:$O$111,MATCH(B252,[1]天赋基础!$G$4:$G$111,0),C252)</f>
        <v>500</v>
      </c>
      <c r="G252">
        <f>INDEX([1]天赋基础!$C$4:$C$111,MATCH(B252,[1]天赋基础!$G$4:$G$111,0),1)</f>
        <v>1</v>
      </c>
      <c r="J252" t="str">
        <f t="shared" si="15"/>
        <v>生命值+500（进阶+1激活）</v>
      </c>
      <c r="M252">
        <f>INDEX([1]天赋实现!$L$5:$L$10,G252,1)</f>
        <v>0</v>
      </c>
      <c r="N252" t="str">
        <f>INDEX([1]天赋实现!$G$5:$G$22,E252,1)</f>
        <v>生命值+</v>
      </c>
      <c r="O252">
        <f>INDEX([1]天赋实现!$H$5:$H$22,E252,1)</f>
        <v>0</v>
      </c>
      <c r="P252" t="str">
        <f t="shared" si="12"/>
        <v>（进阶+1激活）</v>
      </c>
    </row>
    <row r="253" spans="1:16">
      <c r="A253" t="s">
        <v>116</v>
      </c>
      <c r="B253" t="str">
        <f t="shared" si="13"/>
        <v>坚韧</v>
      </c>
      <c r="C253">
        <f t="shared" si="14"/>
        <v>2</v>
      </c>
      <c r="E253">
        <f>INDEX([1]天赋基础!$B$4:$B$111,MATCH(B253,[1]天赋基础!$G$4:$G$111,0),1)</f>
        <v>4</v>
      </c>
      <c r="F253">
        <f>INDEX([1]天赋基础!$H$4:$O$111,MATCH(B253,[1]天赋基础!$G$4:$G$111,0),C253)</f>
        <v>100</v>
      </c>
      <c r="G253">
        <f>INDEX([1]天赋基础!$C$4:$C$111,MATCH(B253,[1]天赋基础!$G$4:$G$111,0),1)</f>
        <v>1</v>
      </c>
      <c r="J253" t="str">
        <f t="shared" si="15"/>
        <v>抗暴率提高10%（进阶+2激活）</v>
      </c>
      <c r="M253">
        <f>INDEX([1]天赋实现!$L$5:$L$10,G253,1)</f>
        <v>0</v>
      </c>
      <c r="N253" t="str">
        <f>INDEX([1]天赋实现!$G$5:$G$22,E253,1)</f>
        <v>抗暴率提高</v>
      </c>
      <c r="O253" t="str">
        <f>INDEX([1]天赋实现!$H$5:$H$22,E253,1)</f>
        <v>%</v>
      </c>
      <c r="P253" t="str">
        <f t="shared" si="12"/>
        <v>（进阶+2激活）</v>
      </c>
    </row>
    <row r="254" spans="1:16">
      <c r="A254" t="s">
        <v>480</v>
      </c>
      <c r="B254" t="str">
        <f t="shared" si="13"/>
        <v>激怒</v>
      </c>
      <c r="C254">
        <f t="shared" si="14"/>
        <v>3</v>
      </c>
      <c r="E254">
        <f>INDEX([1]天赋基础!$B$4:$B$111,MATCH(B254,[1]天赋基础!$G$4:$G$111,0),1)</f>
        <v>14</v>
      </c>
      <c r="F254">
        <f>INDEX([1]天赋基础!$H$4:$O$111,MATCH(B254,[1]天赋基础!$G$4:$G$111,0),C254)</f>
        <v>2</v>
      </c>
      <c r="G254">
        <f>INDEX([1]天赋基础!$C$4:$C$111,MATCH(B254,[1]天赋基础!$G$4:$G$111,0),1)</f>
        <v>1</v>
      </c>
      <c r="J254" t="str">
        <f t="shared" si="15"/>
        <v>初始怒气增加2点（进阶+3激活）</v>
      </c>
      <c r="M254">
        <f>INDEX([1]天赋实现!$L$5:$L$10,G254,1)</f>
        <v>0</v>
      </c>
      <c r="N254" t="str">
        <f>INDEX([1]天赋实现!$G$5:$G$22,E254,1)</f>
        <v>初始怒气增加</v>
      </c>
      <c r="O254" t="str">
        <f>INDEX([1]天赋实现!$H$5:$H$22,E254,1)</f>
        <v>点</v>
      </c>
      <c r="P254" t="str">
        <f t="shared" si="12"/>
        <v>（进阶+3激活）</v>
      </c>
    </row>
    <row r="255" spans="1:16">
      <c r="A255" t="s">
        <v>492</v>
      </c>
      <c r="B255" t="str">
        <f t="shared" si="13"/>
        <v>天命</v>
      </c>
      <c r="C255">
        <f t="shared" si="14"/>
        <v>4</v>
      </c>
      <c r="E255">
        <f>INDEX([1]天赋基础!$B$4:$B$111,MATCH(B255,[1]天赋基础!$G$4:$G$111,0),1)</f>
        <v>9</v>
      </c>
      <c r="F255">
        <f>INDEX([1]天赋基础!$H$4:$O$111,MATCH(B255,[1]天赋基础!$G$4:$G$111,0),C255)</f>
        <v>150</v>
      </c>
      <c r="G255">
        <f>INDEX([1]天赋基础!$C$4:$C$111,MATCH(B255,[1]天赋基础!$G$4:$G$111,0),1)</f>
        <v>1</v>
      </c>
      <c r="J255" t="str">
        <f t="shared" si="15"/>
        <v>生命提高15%（进阶+4激活）</v>
      </c>
      <c r="M255">
        <f>INDEX([1]天赋实现!$L$5:$L$10,G255,1)</f>
        <v>0</v>
      </c>
      <c r="N255" t="str">
        <f>INDEX([1]天赋实现!$G$5:$G$22,E255,1)</f>
        <v>生命提高</v>
      </c>
      <c r="O255" t="str">
        <f>INDEX([1]天赋实现!$H$5:$H$22,E255,1)</f>
        <v>%</v>
      </c>
      <c r="P255" t="str">
        <f t="shared" si="12"/>
        <v>（进阶+4激活）</v>
      </c>
    </row>
    <row r="256" spans="1:16">
      <c r="A256" t="s">
        <v>249</v>
      </c>
      <c r="B256" t="str">
        <f t="shared" si="13"/>
        <v>残暴</v>
      </c>
      <c r="C256">
        <f t="shared" si="14"/>
        <v>5</v>
      </c>
      <c r="E256">
        <f>INDEX([1]天赋基础!$B$4:$B$111,MATCH(B256,[1]天赋基础!$G$4:$G$111,0),1)</f>
        <v>5</v>
      </c>
      <c r="F256">
        <f>INDEX([1]天赋基础!$H$4:$O$111,MATCH(B256,[1]天赋基础!$G$4:$G$111,0),C256)</f>
        <v>200</v>
      </c>
      <c r="G256">
        <f>INDEX([1]天赋基础!$C$4:$C$111,MATCH(B256,[1]天赋基础!$G$4:$G$111,0),1)</f>
        <v>1</v>
      </c>
      <c r="J256" t="str">
        <f t="shared" si="15"/>
        <v>伤害提高20%（进阶+5激活）</v>
      </c>
      <c r="M256">
        <f>INDEX([1]天赋实现!$L$5:$L$10,G256,1)</f>
        <v>0</v>
      </c>
      <c r="N256" t="str">
        <f>INDEX([1]天赋实现!$G$5:$G$22,E256,1)</f>
        <v>伤害提高</v>
      </c>
      <c r="O256" t="str">
        <f>INDEX([1]天赋实现!$H$5:$H$22,E256,1)</f>
        <v>%</v>
      </c>
      <c r="P256" t="str">
        <f t="shared" si="12"/>
        <v>（进阶+5激活）</v>
      </c>
    </row>
    <row r="257" spans="1:16">
      <c r="A257" t="s">
        <v>479</v>
      </c>
      <c r="B257" t="str">
        <f t="shared" si="13"/>
        <v>进击</v>
      </c>
      <c r="C257">
        <f t="shared" si="14"/>
        <v>1</v>
      </c>
      <c r="E257">
        <f>INDEX([1]天赋基础!$B$4:$B$111,MATCH(B257,[1]天赋基础!$G$4:$G$111,0),1)</f>
        <v>16</v>
      </c>
      <c r="F257">
        <f>INDEX([1]天赋基础!$H$4:$O$111,MATCH(B257,[1]天赋基础!$G$4:$G$111,0),C257)</f>
        <v>100</v>
      </c>
      <c r="G257">
        <f>INDEX([1]天赋基础!$C$4:$C$111,MATCH(B257,[1]天赋基础!$G$4:$G$111,0),1)</f>
        <v>1</v>
      </c>
      <c r="J257" t="str">
        <f t="shared" si="15"/>
        <v>攻击+100（进阶+1激活）</v>
      </c>
      <c r="M257">
        <f>INDEX([1]天赋实现!$L$5:$L$10,G257,1)</f>
        <v>0</v>
      </c>
      <c r="N257" t="str">
        <f>INDEX([1]天赋实现!$G$5:$G$22,E257,1)</f>
        <v>攻击+</v>
      </c>
      <c r="O257">
        <f>INDEX([1]天赋实现!$H$5:$H$22,E257,1)</f>
        <v>0</v>
      </c>
      <c r="P257" t="str">
        <f t="shared" si="12"/>
        <v>（进阶+1激活）</v>
      </c>
    </row>
    <row r="258" spans="1:16">
      <c r="A258" t="s">
        <v>113</v>
      </c>
      <c r="B258" t="str">
        <f t="shared" si="13"/>
        <v>精准</v>
      </c>
      <c r="C258">
        <f t="shared" si="14"/>
        <v>2</v>
      </c>
      <c r="E258">
        <f>INDEX([1]天赋基础!$B$4:$B$111,MATCH(B258,[1]天赋基础!$G$4:$G$111,0),1)</f>
        <v>1</v>
      </c>
      <c r="F258">
        <f>INDEX([1]天赋基础!$H$4:$O$111,MATCH(B258,[1]天赋基础!$G$4:$G$111,0),C258)</f>
        <v>100</v>
      </c>
      <c r="G258">
        <f>INDEX([1]天赋基础!$C$4:$C$111,MATCH(B258,[1]天赋基础!$G$4:$G$111,0),1)</f>
        <v>1</v>
      </c>
      <c r="J258" t="str">
        <f t="shared" si="15"/>
        <v>命中率提高10%（进阶+2激活）</v>
      </c>
      <c r="M258">
        <f>INDEX([1]天赋实现!$L$5:$L$10,G258,1)</f>
        <v>0</v>
      </c>
      <c r="N258" t="str">
        <f>INDEX([1]天赋实现!$G$5:$G$22,E258,1)</f>
        <v>命中率提高</v>
      </c>
      <c r="O258" t="str">
        <f>INDEX([1]天赋实现!$H$5:$H$22,E258,1)</f>
        <v>%</v>
      </c>
      <c r="P258" t="str">
        <f t="shared" ref="P258:P321" si="16">"（进阶+"&amp;C258&amp;"激活）"</f>
        <v>（进阶+2激活）</v>
      </c>
    </row>
    <row r="259" spans="1:16">
      <c r="A259" t="s">
        <v>480</v>
      </c>
      <c r="B259" t="str">
        <f t="shared" ref="B259:B322" si="17">IF(ISERROR(VALUE(RIGHT(A259,1))),A259,MID(A259,1,LEN(A259)-1))</f>
        <v>激怒</v>
      </c>
      <c r="C259">
        <f t="shared" ref="C259:C322" si="18">IF(ISERROR(VALUE(RIGHT(A259,1))),C258+1,VALUE(RIGHT(A259,1)))</f>
        <v>3</v>
      </c>
      <c r="E259">
        <f>INDEX([1]天赋基础!$B$4:$B$111,MATCH(B259,[1]天赋基础!$G$4:$G$111,0),1)</f>
        <v>14</v>
      </c>
      <c r="F259">
        <f>INDEX([1]天赋基础!$H$4:$O$111,MATCH(B259,[1]天赋基础!$G$4:$G$111,0),C259)</f>
        <v>2</v>
      </c>
      <c r="G259">
        <f>INDEX([1]天赋基础!$C$4:$C$111,MATCH(B259,[1]天赋基础!$G$4:$G$111,0),1)</f>
        <v>1</v>
      </c>
      <c r="J259" t="str">
        <f t="shared" ref="J259:J322" si="19">IF(O259&lt;&gt;"%",IF(M259=0,"",M259)&amp;N259&amp;F259&amp;IF(O259=0,"",O259)&amp;P259,IF(M259=0,"",M259)&amp;N259&amp;F259/10&amp;IF(O259=0,"",O259)&amp;P259)</f>
        <v>初始怒气增加2点（进阶+3激活）</v>
      </c>
      <c r="M259">
        <f>INDEX([1]天赋实现!$L$5:$L$10,G259,1)</f>
        <v>0</v>
      </c>
      <c r="N259" t="str">
        <f>INDEX([1]天赋实现!$G$5:$G$22,E259,1)</f>
        <v>初始怒气增加</v>
      </c>
      <c r="O259" t="str">
        <f>INDEX([1]天赋实现!$H$5:$H$22,E259,1)</f>
        <v>点</v>
      </c>
      <c r="P259" t="str">
        <f t="shared" si="16"/>
        <v>（进阶+3激活）</v>
      </c>
    </row>
    <row r="260" spans="1:16">
      <c r="A260" t="s">
        <v>205</v>
      </c>
      <c r="B260" t="str">
        <f t="shared" si="17"/>
        <v>残暴</v>
      </c>
      <c r="C260">
        <f t="shared" si="18"/>
        <v>4</v>
      </c>
      <c r="E260">
        <f>INDEX([1]天赋基础!$B$4:$B$111,MATCH(B260,[1]天赋基础!$G$4:$G$111,0),1)</f>
        <v>5</v>
      </c>
      <c r="F260">
        <f>INDEX([1]天赋基础!$H$4:$O$111,MATCH(B260,[1]天赋基础!$G$4:$G$111,0),C260)</f>
        <v>150</v>
      </c>
      <c r="G260">
        <f>INDEX([1]天赋基础!$C$4:$C$111,MATCH(B260,[1]天赋基础!$G$4:$G$111,0),1)</f>
        <v>1</v>
      </c>
      <c r="J260" t="str">
        <f t="shared" si="19"/>
        <v>伤害提高15%（进阶+4激活）</v>
      </c>
      <c r="M260">
        <f>INDEX([1]天赋实现!$L$5:$L$10,G260,1)</f>
        <v>0</v>
      </c>
      <c r="N260" t="str">
        <f>INDEX([1]天赋实现!$G$5:$G$22,E260,1)</f>
        <v>伤害提高</v>
      </c>
      <c r="O260" t="str">
        <f>INDEX([1]天赋实现!$H$5:$H$22,E260,1)</f>
        <v>%</v>
      </c>
      <c r="P260" t="str">
        <f t="shared" si="16"/>
        <v>（进阶+4激活）</v>
      </c>
    </row>
    <row r="261" spans="1:16">
      <c r="A261" t="s">
        <v>497</v>
      </c>
      <c r="B261" t="str">
        <f t="shared" si="17"/>
        <v>猛攻</v>
      </c>
      <c r="C261">
        <f t="shared" si="18"/>
        <v>5</v>
      </c>
      <c r="E261">
        <f>INDEX([1]天赋基础!$B$4:$B$111,MATCH(B261,[1]天赋基础!$G$4:$G$111,0),1)</f>
        <v>7</v>
      </c>
      <c r="F261">
        <f>INDEX([1]天赋基础!$H$4:$O$111,MATCH(B261,[1]天赋基础!$G$4:$G$111,0),C261)</f>
        <v>140</v>
      </c>
      <c r="G261">
        <f>INDEX([1]天赋基础!$C$4:$C$111,MATCH(B261,[1]天赋基础!$G$4:$G$111,0),1)</f>
        <v>1</v>
      </c>
      <c r="J261" t="str">
        <f t="shared" si="19"/>
        <v>攻击提高14%（进阶+5激活）</v>
      </c>
      <c r="M261">
        <f>INDEX([1]天赋实现!$L$5:$L$10,G261,1)</f>
        <v>0</v>
      </c>
      <c r="N261" t="str">
        <f>INDEX([1]天赋实现!$G$5:$G$22,E261,1)</f>
        <v>攻击提高</v>
      </c>
      <c r="O261" t="str">
        <f>INDEX([1]天赋实现!$H$5:$H$22,E261,1)</f>
        <v>%</v>
      </c>
      <c r="P261" t="str">
        <f t="shared" si="16"/>
        <v>（进阶+5激活）</v>
      </c>
    </row>
    <row r="262" spans="1:16">
      <c r="A262" t="s">
        <v>485</v>
      </c>
      <c r="B262" t="str">
        <f t="shared" si="17"/>
        <v>强命</v>
      </c>
      <c r="C262">
        <f t="shared" si="18"/>
        <v>1</v>
      </c>
      <c r="E262">
        <f>INDEX([1]天赋基础!$B$4:$B$111,MATCH(B262,[1]天赋基础!$G$4:$G$111,0),1)</f>
        <v>17</v>
      </c>
      <c r="F262">
        <f>INDEX([1]天赋基础!$H$4:$O$111,MATCH(B262,[1]天赋基础!$G$4:$G$111,0),C262)</f>
        <v>500</v>
      </c>
      <c r="G262">
        <f>INDEX([1]天赋基础!$C$4:$C$111,MATCH(B262,[1]天赋基础!$G$4:$G$111,0),1)</f>
        <v>1</v>
      </c>
      <c r="J262" t="str">
        <f t="shared" si="19"/>
        <v>生命值+500（进阶+1激活）</v>
      </c>
      <c r="M262">
        <f>INDEX([1]天赋实现!$L$5:$L$10,G262,1)</f>
        <v>0</v>
      </c>
      <c r="N262" t="str">
        <f>INDEX([1]天赋实现!$G$5:$G$22,E262,1)</f>
        <v>生命值+</v>
      </c>
      <c r="O262">
        <f>INDEX([1]天赋实现!$H$5:$H$22,E262,1)</f>
        <v>0</v>
      </c>
      <c r="P262" t="str">
        <f t="shared" si="16"/>
        <v>（进阶+1激活）</v>
      </c>
    </row>
    <row r="263" spans="1:16">
      <c r="A263" t="s">
        <v>114</v>
      </c>
      <c r="B263" t="str">
        <f t="shared" si="17"/>
        <v>灵动</v>
      </c>
      <c r="C263">
        <f t="shared" si="18"/>
        <v>2</v>
      </c>
      <c r="E263">
        <f>INDEX([1]天赋基础!$B$4:$B$111,MATCH(B263,[1]天赋基础!$G$4:$G$111,0),1)</f>
        <v>2</v>
      </c>
      <c r="F263">
        <f>INDEX([1]天赋基础!$H$4:$O$111,MATCH(B263,[1]天赋基础!$G$4:$G$111,0),C263)</f>
        <v>100</v>
      </c>
      <c r="G263">
        <f>INDEX([1]天赋基础!$C$4:$C$111,MATCH(B263,[1]天赋基础!$G$4:$G$111,0),1)</f>
        <v>1</v>
      </c>
      <c r="J263" t="str">
        <f t="shared" si="19"/>
        <v>闪避率提高10%（进阶+2激活）</v>
      </c>
      <c r="M263">
        <f>INDEX([1]天赋实现!$L$5:$L$10,G263,1)</f>
        <v>0</v>
      </c>
      <c r="N263" t="str">
        <f>INDEX([1]天赋实现!$G$5:$G$22,E263,1)</f>
        <v>闪避率提高</v>
      </c>
      <c r="O263" t="str">
        <f>INDEX([1]天赋实现!$H$5:$H$22,E263,1)</f>
        <v>%</v>
      </c>
      <c r="P263" t="str">
        <f t="shared" si="16"/>
        <v>（进阶+2激活）</v>
      </c>
    </row>
    <row r="264" spans="1:16">
      <c r="A264" t="s">
        <v>480</v>
      </c>
      <c r="B264" t="str">
        <f t="shared" si="17"/>
        <v>激怒</v>
      </c>
      <c r="C264">
        <f t="shared" si="18"/>
        <v>3</v>
      </c>
      <c r="E264">
        <f>INDEX([1]天赋基础!$B$4:$B$111,MATCH(B264,[1]天赋基础!$G$4:$G$111,0),1)</f>
        <v>14</v>
      </c>
      <c r="F264">
        <f>INDEX([1]天赋基础!$H$4:$O$111,MATCH(B264,[1]天赋基础!$G$4:$G$111,0),C264)</f>
        <v>2</v>
      </c>
      <c r="G264">
        <f>INDEX([1]天赋基础!$C$4:$C$111,MATCH(B264,[1]天赋基础!$G$4:$G$111,0),1)</f>
        <v>1</v>
      </c>
      <c r="J264" t="str">
        <f t="shared" si="19"/>
        <v>初始怒气增加2点（进阶+3激活）</v>
      </c>
      <c r="M264">
        <f>INDEX([1]天赋实现!$L$5:$L$10,G264,1)</f>
        <v>0</v>
      </c>
      <c r="N264" t="str">
        <f>INDEX([1]天赋实现!$G$5:$G$22,E264,1)</f>
        <v>初始怒气增加</v>
      </c>
      <c r="O264" t="str">
        <f>INDEX([1]天赋实现!$H$5:$H$22,E264,1)</f>
        <v>点</v>
      </c>
      <c r="P264" t="str">
        <f t="shared" si="16"/>
        <v>（进阶+3激活）</v>
      </c>
    </row>
    <row r="265" spans="1:16">
      <c r="A265" t="s">
        <v>206</v>
      </c>
      <c r="B265" t="str">
        <f t="shared" si="17"/>
        <v>守护</v>
      </c>
      <c r="C265">
        <f t="shared" si="18"/>
        <v>4</v>
      </c>
      <c r="E265">
        <f>INDEX([1]天赋基础!$B$4:$B$111,MATCH(B265,[1]天赋基础!$G$4:$G$111,0),1)</f>
        <v>6</v>
      </c>
      <c r="F265">
        <f>INDEX([1]天赋基础!$H$4:$O$111,MATCH(B265,[1]天赋基础!$G$4:$G$111,0),C265)</f>
        <v>150</v>
      </c>
      <c r="G265">
        <f>INDEX([1]天赋基础!$C$4:$C$111,MATCH(B265,[1]天赋基础!$G$4:$G$111,0),1)</f>
        <v>1</v>
      </c>
      <c r="J265" t="str">
        <f t="shared" si="19"/>
        <v>伤害减免提高15%（进阶+4激活）</v>
      </c>
      <c r="M265">
        <f>INDEX([1]天赋实现!$L$5:$L$10,G265,1)</f>
        <v>0</v>
      </c>
      <c r="N265" t="str">
        <f>INDEX([1]天赋实现!$G$5:$G$22,E265,1)</f>
        <v>伤害减免提高</v>
      </c>
      <c r="O265" t="str">
        <f>INDEX([1]天赋实现!$H$5:$H$22,E265,1)</f>
        <v>%</v>
      </c>
      <c r="P265" t="str">
        <f t="shared" si="16"/>
        <v>（进阶+4激活）</v>
      </c>
    </row>
    <row r="266" spans="1:16">
      <c r="A266" t="s">
        <v>497</v>
      </c>
      <c r="B266" t="str">
        <f t="shared" si="17"/>
        <v>猛攻</v>
      </c>
      <c r="C266">
        <f t="shared" si="18"/>
        <v>5</v>
      </c>
      <c r="E266">
        <f>INDEX([1]天赋基础!$B$4:$B$111,MATCH(B266,[1]天赋基础!$G$4:$G$111,0),1)</f>
        <v>7</v>
      </c>
      <c r="F266">
        <f>INDEX([1]天赋基础!$H$4:$O$111,MATCH(B266,[1]天赋基础!$G$4:$G$111,0),C266)</f>
        <v>140</v>
      </c>
      <c r="G266">
        <f>INDEX([1]天赋基础!$C$4:$C$111,MATCH(B266,[1]天赋基础!$G$4:$G$111,0),1)</f>
        <v>1</v>
      </c>
      <c r="J266" t="str">
        <f t="shared" si="19"/>
        <v>攻击提高14%（进阶+5激活）</v>
      </c>
      <c r="M266">
        <f>INDEX([1]天赋实现!$L$5:$L$10,G266,1)</f>
        <v>0</v>
      </c>
      <c r="N266" t="str">
        <f>INDEX([1]天赋实现!$G$5:$G$22,E266,1)</f>
        <v>攻击提高</v>
      </c>
      <c r="O266" t="str">
        <f>INDEX([1]天赋实现!$H$5:$H$22,E266,1)</f>
        <v>%</v>
      </c>
      <c r="P266" t="str">
        <f t="shared" si="16"/>
        <v>（进阶+5激活）</v>
      </c>
    </row>
    <row r="267" spans="1:16">
      <c r="A267" t="s">
        <v>479</v>
      </c>
      <c r="B267" t="str">
        <f t="shared" si="17"/>
        <v>进击</v>
      </c>
      <c r="C267">
        <f t="shared" si="18"/>
        <v>1</v>
      </c>
      <c r="E267">
        <f>INDEX([1]天赋基础!$B$4:$B$111,MATCH(B267,[1]天赋基础!$G$4:$G$111,0),1)</f>
        <v>16</v>
      </c>
      <c r="F267">
        <f>INDEX([1]天赋基础!$H$4:$O$111,MATCH(B267,[1]天赋基础!$G$4:$G$111,0),C267)</f>
        <v>100</v>
      </c>
      <c r="G267">
        <f>INDEX([1]天赋基础!$C$4:$C$111,MATCH(B267,[1]天赋基础!$G$4:$G$111,0),1)</f>
        <v>1</v>
      </c>
      <c r="J267" t="str">
        <f t="shared" si="19"/>
        <v>攻击+100（进阶+1激活）</v>
      </c>
      <c r="M267">
        <f>INDEX([1]天赋实现!$L$5:$L$10,G267,1)</f>
        <v>0</v>
      </c>
      <c r="N267" t="str">
        <f>INDEX([1]天赋实现!$G$5:$G$22,E267,1)</f>
        <v>攻击+</v>
      </c>
      <c r="O267">
        <f>INDEX([1]天赋实现!$H$5:$H$22,E267,1)</f>
        <v>0</v>
      </c>
      <c r="P267" t="str">
        <f t="shared" si="16"/>
        <v>（进阶+1激活）</v>
      </c>
    </row>
    <row r="268" spans="1:16">
      <c r="A268" t="s">
        <v>113</v>
      </c>
      <c r="B268" t="str">
        <f t="shared" si="17"/>
        <v>精准</v>
      </c>
      <c r="C268">
        <f t="shared" si="18"/>
        <v>2</v>
      </c>
      <c r="E268">
        <f>INDEX([1]天赋基础!$B$4:$B$111,MATCH(B268,[1]天赋基础!$G$4:$G$111,0),1)</f>
        <v>1</v>
      </c>
      <c r="F268">
        <f>INDEX([1]天赋基础!$H$4:$O$111,MATCH(B268,[1]天赋基础!$G$4:$G$111,0),C268)</f>
        <v>100</v>
      </c>
      <c r="G268">
        <f>INDEX([1]天赋基础!$C$4:$C$111,MATCH(B268,[1]天赋基础!$G$4:$G$111,0),1)</f>
        <v>1</v>
      </c>
      <c r="J268" t="str">
        <f t="shared" si="19"/>
        <v>命中率提高10%（进阶+2激活）</v>
      </c>
      <c r="M268">
        <f>INDEX([1]天赋实现!$L$5:$L$10,G268,1)</f>
        <v>0</v>
      </c>
      <c r="N268" t="str">
        <f>INDEX([1]天赋实现!$G$5:$G$22,E268,1)</f>
        <v>命中率提高</v>
      </c>
      <c r="O268" t="str">
        <f>INDEX([1]天赋实现!$H$5:$H$22,E268,1)</f>
        <v>%</v>
      </c>
      <c r="P268" t="str">
        <f t="shared" si="16"/>
        <v>（进阶+2激活）</v>
      </c>
    </row>
    <row r="269" spans="1:16">
      <c r="A269" t="s">
        <v>480</v>
      </c>
      <c r="B269" t="str">
        <f t="shared" si="17"/>
        <v>激怒</v>
      </c>
      <c r="C269">
        <f t="shared" si="18"/>
        <v>3</v>
      </c>
      <c r="E269">
        <f>INDEX([1]天赋基础!$B$4:$B$111,MATCH(B269,[1]天赋基础!$G$4:$G$111,0),1)</f>
        <v>14</v>
      </c>
      <c r="F269">
        <f>INDEX([1]天赋基础!$H$4:$O$111,MATCH(B269,[1]天赋基础!$G$4:$G$111,0),C269)</f>
        <v>2</v>
      </c>
      <c r="G269">
        <f>INDEX([1]天赋基础!$C$4:$C$111,MATCH(B269,[1]天赋基础!$G$4:$G$111,0),1)</f>
        <v>1</v>
      </c>
      <c r="J269" t="str">
        <f t="shared" si="19"/>
        <v>初始怒气增加2点（进阶+3激活）</v>
      </c>
      <c r="M269">
        <f>INDEX([1]天赋实现!$L$5:$L$10,G269,1)</f>
        <v>0</v>
      </c>
      <c r="N269" t="str">
        <f>INDEX([1]天赋实现!$G$5:$G$22,E269,1)</f>
        <v>初始怒气增加</v>
      </c>
      <c r="O269" t="str">
        <f>INDEX([1]天赋实现!$H$5:$H$22,E269,1)</f>
        <v>点</v>
      </c>
      <c r="P269" t="str">
        <f t="shared" si="16"/>
        <v>（进阶+3激活）</v>
      </c>
    </row>
    <row r="270" spans="1:16">
      <c r="A270" t="s">
        <v>481</v>
      </c>
      <c r="B270" t="str">
        <f t="shared" si="17"/>
        <v>猛攻</v>
      </c>
      <c r="C270">
        <f t="shared" si="18"/>
        <v>4</v>
      </c>
      <c r="E270">
        <f>INDEX([1]天赋基础!$B$4:$B$111,MATCH(B270,[1]天赋基础!$G$4:$G$111,0),1)</f>
        <v>7</v>
      </c>
      <c r="F270">
        <f>INDEX([1]天赋基础!$H$4:$O$111,MATCH(B270,[1]天赋基础!$G$4:$G$111,0),C270)</f>
        <v>120</v>
      </c>
      <c r="G270">
        <f>INDEX([1]天赋基础!$C$4:$C$111,MATCH(B270,[1]天赋基础!$G$4:$G$111,0),1)</f>
        <v>1</v>
      </c>
      <c r="J270" t="str">
        <f t="shared" si="19"/>
        <v>攻击提高12%（进阶+4激活）</v>
      </c>
      <c r="M270">
        <f>INDEX([1]天赋实现!$L$5:$L$10,G270,1)</f>
        <v>0</v>
      </c>
      <c r="N270" t="str">
        <f>INDEX([1]天赋实现!$G$5:$G$22,E270,1)</f>
        <v>攻击提高</v>
      </c>
      <c r="O270" t="str">
        <f>INDEX([1]天赋实现!$H$5:$H$22,E270,1)</f>
        <v>%</v>
      </c>
      <c r="P270" t="str">
        <f t="shared" si="16"/>
        <v>（进阶+4激活）</v>
      </c>
    </row>
    <row r="271" spans="1:16">
      <c r="A271" t="s">
        <v>486</v>
      </c>
      <c r="B271" t="str">
        <f t="shared" si="17"/>
        <v>坚定</v>
      </c>
      <c r="C271">
        <f t="shared" si="18"/>
        <v>5</v>
      </c>
      <c r="E271">
        <f>INDEX([1]天赋基础!$B$4:$B$111,MATCH(B271,[1]天赋基础!$G$4:$G$111,0),1)</f>
        <v>8</v>
      </c>
      <c r="F271">
        <f>INDEX([1]天赋基础!$H$4:$O$111,MATCH(B271,[1]天赋基础!$G$4:$G$111,0),C271)</f>
        <v>270</v>
      </c>
      <c r="G271">
        <f>INDEX([1]天赋基础!$C$4:$C$111,MATCH(B271,[1]天赋基础!$G$4:$G$111,0),1)</f>
        <v>1</v>
      </c>
      <c r="J271" t="str">
        <f t="shared" si="19"/>
        <v>防御提高27%（进阶+5激活）</v>
      </c>
      <c r="M271">
        <f>INDEX([1]天赋实现!$L$5:$L$10,G271,1)</f>
        <v>0</v>
      </c>
      <c r="N271" t="str">
        <f>INDEX([1]天赋实现!$G$5:$G$22,E271,1)</f>
        <v>防御提高</v>
      </c>
      <c r="O271" t="str">
        <f>INDEX([1]天赋实现!$H$5:$H$22,E271,1)</f>
        <v>%</v>
      </c>
      <c r="P271" t="str">
        <f t="shared" si="16"/>
        <v>（进阶+5激活）</v>
      </c>
    </row>
    <row r="272" spans="1:16">
      <c r="A272" t="s">
        <v>479</v>
      </c>
      <c r="B272" t="str">
        <f t="shared" si="17"/>
        <v>进击</v>
      </c>
      <c r="C272">
        <f t="shared" si="18"/>
        <v>1</v>
      </c>
      <c r="E272">
        <f>INDEX([1]天赋基础!$B$4:$B$111,MATCH(B272,[1]天赋基础!$G$4:$G$111,0),1)</f>
        <v>16</v>
      </c>
      <c r="F272">
        <f>INDEX([1]天赋基础!$H$4:$O$111,MATCH(B272,[1]天赋基础!$G$4:$G$111,0),C272)</f>
        <v>100</v>
      </c>
      <c r="G272">
        <f>INDEX([1]天赋基础!$C$4:$C$111,MATCH(B272,[1]天赋基础!$G$4:$G$111,0),1)</f>
        <v>1</v>
      </c>
      <c r="J272" t="str">
        <f t="shared" si="19"/>
        <v>攻击+100（进阶+1激活）</v>
      </c>
      <c r="M272">
        <f>INDEX([1]天赋实现!$L$5:$L$10,G272,1)</f>
        <v>0</v>
      </c>
      <c r="N272" t="str">
        <f>INDEX([1]天赋实现!$G$5:$G$22,E272,1)</f>
        <v>攻击+</v>
      </c>
      <c r="O272">
        <f>INDEX([1]天赋实现!$H$5:$H$22,E272,1)</f>
        <v>0</v>
      </c>
      <c r="P272" t="str">
        <f t="shared" si="16"/>
        <v>（进阶+1激活）</v>
      </c>
    </row>
    <row r="273" spans="1:16">
      <c r="A273" t="s">
        <v>115</v>
      </c>
      <c r="B273" t="str">
        <f t="shared" si="17"/>
        <v>致命</v>
      </c>
      <c r="C273">
        <f t="shared" si="18"/>
        <v>2</v>
      </c>
      <c r="E273">
        <f>INDEX([1]天赋基础!$B$4:$B$111,MATCH(B273,[1]天赋基础!$G$4:$G$111,0),1)</f>
        <v>3</v>
      </c>
      <c r="F273">
        <f>INDEX([1]天赋基础!$H$4:$O$111,MATCH(B273,[1]天赋基础!$G$4:$G$111,0),C273)</f>
        <v>100</v>
      </c>
      <c r="G273">
        <f>INDEX([1]天赋基础!$C$4:$C$111,MATCH(B273,[1]天赋基础!$G$4:$G$111,0),1)</f>
        <v>1</v>
      </c>
      <c r="J273" t="str">
        <f t="shared" si="19"/>
        <v>暴击率提高10%（进阶+2激活）</v>
      </c>
      <c r="M273">
        <f>INDEX([1]天赋实现!$L$5:$L$10,G273,1)</f>
        <v>0</v>
      </c>
      <c r="N273" t="str">
        <f>INDEX([1]天赋实现!$G$5:$G$22,E273,1)</f>
        <v>暴击率提高</v>
      </c>
      <c r="O273" t="str">
        <f>INDEX([1]天赋实现!$H$5:$H$22,E273,1)</f>
        <v>%</v>
      </c>
      <c r="P273" t="str">
        <f t="shared" si="16"/>
        <v>（进阶+2激活）</v>
      </c>
    </row>
    <row r="274" spans="1:16">
      <c r="A274" t="s">
        <v>480</v>
      </c>
      <c r="B274" t="str">
        <f t="shared" si="17"/>
        <v>激怒</v>
      </c>
      <c r="C274">
        <f t="shared" si="18"/>
        <v>3</v>
      </c>
      <c r="E274">
        <f>INDEX([1]天赋基础!$B$4:$B$111,MATCH(B274,[1]天赋基础!$G$4:$G$111,0),1)</f>
        <v>14</v>
      </c>
      <c r="F274">
        <f>INDEX([1]天赋基础!$H$4:$O$111,MATCH(B274,[1]天赋基础!$G$4:$G$111,0),C274)</f>
        <v>2</v>
      </c>
      <c r="G274">
        <f>INDEX([1]天赋基础!$C$4:$C$111,MATCH(B274,[1]天赋基础!$G$4:$G$111,0),1)</f>
        <v>1</v>
      </c>
      <c r="J274" t="str">
        <f t="shared" si="19"/>
        <v>初始怒气增加2点（进阶+3激活）</v>
      </c>
      <c r="M274">
        <f>INDEX([1]天赋实现!$L$5:$L$10,G274,1)</f>
        <v>0</v>
      </c>
      <c r="N274" t="str">
        <f>INDEX([1]天赋实现!$G$5:$G$22,E274,1)</f>
        <v>初始怒气增加</v>
      </c>
      <c r="O274" t="str">
        <f>INDEX([1]天赋实现!$H$5:$H$22,E274,1)</f>
        <v>点</v>
      </c>
      <c r="P274" t="str">
        <f t="shared" si="16"/>
        <v>（进阶+3激活）</v>
      </c>
    </row>
    <row r="275" spans="1:16">
      <c r="A275" t="s">
        <v>481</v>
      </c>
      <c r="B275" t="str">
        <f t="shared" si="17"/>
        <v>猛攻</v>
      </c>
      <c r="C275">
        <f t="shared" si="18"/>
        <v>4</v>
      </c>
      <c r="E275">
        <f>INDEX([1]天赋基础!$B$4:$B$111,MATCH(B275,[1]天赋基础!$G$4:$G$111,0),1)</f>
        <v>7</v>
      </c>
      <c r="F275">
        <f>INDEX([1]天赋基础!$H$4:$O$111,MATCH(B275,[1]天赋基础!$G$4:$G$111,0),C275)</f>
        <v>120</v>
      </c>
      <c r="G275">
        <f>INDEX([1]天赋基础!$C$4:$C$111,MATCH(B275,[1]天赋基础!$G$4:$G$111,0),1)</f>
        <v>1</v>
      </c>
      <c r="J275" t="str">
        <f t="shared" si="19"/>
        <v>攻击提高12%（进阶+4激活）</v>
      </c>
      <c r="M275">
        <f>INDEX([1]天赋实现!$L$5:$L$10,G275,1)</f>
        <v>0</v>
      </c>
      <c r="N275" t="str">
        <f>INDEX([1]天赋实现!$G$5:$G$22,E275,1)</f>
        <v>攻击提高</v>
      </c>
      <c r="O275" t="str">
        <f>INDEX([1]天赋实现!$H$5:$H$22,E275,1)</f>
        <v>%</v>
      </c>
      <c r="P275" t="str">
        <f t="shared" si="16"/>
        <v>（进阶+4激活）</v>
      </c>
    </row>
    <row r="276" spans="1:16">
      <c r="A276" t="s">
        <v>249</v>
      </c>
      <c r="B276" t="str">
        <f t="shared" si="17"/>
        <v>残暴</v>
      </c>
      <c r="C276">
        <f t="shared" si="18"/>
        <v>5</v>
      </c>
      <c r="E276">
        <f>INDEX([1]天赋基础!$B$4:$B$111,MATCH(B276,[1]天赋基础!$G$4:$G$111,0),1)</f>
        <v>5</v>
      </c>
      <c r="F276">
        <f>INDEX([1]天赋基础!$H$4:$O$111,MATCH(B276,[1]天赋基础!$G$4:$G$111,0),C276)</f>
        <v>200</v>
      </c>
      <c r="G276">
        <f>INDEX([1]天赋基础!$C$4:$C$111,MATCH(B276,[1]天赋基础!$G$4:$G$111,0),1)</f>
        <v>1</v>
      </c>
      <c r="J276" t="str">
        <f t="shared" si="19"/>
        <v>伤害提高20%（进阶+5激活）</v>
      </c>
      <c r="M276">
        <f>INDEX([1]天赋实现!$L$5:$L$10,G276,1)</f>
        <v>0</v>
      </c>
      <c r="N276" t="str">
        <f>INDEX([1]天赋实现!$G$5:$G$22,E276,1)</f>
        <v>伤害提高</v>
      </c>
      <c r="O276" t="str">
        <f>INDEX([1]天赋实现!$H$5:$H$22,E276,1)</f>
        <v>%</v>
      </c>
      <c r="P276" t="str">
        <f t="shared" si="16"/>
        <v>（进阶+5激活）</v>
      </c>
    </row>
    <row r="277" spans="1:16">
      <c r="A277" t="s">
        <v>479</v>
      </c>
      <c r="B277" t="str">
        <f t="shared" si="17"/>
        <v>进击</v>
      </c>
      <c r="C277">
        <f t="shared" si="18"/>
        <v>1</v>
      </c>
      <c r="E277">
        <f>INDEX([1]天赋基础!$B$4:$B$111,MATCH(B277,[1]天赋基础!$G$4:$G$111,0),1)</f>
        <v>16</v>
      </c>
      <c r="F277">
        <f>INDEX([1]天赋基础!$H$4:$O$111,MATCH(B277,[1]天赋基础!$G$4:$G$111,0),C277)</f>
        <v>100</v>
      </c>
      <c r="G277">
        <f>INDEX([1]天赋基础!$C$4:$C$111,MATCH(B277,[1]天赋基础!$G$4:$G$111,0),1)</f>
        <v>1</v>
      </c>
      <c r="J277" t="str">
        <f t="shared" si="19"/>
        <v>攻击+100（进阶+1激活）</v>
      </c>
      <c r="M277">
        <f>INDEX([1]天赋实现!$L$5:$L$10,G277,1)</f>
        <v>0</v>
      </c>
      <c r="N277" t="str">
        <f>INDEX([1]天赋实现!$G$5:$G$22,E277,1)</f>
        <v>攻击+</v>
      </c>
      <c r="O277">
        <f>INDEX([1]天赋实现!$H$5:$H$22,E277,1)</f>
        <v>0</v>
      </c>
      <c r="P277" t="str">
        <f t="shared" si="16"/>
        <v>（进阶+1激活）</v>
      </c>
    </row>
    <row r="278" spans="1:16">
      <c r="A278" t="s">
        <v>115</v>
      </c>
      <c r="B278" t="str">
        <f t="shared" si="17"/>
        <v>致命</v>
      </c>
      <c r="C278">
        <f t="shared" si="18"/>
        <v>2</v>
      </c>
      <c r="E278">
        <f>INDEX([1]天赋基础!$B$4:$B$111,MATCH(B278,[1]天赋基础!$G$4:$G$111,0),1)</f>
        <v>3</v>
      </c>
      <c r="F278">
        <f>INDEX([1]天赋基础!$H$4:$O$111,MATCH(B278,[1]天赋基础!$G$4:$G$111,0),C278)</f>
        <v>100</v>
      </c>
      <c r="G278">
        <f>INDEX([1]天赋基础!$C$4:$C$111,MATCH(B278,[1]天赋基础!$G$4:$G$111,0),1)</f>
        <v>1</v>
      </c>
      <c r="J278" t="str">
        <f t="shared" si="19"/>
        <v>暴击率提高10%（进阶+2激活）</v>
      </c>
      <c r="M278">
        <f>INDEX([1]天赋实现!$L$5:$L$10,G278,1)</f>
        <v>0</v>
      </c>
      <c r="N278" t="str">
        <f>INDEX([1]天赋实现!$G$5:$G$22,E278,1)</f>
        <v>暴击率提高</v>
      </c>
      <c r="O278" t="str">
        <f>INDEX([1]天赋实现!$H$5:$H$22,E278,1)</f>
        <v>%</v>
      </c>
      <c r="P278" t="str">
        <f t="shared" si="16"/>
        <v>（进阶+2激活）</v>
      </c>
    </row>
    <row r="279" spans="1:16">
      <c r="A279" t="s">
        <v>480</v>
      </c>
      <c r="B279" t="str">
        <f t="shared" si="17"/>
        <v>激怒</v>
      </c>
      <c r="C279">
        <f t="shared" si="18"/>
        <v>3</v>
      </c>
      <c r="E279">
        <f>INDEX([1]天赋基础!$B$4:$B$111,MATCH(B279,[1]天赋基础!$G$4:$G$111,0),1)</f>
        <v>14</v>
      </c>
      <c r="F279">
        <f>INDEX([1]天赋基础!$H$4:$O$111,MATCH(B279,[1]天赋基础!$G$4:$G$111,0),C279)</f>
        <v>2</v>
      </c>
      <c r="G279">
        <f>INDEX([1]天赋基础!$C$4:$C$111,MATCH(B279,[1]天赋基础!$G$4:$G$111,0),1)</f>
        <v>1</v>
      </c>
      <c r="J279" t="str">
        <f t="shared" si="19"/>
        <v>初始怒气增加2点（进阶+3激活）</v>
      </c>
      <c r="M279">
        <f>INDEX([1]天赋实现!$L$5:$L$10,G279,1)</f>
        <v>0</v>
      </c>
      <c r="N279" t="str">
        <f>INDEX([1]天赋实现!$G$5:$G$22,E279,1)</f>
        <v>初始怒气增加</v>
      </c>
      <c r="O279" t="str">
        <f>INDEX([1]天赋实现!$H$5:$H$22,E279,1)</f>
        <v>点</v>
      </c>
      <c r="P279" t="str">
        <f t="shared" si="16"/>
        <v>（进阶+3激活）</v>
      </c>
    </row>
    <row r="280" spans="1:16">
      <c r="A280" t="s">
        <v>492</v>
      </c>
      <c r="B280" t="str">
        <f t="shared" si="17"/>
        <v>天命</v>
      </c>
      <c r="C280">
        <f t="shared" si="18"/>
        <v>4</v>
      </c>
      <c r="E280">
        <f>INDEX([1]天赋基础!$B$4:$B$111,MATCH(B280,[1]天赋基础!$G$4:$G$111,0),1)</f>
        <v>9</v>
      </c>
      <c r="F280">
        <f>INDEX([1]天赋基础!$H$4:$O$111,MATCH(B280,[1]天赋基础!$G$4:$G$111,0),C280)</f>
        <v>150</v>
      </c>
      <c r="G280">
        <f>INDEX([1]天赋基础!$C$4:$C$111,MATCH(B280,[1]天赋基础!$G$4:$G$111,0),1)</f>
        <v>1</v>
      </c>
      <c r="J280" t="str">
        <f t="shared" si="19"/>
        <v>生命提高15%（进阶+4激活）</v>
      </c>
      <c r="M280">
        <f>INDEX([1]天赋实现!$L$5:$L$10,G280,1)</f>
        <v>0</v>
      </c>
      <c r="N280" t="str">
        <f>INDEX([1]天赋实现!$G$5:$G$22,E280,1)</f>
        <v>生命提高</v>
      </c>
      <c r="O280" t="str">
        <f>INDEX([1]天赋实现!$H$5:$H$22,E280,1)</f>
        <v>%</v>
      </c>
      <c r="P280" t="str">
        <f t="shared" si="16"/>
        <v>（进阶+4激活）</v>
      </c>
    </row>
    <row r="281" spans="1:16">
      <c r="A281" t="s">
        <v>249</v>
      </c>
      <c r="B281" t="str">
        <f t="shared" si="17"/>
        <v>残暴</v>
      </c>
      <c r="C281">
        <f t="shared" si="18"/>
        <v>5</v>
      </c>
      <c r="E281">
        <f>INDEX([1]天赋基础!$B$4:$B$111,MATCH(B281,[1]天赋基础!$G$4:$G$111,0),1)</f>
        <v>5</v>
      </c>
      <c r="F281">
        <f>INDEX([1]天赋基础!$H$4:$O$111,MATCH(B281,[1]天赋基础!$G$4:$G$111,0),C281)</f>
        <v>200</v>
      </c>
      <c r="G281">
        <f>INDEX([1]天赋基础!$C$4:$C$111,MATCH(B281,[1]天赋基础!$G$4:$G$111,0),1)</f>
        <v>1</v>
      </c>
      <c r="J281" t="str">
        <f t="shared" si="19"/>
        <v>伤害提高20%（进阶+5激活）</v>
      </c>
      <c r="M281">
        <f>INDEX([1]天赋实现!$L$5:$L$10,G281,1)</f>
        <v>0</v>
      </c>
      <c r="N281" t="str">
        <f>INDEX([1]天赋实现!$G$5:$G$22,E281,1)</f>
        <v>伤害提高</v>
      </c>
      <c r="O281" t="str">
        <f>INDEX([1]天赋实现!$H$5:$H$22,E281,1)</f>
        <v>%</v>
      </c>
      <c r="P281" t="str">
        <f t="shared" si="16"/>
        <v>（进阶+5激活）</v>
      </c>
    </row>
    <row r="282" spans="1:16">
      <c r="A282" t="s">
        <v>485</v>
      </c>
      <c r="B282" t="str">
        <f t="shared" si="17"/>
        <v>强命</v>
      </c>
      <c r="C282">
        <f t="shared" si="18"/>
        <v>1</v>
      </c>
      <c r="E282">
        <f>INDEX([1]天赋基础!$B$4:$B$111,MATCH(B282,[1]天赋基础!$G$4:$G$111,0),1)</f>
        <v>17</v>
      </c>
      <c r="F282">
        <f>INDEX([1]天赋基础!$H$4:$O$111,MATCH(B282,[1]天赋基础!$G$4:$G$111,0),C282)</f>
        <v>500</v>
      </c>
      <c r="G282">
        <f>INDEX([1]天赋基础!$C$4:$C$111,MATCH(B282,[1]天赋基础!$G$4:$G$111,0),1)</f>
        <v>1</v>
      </c>
      <c r="J282" t="str">
        <f t="shared" si="19"/>
        <v>生命值+500（进阶+1激活）</v>
      </c>
      <c r="M282">
        <f>INDEX([1]天赋实现!$L$5:$L$10,G282,1)</f>
        <v>0</v>
      </c>
      <c r="N282" t="str">
        <f>INDEX([1]天赋实现!$G$5:$G$22,E282,1)</f>
        <v>生命值+</v>
      </c>
      <c r="O282">
        <f>INDEX([1]天赋实现!$H$5:$H$22,E282,1)</f>
        <v>0</v>
      </c>
      <c r="P282" t="str">
        <f t="shared" si="16"/>
        <v>（进阶+1激活）</v>
      </c>
    </row>
    <row r="283" spans="1:16">
      <c r="A283" t="s">
        <v>114</v>
      </c>
      <c r="B283" t="str">
        <f t="shared" si="17"/>
        <v>灵动</v>
      </c>
      <c r="C283">
        <f t="shared" si="18"/>
        <v>2</v>
      </c>
      <c r="E283">
        <f>INDEX([1]天赋基础!$B$4:$B$111,MATCH(B283,[1]天赋基础!$G$4:$G$111,0),1)</f>
        <v>2</v>
      </c>
      <c r="F283">
        <f>INDEX([1]天赋基础!$H$4:$O$111,MATCH(B283,[1]天赋基础!$G$4:$G$111,0),C283)</f>
        <v>100</v>
      </c>
      <c r="G283">
        <f>INDEX([1]天赋基础!$C$4:$C$111,MATCH(B283,[1]天赋基础!$G$4:$G$111,0),1)</f>
        <v>1</v>
      </c>
      <c r="J283" t="str">
        <f t="shared" si="19"/>
        <v>闪避率提高10%（进阶+2激活）</v>
      </c>
      <c r="M283">
        <f>INDEX([1]天赋实现!$L$5:$L$10,G283,1)</f>
        <v>0</v>
      </c>
      <c r="N283" t="str">
        <f>INDEX([1]天赋实现!$G$5:$G$22,E283,1)</f>
        <v>闪避率提高</v>
      </c>
      <c r="O283" t="str">
        <f>INDEX([1]天赋实现!$H$5:$H$22,E283,1)</f>
        <v>%</v>
      </c>
      <c r="P283" t="str">
        <f t="shared" si="16"/>
        <v>（进阶+2激活）</v>
      </c>
    </row>
    <row r="284" spans="1:16">
      <c r="A284" t="s">
        <v>480</v>
      </c>
      <c r="B284" t="str">
        <f t="shared" si="17"/>
        <v>激怒</v>
      </c>
      <c r="C284">
        <f t="shared" si="18"/>
        <v>3</v>
      </c>
      <c r="E284">
        <f>INDEX([1]天赋基础!$B$4:$B$111,MATCH(B284,[1]天赋基础!$G$4:$G$111,0),1)</f>
        <v>14</v>
      </c>
      <c r="F284">
        <f>INDEX([1]天赋基础!$H$4:$O$111,MATCH(B284,[1]天赋基础!$G$4:$G$111,0),C284)</f>
        <v>2</v>
      </c>
      <c r="G284">
        <f>INDEX([1]天赋基础!$C$4:$C$111,MATCH(B284,[1]天赋基础!$G$4:$G$111,0),1)</f>
        <v>1</v>
      </c>
      <c r="J284" t="str">
        <f t="shared" si="19"/>
        <v>初始怒气增加2点（进阶+3激活）</v>
      </c>
      <c r="M284">
        <f>INDEX([1]天赋实现!$L$5:$L$10,G284,1)</f>
        <v>0</v>
      </c>
      <c r="N284" t="str">
        <f>INDEX([1]天赋实现!$G$5:$G$22,E284,1)</f>
        <v>初始怒气增加</v>
      </c>
      <c r="O284" t="str">
        <f>INDEX([1]天赋实现!$H$5:$H$22,E284,1)</f>
        <v>点</v>
      </c>
      <c r="P284" t="str">
        <f t="shared" si="16"/>
        <v>（进阶+3激活）</v>
      </c>
    </row>
    <row r="285" spans="1:16">
      <c r="A285" t="s">
        <v>205</v>
      </c>
      <c r="B285" t="str">
        <f t="shared" si="17"/>
        <v>残暴</v>
      </c>
      <c r="C285">
        <f t="shared" si="18"/>
        <v>4</v>
      </c>
      <c r="E285">
        <f>INDEX([1]天赋基础!$B$4:$B$111,MATCH(B285,[1]天赋基础!$G$4:$G$111,0),1)</f>
        <v>5</v>
      </c>
      <c r="F285">
        <f>INDEX([1]天赋基础!$H$4:$O$111,MATCH(B285,[1]天赋基础!$G$4:$G$111,0),C285)</f>
        <v>150</v>
      </c>
      <c r="G285">
        <f>INDEX([1]天赋基础!$C$4:$C$111,MATCH(B285,[1]天赋基础!$G$4:$G$111,0),1)</f>
        <v>1</v>
      </c>
      <c r="J285" t="str">
        <f t="shared" si="19"/>
        <v>伤害提高15%（进阶+4激活）</v>
      </c>
      <c r="M285">
        <f>INDEX([1]天赋实现!$L$5:$L$10,G285,1)</f>
        <v>0</v>
      </c>
      <c r="N285" t="str">
        <f>INDEX([1]天赋实现!$G$5:$G$22,E285,1)</f>
        <v>伤害提高</v>
      </c>
      <c r="O285" t="str">
        <f>INDEX([1]天赋实现!$H$5:$H$22,E285,1)</f>
        <v>%</v>
      </c>
      <c r="P285" t="str">
        <f t="shared" si="16"/>
        <v>（进阶+4激活）</v>
      </c>
    </row>
    <row r="286" spans="1:16">
      <c r="A286" t="s">
        <v>250</v>
      </c>
      <c r="B286" t="str">
        <f t="shared" si="17"/>
        <v>守护</v>
      </c>
      <c r="C286">
        <f t="shared" si="18"/>
        <v>5</v>
      </c>
      <c r="E286">
        <f>INDEX([1]天赋基础!$B$4:$B$111,MATCH(B286,[1]天赋基础!$G$4:$G$111,0),1)</f>
        <v>6</v>
      </c>
      <c r="F286">
        <f>INDEX([1]天赋基础!$H$4:$O$111,MATCH(B286,[1]天赋基础!$G$4:$G$111,0),C286)</f>
        <v>200</v>
      </c>
      <c r="G286">
        <f>INDEX([1]天赋基础!$C$4:$C$111,MATCH(B286,[1]天赋基础!$G$4:$G$111,0),1)</f>
        <v>1</v>
      </c>
      <c r="J286" t="str">
        <f t="shared" si="19"/>
        <v>伤害减免提高20%（进阶+5激活）</v>
      </c>
      <c r="M286">
        <f>INDEX([1]天赋实现!$L$5:$L$10,G286,1)</f>
        <v>0</v>
      </c>
      <c r="N286" t="str">
        <f>INDEX([1]天赋实现!$G$5:$G$22,E286,1)</f>
        <v>伤害减免提高</v>
      </c>
      <c r="O286" t="str">
        <f>INDEX([1]天赋实现!$H$5:$H$22,E286,1)</f>
        <v>%</v>
      </c>
      <c r="P286" t="str">
        <f t="shared" si="16"/>
        <v>（进阶+5激活）</v>
      </c>
    </row>
    <row r="287" spans="1:16">
      <c r="A287" t="s">
        <v>479</v>
      </c>
      <c r="B287" t="str">
        <f t="shared" si="17"/>
        <v>进击</v>
      </c>
      <c r="C287">
        <f t="shared" si="18"/>
        <v>1</v>
      </c>
      <c r="E287">
        <f>INDEX([1]天赋基础!$B$4:$B$111,MATCH(B287,[1]天赋基础!$G$4:$G$111,0),1)</f>
        <v>16</v>
      </c>
      <c r="F287">
        <f>INDEX([1]天赋基础!$H$4:$O$111,MATCH(B287,[1]天赋基础!$G$4:$G$111,0),C287)</f>
        <v>100</v>
      </c>
      <c r="G287">
        <f>INDEX([1]天赋基础!$C$4:$C$111,MATCH(B287,[1]天赋基础!$G$4:$G$111,0),1)</f>
        <v>1</v>
      </c>
      <c r="J287" t="str">
        <f t="shared" si="19"/>
        <v>攻击+100（进阶+1激活）</v>
      </c>
      <c r="M287">
        <f>INDEX([1]天赋实现!$L$5:$L$10,G287,1)</f>
        <v>0</v>
      </c>
      <c r="N287" t="str">
        <f>INDEX([1]天赋实现!$G$5:$G$22,E287,1)</f>
        <v>攻击+</v>
      </c>
      <c r="O287">
        <f>INDEX([1]天赋实现!$H$5:$H$22,E287,1)</f>
        <v>0</v>
      </c>
      <c r="P287" t="str">
        <f t="shared" si="16"/>
        <v>（进阶+1激活）</v>
      </c>
    </row>
    <row r="288" spans="1:16">
      <c r="A288" t="s">
        <v>113</v>
      </c>
      <c r="B288" t="str">
        <f t="shared" si="17"/>
        <v>精准</v>
      </c>
      <c r="C288">
        <f t="shared" si="18"/>
        <v>2</v>
      </c>
      <c r="E288">
        <f>INDEX([1]天赋基础!$B$4:$B$111,MATCH(B288,[1]天赋基础!$G$4:$G$111,0),1)</f>
        <v>1</v>
      </c>
      <c r="F288">
        <f>INDEX([1]天赋基础!$H$4:$O$111,MATCH(B288,[1]天赋基础!$G$4:$G$111,0),C288)</f>
        <v>100</v>
      </c>
      <c r="G288">
        <f>INDEX([1]天赋基础!$C$4:$C$111,MATCH(B288,[1]天赋基础!$G$4:$G$111,0),1)</f>
        <v>1</v>
      </c>
      <c r="J288" t="str">
        <f t="shared" si="19"/>
        <v>命中率提高10%（进阶+2激活）</v>
      </c>
      <c r="M288">
        <f>INDEX([1]天赋实现!$L$5:$L$10,G288,1)</f>
        <v>0</v>
      </c>
      <c r="N288" t="str">
        <f>INDEX([1]天赋实现!$G$5:$G$22,E288,1)</f>
        <v>命中率提高</v>
      </c>
      <c r="O288" t="str">
        <f>INDEX([1]天赋实现!$H$5:$H$22,E288,1)</f>
        <v>%</v>
      </c>
      <c r="P288" t="str">
        <f t="shared" si="16"/>
        <v>（进阶+2激活）</v>
      </c>
    </row>
    <row r="289" spans="1:16">
      <c r="A289" t="s">
        <v>480</v>
      </c>
      <c r="B289" t="str">
        <f t="shared" si="17"/>
        <v>激怒</v>
      </c>
      <c r="C289">
        <f t="shared" si="18"/>
        <v>3</v>
      </c>
      <c r="E289">
        <f>INDEX([1]天赋基础!$B$4:$B$111,MATCH(B289,[1]天赋基础!$G$4:$G$111,0),1)</f>
        <v>14</v>
      </c>
      <c r="F289">
        <f>INDEX([1]天赋基础!$H$4:$O$111,MATCH(B289,[1]天赋基础!$G$4:$G$111,0),C289)</f>
        <v>2</v>
      </c>
      <c r="G289">
        <f>INDEX([1]天赋基础!$C$4:$C$111,MATCH(B289,[1]天赋基础!$G$4:$G$111,0),1)</f>
        <v>1</v>
      </c>
      <c r="J289" t="str">
        <f t="shared" si="19"/>
        <v>初始怒气增加2点（进阶+3激活）</v>
      </c>
      <c r="M289">
        <f>INDEX([1]天赋实现!$L$5:$L$10,G289,1)</f>
        <v>0</v>
      </c>
      <c r="N289" t="str">
        <f>INDEX([1]天赋实现!$G$5:$G$22,E289,1)</f>
        <v>初始怒气增加</v>
      </c>
      <c r="O289" t="str">
        <f>INDEX([1]天赋实现!$H$5:$H$22,E289,1)</f>
        <v>点</v>
      </c>
      <c r="P289" t="str">
        <f t="shared" si="16"/>
        <v>（进阶+3激活）</v>
      </c>
    </row>
    <row r="290" spans="1:16">
      <c r="A290" t="s">
        <v>205</v>
      </c>
      <c r="B290" t="str">
        <f t="shared" si="17"/>
        <v>残暴</v>
      </c>
      <c r="C290">
        <f t="shared" si="18"/>
        <v>4</v>
      </c>
      <c r="E290">
        <f>INDEX([1]天赋基础!$B$4:$B$111,MATCH(B290,[1]天赋基础!$G$4:$G$111,0),1)</f>
        <v>5</v>
      </c>
      <c r="F290">
        <f>INDEX([1]天赋基础!$H$4:$O$111,MATCH(B290,[1]天赋基础!$G$4:$G$111,0),C290)</f>
        <v>150</v>
      </c>
      <c r="G290">
        <f>INDEX([1]天赋基础!$C$4:$C$111,MATCH(B290,[1]天赋基础!$G$4:$G$111,0),1)</f>
        <v>1</v>
      </c>
      <c r="J290" t="str">
        <f t="shared" si="19"/>
        <v>伤害提高15%（进阶+4激活）</v>
      </c>
      <c r="M290">
        <f>INDEX([1]天赋实现!$L$5:$L$10,G290,1)</f>
        <v>0</v>
      </c>
      <c r="N290" t="str">
        <f>INDEX([1]天赋实现!$G$5:$G$22,E290,1)</f>
        <v>伤害提高</v>
      </c>
      <c r="O290" t="str">
        <f>INDEX([1]天赋实现!$H$5:$H$22,E290,1)</f>
        <v>%</v>
      </c>
      <c r="P290" t="str">
        <f t="shared" si="16"/>
        <v>（进阶+4激活）</v>
      </c>
    </row>
    <row r="291" spans="1:16">
      <c r="A291" t="s">
        <v>497</v>
      </c>
      <c r="B291" t="str">
        <f t="shared" si="17"/>
        <v>猛攻</v>
      </c>
      <c r="C291">
        <f t="shared" si="18"/>
        <v>5</v>
      </c>
      <c r="E291">
        <f>INDEX([1]天赋基础!$B$4:$B$111,MATCH(B291,[1]天赋基础!$G$4:$G$111,0),1)</f>
        <v>7</v>
      </c>
      <c r="F291">
        <f>INDEX([1]天赋基础!$H$4:$O$111,MATCH(B291,[1]天赋基础!$G$4:$G$111,0),C291)</f>
        <v>140</v>
      </c>
      <c r="G291">
        <f>INDEX([1]天赋基础!$C$4:$C$111,MATCH(B291,[1]天赋基础!$G$4:$G$111,0),1)</f>
        <v>1</v>
      </c>
      <c r="J291" t="str">
        <f t="shared" si="19"/>
        <v>攻击提高14%（进阶+5激活）</v>
      </c>
      <c r="M291">
        <f>INDEX([1]天赋实现!$L$5:$L$10,G291,1)</f>
        <v>0</v>
      </c>
      <c r="N291" t="str">
        <f>INDEX([1]天赋实现!$G$5:$G$22,E291,1)</f>
        <v>攻击提高</v>
      </c>
      <c r="O291" t="str">
        <f>INDEX([1]天赋实现!$H$5:$H$22,E291,1)</f>
        <v>%</v>
      </c>
      <c r="P291" t="str">
        <f t="shared" si="16"/>
        <v>（进阶+5激活）</v>
      </c>
    </row>
    <row r="292" spans="1:16">
      <c r="A292" t="s">
        <v>485</v>
      </c>
      <c r="B292" t="str">
        <f t="shared" si="17"/>
        <v>强命</v>
      </c>
      <c r="C292">
        <f t="shared" si="18"/>
        <v>1</v>
      </c>
      <c r="E292">
        <f>INDEX([1]天赋基础!$B$4:$B$111,MATCH(B292,[1]天赋基础!$G$4:$G$111,0),1)</f>
        <v>17</v>
      </c>
      <c r="F292">
        <f>INDEX([1]天赋基础!$H$4:$O$111,MATCH(B292,[1]天赋基础!$G$4:$G$111,0),C292)</f>
        <v>500</v>
      </c>
      <c r="G292">
        <f>INDEX([1]天赋基础!$C$4:$C$111,MATCH(B292,[1]天赋基础!$G$4:$G$111,0),1)</f>
        <v>1</v>
      </c>
      <c r="J292" t="str">
        <f t="shared" si="19"/>
        <v>生命值+500（进阶+1激活）</v>
      </c>
      <c r="M292">
        <f>INDEX([1]天赋实现!$L$5:$L$10,G292,1)</f>
        <v>0</v>
      </c>
      <c r="N292" t="str">
        <f>INDEX([1]天赋实现!$G$5:$G$22,E292,1)</f>
        <v>生命值+</v>
      </c>
      <c r="O292">
        <f>INDEX([1]天赋实现!$H$5:$H$22,E292,1)</f>
        <v>0</v>
      </c>
      <c r="P292" t="str">
        <f t="shared" si="16"/>
        <v>（进阶+1激活）</v>
      </c>
    </row>
    <row r="293" spans="1:16">
      <c r="A293" t="s">
        <v>116</v>
      </c>
      <c r="B293" t="str">
        <f t="shared" si="17"/>
        <v>坚韧</v>
      </c>
      <c r="C293">
        <f t="shared" si="18"/>
        <v>2</v>
      </c>
      <c r="E293">
        <f>INDEX([1]天赋基础!$B$4:$B$111,MATCH(B293,[1]天赋基础!$G$4:$G$111,0),1)</f>
        <v>4</v>
      </c>
      <c r="F293">
        <f>INDEX([1]天赋基础!$H$4:$O$111,MATCH(B293,[1]天赋基础!$G$4:$G$111,0),C293)</f>
        <v>100</v>
      </c>
      <c r="G293">
        <f>INDEX([1]天赋基础!$C$4:$C$111,MATCH(B293,[1]天赋基础!$G$4:$G$111,0),1)</f>
        <v>1</v>
      </c>
      <c r="J293" t="str">
        <f t="shared" si="19"/>
        <v>抗暴率提高10%（进阶+2激活）</v>
      </c>
      <c r="M293">
        <f>INDEX([1]天赋实现!$L$5:$L$10,G293,1)</f>
        <v>0</v>
      </c>
      <c r="N293" t="str">
        <f>INDEX([1]天赋实现!$G$5:$G$22,E293,1)</f>
        <v>抗暴率提高</v>
      </c>
      <c r="O293" t="str">
        <f>INDEX([1]天赋实现!$H$5:$H$22,E293,1)</f>
        <v>%</v>
      </c>
      <c r="P293" t="str">
        <f t="shared" si="16"/>
        <v>（进阶+2激活）</v>
      </c>
    </row>
    <row r="294" spans="1:16">
      <c r="A294" t="s">
        <v>480</v>
      </c>
      <c r="B294" t="str">
        <f t="shared" si="17"/>
        <v>激怒</v>
      </c>
      <c r="C294">
        <f t="shared" si="18"/>
        <v>3</v>
      </c>
      <c r="E294">
        <f>INDEX([1]天赋基础!$B$4:$B$111,MATCH(B294,[1]天赋基础!$G$4:$G$111,0),1)</f>
        <v>14</v>
      </c>
      <c r="F294">
        <f>INDEX([1]天赋基础!$H$4:$O$111,MATCH(B294,[1]天赋基础!$G$4:$G$111,0),C294)</f>
        <v>2</v>
      </c>
      <c r="G294">
        <f>INDEX([1]天赋基础!$C$4:$C$111,MATCH(B294,[1]天赋基础!$G$4:$G$111,0),1)</f>
        <v>1</v>
      </c>
      <c r="J294" t="str">
        <f t="shared" si="19"/>
        <v>初始怒气增加2点（进阶+3激活）</v>
      </c>
      <c r="M294">
        <f>INDEX([1]天赋实现!$L$5:$L$10,G294,1)</f>
        <v>0</v>
      </c>
      <c r="N294" t="str">
        <f>INDEX([1]天赋实现!$G$5:$G$22,E294,1)</f>
        <v>初始怒气增加</v>
      </c>
      <c r="O294" t="str">
        <f>INDEX([1]天赋实现!$H$5:$H$22,E294,1)</f>
        <v>点</v>
      </c>
      <c r="P294" t="str">
        <f t="shared" si="16"/>
        <v>（进阶+3激活）</v>
      </c>
    </row>
    <row r="295" spans="1:16">
      <c r="A295" t="s">
        <v>481</v>
      </c>
      <c r="B295" t="str">
        <f t="shared" si="17"/>
        <v>猛攻</v>
      </c>
      <c r="C295">
        <f t="shared" si="18"/>
        <v>4</v>
      </c>
      <c r="E295">
        <f>INDEX([1]天赋基础!$B$4:$B$111,MATCH(B295,[1]天赋基础!$G$4:$G$111,0),1)</f>
        <v>7</v>
      </c>
      <c r="F295">
        <f>INDEX([1]天赋基础!$H$4:$O$111,MATCH(B295,[1]天赋基础!$G$4:$G$111,0),C295)</f>
        <v>120</v>
      </c>
      <c r="G295">
        <f>INDEX([1]天赋基础!$C$4:$C$111,MATCH(B295,[1]天赋基础!$G$4:$G$111,0),1)</f>
        <v>1</v>
      </c>
      <c r="J295" t="str">
        <f t="shared" si="19"/>
        <v>攻击提高12%（进阶+4激活）</v>
      </c>
      <c r="M295">
        <f>INDEX([1]天赋实现!$L$5:$L$10,G295,1)</f>
        <v>0</v>
      </c>
      <c r="N295" t="str">
        <f>INDEX([1]天赋实现!$G$5:$G$22,E295,1)</f>
        <v>攻击提高</v>
      </c>
      <c r="O295" t="str">
        <f>INDEX([1]天赋实现!$H$5:$H$22,E295,1)</f>
        <v>%</v>
      </c>
      <c r="P295" t="str">
        <f t="shared" si="16"/>
        <v>（进阶+4激活）</v>
      </c>
    </row>
    <row r="296" spans="1:16">
      <c r="A296" t="s">
        <v>486</v>
      </c>
      <c r="B296" t="str">
        <f t="shared" si="17"/>
        <v>坚定</v>
      </c>
      <c r="C296">
        <f t="shared" si="18"/>
        <v>5</v>
      </c>
      <c r="E296">
        <f>INDEX([1]天赋基础!$B$4:$B$111,MATCH(B296,[1]天赋基础!$G$4:$G$111,0),1)</f>
        <v>8</v>
      </c>
      <c r="F296">
        <f>INDEX([1]天赋基础!$H$4:$O$111,MATCH(B296,[1]天赋基础!$G$4:$G$111,0),C296)</f>
        <v>270</v>
      </c>
      <c r="G296">
        <f>INDEX([1]天赋基础!$C$4:$C$111,MATCH(B296,[1]天赋基础!$G$4:$G$111,0),1)</f>
        <v>1</v>
      </c>
      <c r="J296" t="str">
        <f t="shared" si="19"/>
        <v>防御提高27%（进阶+5激活）</v>
      </c>
      <c r="M296">
        <f>INDEX([1]天赋实现!$L$5:$L$10,G296,1)</f>
        <v>0</v>
      </c>
      <c r="N296" t="str">
        <f>INDEX([1]天赋实现!$G$5:$G$22,E296,1)</f>
        <v>防御提高</v>
      </c>
      <c r="O296" t="str">
        <f>INDEX([1]天赋实现!$H$5:$H$22,E296,1)</f>
        <v>%</v>
      </c>
      <c r="P296" t="str">
        <f t="shared" si="16"/>
        <v>（进阶+5激活）</v>
      </c>
    </row>
    <row r="297" spans="1:16">
      <c r="A297" t="s">
        <v>479</v>
      </c>
      <c r="B297" t="str">
        <f t="shared" si="17"/>
        <v>进击</v>
      </c>
      <c r="C297">
        <f t="shared" si="18"/>
        <v>1</v>
      </c>
      <c r="E297">
        <f>INDEX([1]天赋基础!$B$4:$B$111,MATCH(B297,[1]天赋基础!$G$4:$G$111,0),1)</f>
        <v>16</v>
      </c>
      <c r="F297">
        <f>INDEX([1]天赋基础!$H$4:$O$111,MATCH(B297,[1]天赋基础!$G$4:$G$111,0),C297)</f>
        <v>100</v>
      </c>
      <c r="G297">
        <f>INDEX([1]天赋基础!$C$4:$C$111,MATCH(B297,[1]天赋基础!$G$4:$G$111,0),1)</f>
        <v>1</v>
      </c>
      <c r="J297" t="str">
        <f t="shared" si="19"/>
        <v>攻击+100（进阶+1激活）</v>
      </c>
      <c r="M297">
        <f>INDEX([1]天赋实现!$L$5:$L$10,G297,1)</f>
        <v>0</v>
      </c>
      <c r="N297" t="str">
        <f>INDEX([1]天赋实现!$G$5:$G$22,E297,1)</f>
        <v>攻击+</v>
      </c>
      <c r="O297">
        <f>INDEX([1]天赋实现!$H$5:$H$22,E297,1)</f>
        <v>0</v>
      </c>
      <c r="P297" t="str">
        <f t="shared" si="16"/>
        <v>（进阶+1激活）</v>
      </c>
    </row>
    <row r="298" spans="1:16">
      <c r="A298" t="s">
        <v>115</v>
      </c>
      <c r="B298" t="str">
        <f t="shared" si="17"/>
        <v>致命</v>
      </c>
      <c r="C298">
        <f t="shared" si="18"/>
        <v>2</v>
      </c>
      <c r="E298">
        <f>INDEX([1]天赋基础!$B$4:$B$111,MATCH(B298,[1]天赋基础!$G$4:$G$111,0),1)</f>
        <v>3</v>
      </c>
      <c r="F298">
        <f>INDEX([1]天赋基础!$H$4:$O$111,MATCH(B298,[1]天赋基础!$G$4:$G$111,0),C298)</f>
        <v>100</v>
      </c>
      <c r="G298">
        <f>INDEX([1]天赋基础!$C$4:$C$111,MATCH(B298,[1]天赋基础!$G$4:$G$111,0),1)</f>
        <v>1</v>
      </c>
      <c r="J298" t="str">
        <f t="shared" si="19"/>
        <v>暴击率提高10%（进阶+2激活）</v>
      </c>
      <c r="M298">
        <f>INDEX([1]天赋实现!$L$5:$L$10,G298,1)</f>
        <v>0</v>
      </c>
      <c r="N298" t="str">
        <f>INDEX([1]天赋实现!$G$5:$G$22,E298,1)</f>
        <v>暴击率提高</v>
      </c>
      <c r="O298" t="str">
        <f>INDEX([1]天赋实现!$H$5:$H$22,E298,1)</f>
        <v>%</v>
      </c>
      <c r="P298" t="str">
        <f t="shared" si="16"/>
        <v>（进阶+2激活）</v>
      </c>
    </row>
    <row r="299" spans="1:16">
      <c r="A299" t="s">
        <v>480</v>
      </c>
      <c r="B299" t="str">
        <f t="shared" si="17"/>
        <v>激怒</v>
      </c>
      <c r="C299">
        <f t="shared" si="18"/>
        <v>3</v>
      </c>
      <c r="E299">
        <f>INDEX([1]天赋基础!$B$4:$B$111,MATCH(B299,[1]天赋基础!$G$4:$G$111,0),1)</f>
        <v>14</v>
      </c>
      <c r="F299">
        <f>INDEX([1]天赋基础!$H$4:$O$111,MATCH(B299,[1]天赋基础!$G$4:$G$111,0),C299)</f>
        <v>2</v>
      </c>
      <c r="G299">
        <f>INDEX([1]天赋基础!$C$4:$C$111,MATCH(B299,[1]天赋基础!$G$4:$G$111,0),1)</f>
        <v>1</v>
      </c>
      <c r="J299" t="str">
        <f t="shared" si="19"/>
        <v>初始怒气增加2点（进阶+3激活）</v>
      </c>
      <c r="M299">
        <f>INDEX([1]天赋实现!$L$5:$L$10,G299,1)</f>
        <v>0</v>
      </c>
      <c r="N299" t="str">
        <f>INDEX([1]天赋实现!$G$5:$G$22,E299,1)</f>
        <v>初始怒气增加</v>
      </c>
      <c r="O299" t="str">
        <f>INDEX([1]天赋实现!$H$5:$H$22,E299,1)</f>
        <v>点</v>
      </c>
      <c r="P299" t="str">
        <f t="shared" si="16"/>
        <v>（进阶+3激活）</v>
      </c>
    </row>
    <row r="300" spans="1:16">
      <c r="A300" t="s">
        <v>502</v>
      </c>
      <c r="B300" t="str">
        <f t="shared" si="17"/>
        <v>坚定</v>
      </c>
      <c r="C300">
        <f t="shared" si="18"/>
        <v>4</v>
      </c>
      <c r="E300">
        <f>INDEX([1]天赋基础!$B$4:$B$111,MATCH(B300,[1]天赋基础!$G$4:$G$111,0),1)</f>
        <v>8</v>
      </c>
      <c r="F300">
        <f>INDEX([1]天赋基础!$H$4:$O$111,MATCH(B300,[1]天赋基础!$G$4:$G$111,0),C300)</f>
        <v>180</v>
      </c>
      <c r="G300">
        <f>INDEX([1]天赋基础!$C$4:$C$111,MATCH(B300,[1]天赋基础!$G$4:$G$111,0),1)</f>
        <v>1</v>
      </c>
      <c r="J300" t="str">
        <f t="shared" si="19"/>
        <v>防御提高18%（进阶+4激活）</v>
      </c>
      <c r="M300">
        <f>INDEX([1]天赋实现!$L$5:$L$10,G300,1)</f>
        <v>0</v>
      </c>
      <c r="N300" t="str">
        <f>INDEX([1]天赋实现!$G$5:$G$22,E300,1)</f>
        <v>防御提高</v>
      </c>
      <c r="O300" t="str">
        <f>INDEX([1]天赋实现!$H$5:$H$22,E300,1)</f>
        <v>%</v>
      </c>
      <c r="P300" t="str">
        <f t="shared" si="16"/>
        <v>（进阶+4激活）</v>
      </c>
    </row>
    <row r="301" spans="1:16">
      <c r="A301" t="s">
        <v>503</v>
      </c>
      <c r="B301" t="str">
        <f t="shared" si="17"/>
        <v>天命</v>
      </c>
      <c r="C301">
        <f t="shared" si="18"/>
        <v>5</v>
      </c>
      <c r="E301">
        <f>INDEX([1]天赋基础!$B$4:$B$111,MATCH(B301,[1]天赋基础!$G$4:$G$111,0),1)</f>
        <v>9</v>
      </c>
      <c r="F301">
        <f>INDEX([1]天赋基础!$H$4:$O$111,MATCH(B301,[1]天赋基础!$G$4:$G$111,0),C301)</f>
        <v>200</v>
      </c>
      <c r="G301">
        <f>INDEX([1]天赋基础!$C$4:$C$111,MATCH(B301,[1]天赋基础!$G$4:$G$111,0),1)</f>
        <v>1</v>
      </c>
      <c r="J301" t="str">
        <f t="shared" si="19"/>
        <v>生命提高20%（进阶+5激活）</v>
      </c>
      <c r="M301">
        <f>INDEX([1]天赋实现!$L$5:$L$10,G301,1)</f>
        <v>0</v>
      </c>
      <c r="N301" t="str">
        <f>INDEX([1]天赋实现!$G$5:$G$22,E301,1)</f>
        <v>生命提高</v>
      </c>
      <c r="O301" t="str">
        <f>INDEX([1]天赋实现!$H$5:$H$22,E301,1)</f>
        <v>%</v>
      </c>
      <c r="P301" t="str">
        <f t="shared" si="16"/>
        <v>（进阶+5激活）</v>
      </c>
    </row>
    <row r="302" spans="1:16">
      <c r="A302" t="s">
        <v>479</v>
      </c>
      <c r="B302" t="str">
        <f t="shared" si="17"/>
        <v>进击</v>
      </c>
      <c r="C302">
        <f t="shared" si="18"/>
        <v>1</v>
      </c>
      <c r="E302">
        <f>INDEX([1]天赋基础!$B$4:$B$111,MATCH(B302,[1]天赋基础!$G$4:$G$111,0),1)</f>
        <v>16</v>
      </c>
      <c r="F302">
        <f>INDEX([1]天赋基础!$H$4:$O$111,MATCH(B302,[1]天赋基础!$G$4:$G$111,0),C302)</f>
        <v>100</v>
      </c>
      <c r="G302">
        <f>INDEX([1]天赋基础!$C$4:$C$111,MATCH(B302,[1]天赋基础!$G$4:$G$111,0),1)</f>
        <v>1</v>
      </c>
      <c r="J302" t="str">
        <f t="shared" si="19"/>
        <v>攻击+100（进阶+1激活）</v>
      </c>
      <c r="M302">
        <f>INDEX([1]天赋实现!$L$5:$L$10,G302,1)</f>
        <v>0</v>
      </c>
      <c r="N302" t="str">
        <f>INDEX([1]天赋实现!$G$5:$G$22,E302,1)</f>
        <v>攻击+</v>
      </c>
      <c r="O302">
        <f>INDEX([1]天赋实现!$H$5:$H$22,E302,1)</f>
        <v>0</v>
      </c>
      <c r="P302" t="str">
        <f t="shared" si="16"/>
        <v>（进阶+1激活）</v>
      </c>
    </row>
    <row r="303" spans="1:16">
      <c r="A303" t="s">
        <v>115</v>
      </c>
      <c r="B303" t="str">
        <f t="shared" si="17"/>
        <v>致命</v>
      </c>
      <c r="C303">
        <f t="shared" si="18"/>
        <v>2</v>
      </c>
      <c r="E303">
        <f>INDEX([1]天赋基础!$B$4:$B$111,MATCH(B303,[1]天赋基础!$G$4:$G$111,0),1)</f>
        <v>3</v>
      </c>
      <c r="F303">
        <f>INDEX([1]天赋基础!$H$4:$O$111,MATCH(B303,[1]天赋基础!$G$4:$G$111,0),C303)</f>
        <v>100</v>
      </c>
      <c r="G303">
        <f>INDEX([1]天赋基础!$C$4:$C$111,MATCH(B303,[1]天赋基础!$G$4:$G$111,0),1)</f>
        <v>1</v>
      </c>
      <c r="J303" t="str">
        <f t="shared" si="19"/>
        <v>暴击率提高10%（进阶+2激活）</v>
      </c>
      <c r="M303">
        <f>INDEX([1]天赋实现!$L$5:$L$10,G303,1)</f>
        <v>0</v>
      </c>
      <c r="N303" t="str">
        <f>INDEX([1]天赋实现!$G$5:$G$22,E303,1)</f>
        <v>暴击率提高</v>
      </c>
      <c r="O303" t="str">
        <f>INDEX([1]天赋实现!$H$5:$H$22,E303,1)</f>
        <v>%</v>
      </c>
      <c r="P303" t="str">
        <f t="shared" si="16"/>
        <v>（进阶+2激活）</v>
      </c>
    </row>
    <row r="304" spans="1:16">
      <c r="A304" t="s">
        <v>480</v>
      </c>
      <c r="B304" t="str">
        <f t="shared" si="17"/>
        <v>激怒</v>
      </c>
      <c r="C304">
        <f t="shared" si="18"/>
        <v>3</v>
      </c>
      <c r="E304">
        <f>INDEX([1]天赋基础!$B$4:$B$111,MATCH(B304,[1]天赋基础!$G$4:$G$111,0),1)</f>
        <v>14</v>
      </c>
      <c r="F304">
        <f>INDEX([1]天赋基础!$H$4:$O$111,MATCH(B304,[1]天赋基础!$G$4:$G$111,0),C304)</f>
        <v>2</v>
      </c>
      <c r="G304">
        <f>INDEX([1]天赋基础!$C$4:$C$111,MATCH(B304,[1]天赋基础!$G$4:$G$111,0),1)</f>
        <v>1</v>
      </c>
      <c r="J304" t="str">
        <f t="shared" si="19"/>
        <v>初始怒气增加2点（进阶+3激活）</v>
      </c>
      <c r="M304">
        <f>INDEX([1]天赋实现!$L$5:$L$10,G304,1)</f>
        <v>0</v>
      </c>
      <c r="N304" t="str">
        <f>INDEX([1]天赋实现!$G$5:$G$22,E304,1)</f>
        <v>初始怒气增加</v>
      </c>
      <c r="O304" t="str">
        <f>INDEX([1]天赋实现!$H$5:$H$22,E304,1)</f>
        <v>点</v>
      </c>
      <c r="P304" t="str">
        <f t="shared" si="16"/>
        <v>（进阶+3激活）</v>
      </c>
    </row>
    <row r="305" spans="1:16">
      <c r="A305" t="s">
        <v>481</v>
      </c>
      <c r="B305" t="str">
        <f t="shared" si="17"/>
        <v>猛攻</v>
      </c>
      <c r="C305">
        <f t="shared" si="18"/>
        <v>4</v>
      </c>
      <c r="E305">
        <f>INDEX([1]天赋基础!$B$4:$B$111,MATCH(B305,[1]天赋基础!$G$4:$G$111,0),1)</f>
        <v>7</v>
      </c>
      <c r="F305">
        <f>INDEX([1]天赋基础!$H$4:$O$111,MATCH(B305,[1]天赋基础!$G$4:$G$111,0),C305)</f>
        <v>120</v>
      </c>
      <c r="G305">
        <f>INDEX([1]天赋基础!$C$4:$C$111,MATCH(B305,[1]天赋基础!$G$4:$G$111,0),1)</f>
        <v>1</v>
      </c>
      <c r="J305" t="str">
        <f t="shared" si="19"/>
        <v>攻击提高12%（进阶+4激活）</v>
      </c>
      <c r="M305">
        <f>INDEX([1]天赋实现!$L$5:$L$10,G305,1)</f>
        <v>0</v>
      </c>
      <c r="N305" t="str">
        <f>INDEX([1]天赋实现!$G$5:$G$22,E305,1)</f>
        <v>攻击提高</v>
      </c>
      <c r="O305" t="str">
        <f>INDEX([1]天赋实现!$H$5:$H$22,E305,1)</f>
        <v>%</v>
      </c>
      <c r="P305" t="str">
        <f t="shared" si="16"/>
        <v>（进阶+4激活）</v>
      </c>
    </row>
    <row r="306" spans="1:16">
      <c r="A306" t="s">
        <v>249</v>
      </c>
      <c r="B306" t="str">
        <f t="shared" si="17"/>
        <v>残暴</v>
      </c>
      <c r="C306">
        <f t="shared" si="18"/>
        <v>5</v>
      </c>
      <c r="E306">
        <f>INDEX([1]天赋基础!$B$4:$B$111,MATCH(B306,[1]天赋基础!$G$4:$G$111,0),1)</f>
        <v>5</v>
      </c>
      <c r="F306">
        <f>INDEX([1]天赋基础!$H$4:$O$111,MATCH(B306,[1]天赋基础!$G$4:$G$111,0),C306)</f>
        <v>200</v>
      </c>
      <c r="G306">
        <f>INDEX([1]天赋基础!$C$4:$C$111,MATCH(B306,[1]天赋基础!$G$4:$G$111,0),1)</f>
        <v>1</v>
      </c>
      <c r="J306" t="str">
        <f t="shared" si="19"/>
        <v>伤害提高20%（进阶+5激活）</v>
      </c>
      <c r="M306">
        <f>INDEX([1]天赋实现!$L$5:$L$10,G306,1)</f>
        <v>0</v>
      </c>
      <c r="N306" t="str">
        <f>INDEX([1]天赋实现!$G$5:$G$22,E306,1)</f>
        <v>伤害提高</v>
      </c>
      <c r="O306" t="str">
        <f>INDEX([1]天赋实现!$H$5:$H$22,E306,1)</f>
        <v>%</v>
      </c>
      <c r="P306" t="str">
        <f t="shared" si="16"/>
        <v>（进阶+5激活）</v>
      </c>
    </row>
    <row r="307" spans="1:16">
      <c r="A307" t="s">
        <v>479</v>
      </c>
      <c r="B307" t="str">
        <f t="shared" si="17"/>
        <v>进击</v>
      </c>
      <c r="C307">
        <f t="shared" si="18"/>
        <v>1</v>
      </c>
      <c r="E307">
        <f>INDEX([1]天赋基础!$B$4:$B$111,MATCH(B307,[1]天赋基础!$G$4:$G$111,0),1)</f>
        <v>16</v>
      </c>
      <c r="F307">
        <f>INDEX([1]天赋基础!$H$4:$O$111,MATCH(B307,[1]天赋基础!$G$4:$G$111,0),C307)</f>
        <v>100</v>
      </c>
      <c r="G307">
        <f>INDEX([1]天赋基础!$C$4:$C$111,MATCH(B307,[1]天赋基础!$G$4:$G$111,0),1)</f>
        <v>1</v>
      </c>
      <c r="J307" t="str">
        <f t="shared" si="19"/>
        <v>攻击+100（进阶+1激活）</v>
      </c>
      <c r="M307">
        <f>INDEX([1]天赋实现!$L$5:$L$10,G307,1)</f>
        <v>0</v>
      </c>
      <c r="N307" t="str">
        <f>INDEX([1]天赋实现!$G$5:$G$22,E307,1)</f>
        <v>攻击+</v>
      </c>
      <c r="O307">
        <f>INDEX([1]天赋实现!$H$5:$H$22,E307,1)</f>
        <v>0</v>
      </c>
      <c r="P307" t="str">
        <f t="shared" si="16"/>
        <v>（进阶+1激活）</v>
      </c>
    </row>
    <row r="308" spans="1:16">
      <c r="A308" t="s">
        <v>113</v>
      </c>
      <c r="B308" t="str">
        <f t="shared" si="17"/>
        <v>精准</v>
      </c>
      <c r="C308">
        <f t="shared" si="18"/>
        <v>2</v>
      </c>
      <c r="E308">
        <f>INDEX([1]天赋基础!$B$4:$B$111,MATCH(B308,[1]天赋基础!$G$4:$G$111,0),1)</f>
        <v>1</v>
      </c>
      <c r="F308">
        <f>INDEX([1]天赋基础!$H$4:$O$111,MATCH(B308,[1]天赋基础!$G$4:$G$111,0),C308)</f>
        <v>100</v>
      </c>
      <c r="G308">
        <f>INDEX([1]天赋基础!$C$4:$C$111,MATCH(B308,[1]天赋基础!$G$4:$G$111,0),1)</f>
        <v>1</v>
      </c>
      <c r="J308" t="str">
        <f t="shared" si="19"/>
        <v>命中率提高10%（进阶+2激活）</v>
      </c>
      <c r="M308">
        <f>INDEX([1]天赋实现!$L$5:$L$10,G308,1)</f>
        <v>0</v>
      </c>
      <c r="N308" t="str">
        <f>INDEX([1]天赋实现!$G$5:$G$22,E308,1)</f>
        <v>命中率提高</v>
      </c>
      <c r="O308" t="str">
        <f>INDEX([1]天赋实现!$H$5:$H$22,E308,1)</f>
        <v>%</v>
      </c>
      <c r="P308" t="str">
        <f t="shared" si="16"/>
        <v>（进阶+2激活）</v>
      </c>
    </row>
    <row r="309" spans="1:16">
      <c r="A309" t="s">
        <v>480</v>
      </c>
      <c r="B309" t="str">
        <f t="shared" si="17"/>
        <v>激怒</v>
      </c>
      <c r="C309">
        <f t="shared" si="18"/>
        <v>3</v>
      </c>
      <c r="E309">
        <f>INDEX([1]天赋基础!$B$4:$B$111,MATCH(B309,[1]天赋基础!$G$4:$G$111,0),1)</f>
        <v>14</v>
      </c>
      <c r="F309">
        <f>INDEX([1]天赋基础!$H$4:$O$111,MATCH(B309,[1]天赋基础!$G$4:$G$111,0),C309)</f>
        <v>2</v>
      </c>
      <c r="G309">
        <f>INDEX([1]天赋基础!$C$4:$C$111,MATCH(B309,[1]天赋基础!$G$4:$G$111,0),1)</f>
        <v>1</v>
      </c>
      <c r="J309" t="str">
        <f t="shared" si="19"/>
        <v>初始怒气增加2点（进阶+3激活）</v>
      </c>
      <c r="M309">
        <f>INDEX([1]天赋实现!$L$5:$L$10,G309,1)</f>
        <v>0</v>
      </c>
      <c r="N309" t="str">
        <f>INDEX([1]天赋实现!$G$5:$G$22,E309,1)</f>
        <v>初始怒气增加</v>
      </c>
      <c r="O309" t="str">
        <f>INDEX([1]天赋实现!$H$5:$H$22,E309,1)</f>
        <v>点</v>
      </c>
      <c r="P309" t="str">
        <f t="shared" si="16"/>
        <v>（进阶+3激活）</v>
      </c>
    </row>
    <row r="310" spans="1:16">
      <c r="A310" t="s">
        <v>205</v>
      </c>
      <c r="B310" t="str">
        <f t="shared" si="17"/>
        <v>残暴</v>
      </c>
      <c r="C310">
        <f t="shared" si="18"/>
        <v>4</v>
      </c>
      <c r="E310">
        <f>INDEX([1]天赋基础!$B$4:$B$111,MATCH(B310,[1]天赋基础!$G$4:$G$111,0),1)</f>
        <v>5</v>
      </c>
      <c r="F310">
        <f>INDEX([1]天赋基础!$H$4:$O$111,MATCH(B310,[1]天赋基础!$G$4:$G$111,0),C310)</f>
        <v>150</v>
      </c>
      <c r="G310">
        <f>INDEX([1]天赋基础!$C$4:$C$111,MATCH(B310,[1]天赋基础!$G$4:$G$111,0),1)</f>
        <v>1</v>
      </c>
      <c r="J310" t="str">
        <f t="shared" si="19"/>
        <v>伤害提高15%（进阶+4激活）</v>
      </c>
      <c r="M310">
        <f>INDEX([1]天赋实现!$L$5:$L$10,G310,1)</f>
        <v>0</v>
      </c>
      <c r="N310" t="str">
        <f>INDEX([1]天赋实现!$G$5:$G$22,E310,1)</f>
        <v>伤害提高</v>
      </c>
      <c r="O310" t="str">
        <f>INDEX([1]天赋实现!$H$5:$H$22,E310,1)</f>
        <v>%</v>
      </c>
      <c r="P310" t="str">
        <f t="shared" si="16"/>
        <v>（进阶+4激活）</v>
      </c>
    </row>
    <row r="311" spans="1:16">
      <c r="A311" t="s">
        <v>250</v>
      </c>
      <c r="B311" t="str">
        <f t="shared" si="17"/>
        <v>守护</v>
      </c>
      <c r="C311">
        <f t="shared" si="18"/>
        <v>5</v>
      </c>
      <c r="E311">
        <f>INDEX([1]天赋基础!$B$4:$B$111,MATCH(B311,[1]天赋基础!$G$4:$G$111,0),1)</f>
        <v>6</v>
      </c>
      <c r="F311">
        <f>INDEX([1]天赋基础!$H$4:$O$111,MATCH(B311,[1]天赋基础!$G$4:$G$111,0),C311)</f>
        <v>200</v>
      </c>
      <c r="G311">
        <f>INDEX([1]天赋基础!$C$4:$C$111,MATCH(B311,[1]天赋基础!$G$4:$G$111,0),1)</f>
        <v>1</v>
      </c>
      <c r="J311" t="str">
        <f t="shared" si="19"/>
        <v>伤害减免提高20%（进阶+5激活）</v>
      </c>
      <c r="M311">
        <f>INDEX([1]天赋实现!$L$5:$L$10,G311,1)</f>
        <v>0</v>
      </c>
      <c r="N311" t="str">
        <f>INDEX([1]天赋实现!$G$5:$G$22,E311,1)</f>
        <v>伤害减免提高</v>
      </c>
      <c r="O311" t="str">
        <f>INDEX([1]天赋实现!$H$5:$H$22,E311,1)</f>
        <v>%</v>
      </c>
      <c r="P311" t="str">
        <f t="shared" si="16"/>
        <v>（进阶+5激活）</v>
      </c>
    </row>
    <row r="312" spans="1:16">
      <c r="A312" t="s">
        <v>485</v>
      </c>
      <c r="B312" t="str">
        <f t="shared" si="17"/>
        <v>强命</v>
      </c>
      <c r="C312">
        <f t="shared" si="18"/>
        <v>1</v>
      </c>
      <c r="E312">
        <f>INDEX([1]天赋基础!$B$4:$B$111,MATCH(B312,[1]天赋基础!$G$4:$G$111,0),1)</f>
        <v>17</v>
      </c>
      <c r="F312">
        <f>INDEX([1]天赋基础!$H$4:$O$111,MATCH(B312,[1]天赋基础!$G$4:$G$111,0),C312)</f>
        <v>500</v>
      </c>
      <c r="G312">
        <f>INDEX([1]天赋基础!$C$4:$C$111,MATCH(B312,[1]天赋基础!$G$4:$G$111,0),1)</f>
        <v>1</v>
      </c>
      <c r="J312" t="str">
        <f t="shared" si="19"/>
        <v>生命值+500（进阶+1激活）</v>
      </c>
      <c r="M312">
        <f>INDEX([1]天赋实现!$L$5:$L$10,G312,1)</f>
        <v>0</v>
      </c>
      <c r="N312" t="str">
        <f>INDEX([1]天赋实现!$G$5:$G$22,E312,1)</f>
        <v>生命值+</v>
      </c>
      <c r="O312">
        <f>INDEX([1]天赋实现!$H$5:$H$22,E312,1)</f>
        <v>0</v>
      </c>
      <c r="P312" t="str">
        <f t="shared" si="16"/>
        <v>（进阶+1激活）</v>
      </c>
    </row>
    <row r="313" spans="1:16">
      <c r="A313" t="s">
        <v>116</v>
      </c>
      <c r="B313" t="str">
        <f t="shared" si="17"/>
        <v>坚韧</v>
      </c>
      <c r="C313">
        <f t="shared" si="18"/>
        <v>2</v>
      </c>
      <c r="E313">
        <f>INDEX([1]天赋基础!$B$4:$B$111,MATCH(B313,[1]天赋基础!$G$4:$G$111,0),1)</f>
        <v>4</v>
      </c>
      <c r="F313">
        <f>INDEX([1]天赋基础!$H$4:$O$111,MATCH(B313,[1]天赋基础!$G$4:$G$111,0),C313)</f>
        <v>100</v>
      </c>
      <c r="G313">
        <f>INDEX([1]天赋基础!$C$4:$C$111,MATCH(B313,[1]天赋基础!$G$4:$G$111,0),1)</f>
        <v>1</v>
      </c>
      <c r="J313" t="str">
        <f t="shared" si="19"/>
        <v>抗暴率提高10%（进阶+2激活）</v>
      </c>
      <c r="M313">
        <f>INDEX([1]天赋实现!$L$5:$L$10,G313,1)</f>
        <v>0</v>
      </c>
      <c r="N313" t="str">
        <f>INDEX([1]天赋实现!$G$5:$G$22,E313,1)</f>
        <v>抗暴率提高</v>
      </c>
      <c r="O313" t="str">
        <f>INDEX([1]天赋实现!$H$5:$H$22,E313,1)</f>
        <v>%</v>
      </c>
      <c r="P313" t="str">
        <f t="shared" si="16"/>
        <v>（进阶+2激活）</v>
      </c>
    </row>
    <row r="314" spans="1:16">
      <c r="A314" t="s">
        <v>480</v>
      </c>
      <c r="B314" t="str">
        <f t="shared" si="17"/>
        <v>激怒</v>
      </c>
      <c r="C314">
        <f t="shared" si="18"/>
        <v>3</v>
      </c>
      <c r="E314">
        <f>INDEX([1]天赋基础!$B$4:$B$111,MATCH(B314,[1]天赋基础!$G$4:$G$111,0),1)</f>
        <v>14</v>
      </c>
      <c r="F314">
        <f>INDEX([1]天赋基础!$H$4:$O$111,MATCH(B314,[1]天赋基础!$G$4:$G$111,0),C314)</f>
        <v>2</v>
      </c>
      <c r="G314">
        <f>INDEX([1]天赋基础!$C$4:$C$111,MATCH(B314,[1]天赋基础!$G$4:$G$111,0),1)</f>
        <v>1</v>
      </c>
      <c r="J314" t="str">
        <f t="shared" si="19"/>
        <v>初始怒气增加2点（进阶+3激活）</v>
      </c>
      <c r="M314">
        <f>INDEX([1]天赋实现!$L$5:$L$10,G314,1)</f>
        <v>0</v>
      </c>
      <c r="N314" t="str">
        <f>INDEX([1]天赋实现!$G$5:$G$22,E314,1)</f>
        <v>初始怒气增加</v>
      </c>
      <c r="O314" t="str">
        <f>INDEX([1]天赋实现!$H$5:$H$22,E314,1)</f>
        <v>点</v>
      </c>
      <c r="P314" t="str">
        <f t="shared" si="16"/>
        <v>（进阶+3激活）</v>
      </c>
    </row>
    <row r="315" spans="1:16">
      <c r="A315" t="s">
        <v>206</v>
      </c>
      <c r="B315" t="str">
        <f t="shared" si="17"/>
        <v>守护</v>
      </c>
      <c r="C315">
        <f t="shared" si="18"/>
        <v>4</v>
      </c>
      <c r="E315">
        <f>INDEX([1]天赋基础!$B$4:$B$111,MATCH(B315,[1]天赋基础!$G$4:$G$111,0),1)</f>
        <v>6</v>
      </c>
      <c r="F315">
        <f>INDEX([1]天赋基础!$H$4:$O$111,MATCH(B315,[1]天赋基础!$G$4:$G$111,0),C315)</f>
        <v>150</v>
      </c>
      <c r="G315">
        <f>INDEX([1]天赋基础!$C$4:$C$111,MATCH(B315,[1]天赋基础!$G$4:$G$111,0),1)</f>
        <v>1</v>
      </c>
      <c r="J315" t="str">
        <f t="shared" si="19"/>
        <v>伤害减免提高15%（进阶+4激活）</v>
      </c>
      <c r="M315">
        <f>INDEX([1]天赋实现!$L$5:$L$10,G315,1)</f>
        <v>0</v>
      </c>
      <c r="N315" t="str">
        <f>INDEX([1]天赋实现!$G$5:$G$22,E315,1)</f>
        <v>伤害减免提高</v>
      </c>
      <c r="O315" t="str">
        <f>INDEX([1]天赋实现!$H$5:$H$22,E315,1)</f>
        <v>%</v>
      </c>
      <c r="P315" t="str">
        <f t="shared" si="16"/>
        <v>（进阶+4激活）</v>
      </c>
    </row>
    <row r="316" spans="1:16">
      <c r="A316" t="s">
        <v>497</v>
      </c>
      <c r="B316" t="str">
        <f t="shared" si="17"/>
        <v>猛攻</v>
      </c>
      <c r="C316">
        <f t="shared" si="18"/>
        <v>5</v>
      </c>
      <c r="E316">
        <f>INDEX([1]天赋基础!$B$4:$B$111,MATCH(B316,[1]天赋基础!$G$4:$G$111,0),1)</f>
        <v>7</v>
      </c>
      <c r="F316">
        <f>INDEX([1]天赋基础!$H$4:$O$111,MATCH(B316,[1]天赋基础!$G$4:$G$111,0),C316)</f>
        <v>140</v>
      </c>
      <c r="G316">
        <f>INDEX([1]天赋基础!$C$4:$C$111,MATCH(B316,[1]天赋基础!$G$4:$G$111,0),1)</f>
        <v>1</v>
      </c>
      <c r="J316" t="str">
        <f t="shared" si="19"/>
        <v>攻击提高14%（进阶+5激活）</v>
      </c>
      <c r="M316">
        <f>INDEX([1]天赋实现!$L$5:$L$10,G316,1)</f>
        <v>0</v>
      </c>
      <c r="N316" t="str">
        <f>INDEX([1]天赋实现!$G$5:$G$22,E316,1)</f>
        <v>攻击提高</v>
      </c>
      <c r="O316" t="str">
        <f>INDEX([1]天赋实现!$H$5:$H$22,E316,1)</f>
        <v>%</v>
      </c>
      <c r="P316" t="str">
        <f t="shared" si="16"/>
        <v>（进阶+5激活）</v>
      </c>
    </row>
    <row r="317" spans="1:16">
      <c r="A317" t="s">
        <v>479</v>
      </c>
      <c r="B317" t="str">
        <f t="shared" si="17"/>
        <v>进击</v>
      </c>
      <c r="C317">
        <f t="shared" si="18"/>
        <v>1</v>
      </c>
      <c r="E317">
        <f>INDEX([1]天赋基础!$B$4:$B$111,MATCH(B317,[1]天赋基础!$G$4:$G$111,0),1)</f>
        <v>16</v>
      </c>
      <c r="F317">
        <f>INDEX([1]天赋基础!$H$4:$O$111,MATCH(B317,[1]天赋基础!$G$4:$G$111,0),C317)</f>
        <v>100</v>
      </c>
      <c r="G317">
        <f>INDEX([1]天赋基础!$C$4:$C$111,MATCH(B317,[1]天赋基础!$G$4:$G$111,0),1)</f>
        <v>1</v>
      </c>
      <c r="J317" t="str">
        <f t="shared" si="19"/>
        <v>攻击+100（进阶+1激活）</v>
      </c>
      <c r="M317">
        <f>INDEX([1]天赋实现!$L$5:$L$10,G317,1)</f>
        <v>0</v>
      </c>
      <c r="N317" t="str">
        <f>INDEX([1]天赋实现!$G$5:$G$22,E317,1)</f>
        <v>攻击+</v>
      </c>
      <c r="O317">
        <f>INDEX([1]天赋实现!$H$5:$H$22,E317,1)</f>
        <v>0</v>
      </c>
      <c r="P317" t="str">
        <f t="shared" si="16"/>
        <v>（进阶+1激活）</v>
      </c>
    </row>
    <row r="318" spans="1:16">
      <c r="A318" t="s">
        <v>113</v>
      </c>
      <c r="B318" t="str">
        <f t="shared" si="17"/>
        <v>精准</v>
      </c>
      <c r="C318">
        <f t="shared" si="18"/>
        <v>2</v>
      </c>
      <c r="E318">
        <f>INDEX([1]天赋基础!$B$4:$B$111,MATCH(B318,[1]天赋基础!$G$4:$G$111,0),1)</f>
        <v>1</v>
      </c>
      <c r="F318">
        <f>INDEX([1]天赋基础!$H$4:$O$111,MATCH(B318,[1]天赋基础!$G$4:$G$111,0),C318)</f>
        <v>100</v>
      </c>
      <c r="G318">
        <f>INDEX([1]天赋基础!$C$4:$C$111,MATCH(B318,[1]天赋基础!$G$4:$G$111,0),1)</f>
        <v>1</v>
      </c>
      <c r="J318" t="str">
        <f t="shared" si="19"/>
        <v>命中率提高10%（进阶+2激活）</v>
      </c>
      <c r="M318">
        <f>INDEX([1]天赋实现!$L$5:$L$10,G318,1)</f>
        <v>0</v>
      </c>
      <c r="N318" t="str">
        <f>INDEX([1]天赋实现!$G$5:$G$22,E318,1)</f>
        <v>命中率提高</v>
      </c>
      <c r="O318" t="str">
        <f>INDEX([1]天赋实现!$H$5:$H$22,E318,1)</f>
        <v>%</v>
      </c>
      <c r="P318" t="str">
        <f t="shared" si="16"/>
        <v>（进阶+2激活）</v>
      </c>
    </row>
    <row r="319" spans="1:16">
      <c r="A319" t="s">
        <v>480</v>
      </c>
      <c r="B319" t="str">
        <f t="shared" si="17"/>
        <v>激怒</v>
      </c>
      <c r="C319">
        <f t="shared" si="18"/>
        <v>3</v>
      </c>
      <c r="E319">
        <f>INDEX([1]天赋基础!$B$4:$B$111,MATCH(B319,[1]天赋基础!$G$4:$G$111,0),1)</f>
        <v>14</v>
      </c>
      <c r="F319">
        <f>INDEX([1]天赋基础!$H$4:$O$111,MATCH(B319,[1]天赋基础!$G$4:$G$111,0),C319)</f>
        <v>2</v>
      </c>
      <c r="G319">
        <f>INDEX([1]天赋基础!$C$4:$C$111,MATCH(B319,[1]天赋基础!$G$4:$G$111,0),1)</f>
        <v>1</v>
      </c>
      <c r="J319" t="str">
        <f t="shared" si="19"/>
        <v>初始怒气增加2点（进阶+3激活）</v>
      </c>
      <c r="M319">
        <f>INDEX([1]天赋实现!$L$5:$L$10,G319,1)</f>
        <v>0</v>
      </c>
      <c r="N319" t="str">
        <f>INDEX([1]天赋实现!$G$5:$G$22,E319,1)</f>
        <v>初始怒气增加</v>
      </c>
      <c r="O319" t="str">
        <f>INDEX([1]天赋实现!$H$5:$H$22,E319,1)</f>
        <v>点</v>
      </c>
      <c r="P319" t="str">
        <f t="shared" si="16"/>
        <v>（进阶+3激活）</v>
      </c>
    </row>
    <row r="320" spans="1:16">
      <c r="A320" t="s">
        <v>205</v>
      </c>
      <c r="B320" t="str">
        <f t="shared" si="17"/>
        <v>残暴</v>
      </c>
      <c r="C320">
        <f t="shared" si="18"/>
        <v>4</v>
      </c>
      <c r="E320">
        <f>INDEX([1]天赋基础!$B$4:$B$111,MATCH(B320,[1]天赋基础!$G$4:$G$111,0),1)</f>
        <v>5</v>
      </c>
      <c r="F320">
        <f>INDEX([1]天赋基础!$H$4:$O$111,MATCH(B320,[1]天赋基础!$G$4:$G$111,0),C320)</f>
        <v>150</v>
      </c>
      <c r="G320">
        <f>INDEX([1]天赋基础!$C$4:$C$111,MATCH(B320,[1]天赋基础!$G$4:$G$111,0),1)</f>
        <v>1</v>
      </c>
      <c r="J320" t="str">
        <f t="shared" si="19"/>
        <v>伤害提高15%（进阶+4激活）</v>
      </c>
      <c r="M320">
        <f>INDEX([1]天赋实现!$L$5:$L$10,G320,1)</f>
        <v>0</v>
      </c>
      <c r="N320" t="str">
        <f>INDEX([1]天赋实现!$G$5:$G$22,E320,1)</f>
        <v>伤害提高</v>
      </c>
      <c r="O320" t="str">
        <f>INDEX([1]天赋实现!$H$5:$H$22,E320,1)</f>
        <v>%</v>
      </c>
      <c r="P320" t="str">
        <f t="shared" si="16"/>
        <v>（进阶+4激活）</v>
      </c>
    </row>
    <row r="321" spans="1:16">
      <c r="A321" t="s">
        <v>497</v>
      </c>
      <c r="B321" t="str">
        <f t="shared" si="17"/>
        <v>猛攻</v>
      </c>
      <c r="C321">
        <f t="shared" si="18"/>
        <v>5</v>
      </c>
      <c r="E321">
        <f>INDEX([1]天赋基础!$B$4:$B$111,MATCH(B321,[1]天赋基础!$G$4:$G$111,0),1)</f>
        <v>7</v>
      </c>
      <c r="F321">
        <f>INDEX([1]天赋基础!$H$4:$O$111,MATCH(B321,[1]天赋基础!$G$4:$G$111,0),C321)</f>
        <v>140</v>
      </c>
      <c r="G321">
        <f>INDEX([1]天赋基础!$C$4:$C$111,MATCH(B321,[1]天赋基础!$G$4:$G$111,0),1)</f>
        <v>1</v>
      </c>
      <c r="J321" t="str">
        <f t="shared" si="19"/>
        <v>攻击提高14%（进阶+5激活）</v>
      </c>
      <c r="M321">
        <f>INDEX([1]天赋实现!$L$5:$L$10,G321,1)</f>
        <v>0</v>
      </c>
      <c r="N321" t="str">
        <f>INDEX([1]天赋实现!$G$5:$G$22,E321,1)</f>
        <v>攻击提高</v>
      </c>
      <c r="O321" t="str">
        <f>INDEX([1]天赋实现!$H$5:$H$22,E321,1)</f>
        <v>%</v>
      </c>
      <c r="P321" t="str">
        <f t="shared" si="16"/>
        <v>（进阶+5激活）</v>
      </c>
    </row>
    <row r="322" spans="1:16">
      <c r="A322" t="s">
        <v>485</v>
      </c>
      <c r="B322" t="str">
        <f t="shared" si="17"/>
        <v>强命</v>
      </c>
      <c r="C322">
        <f t="shared" si="18"/>
        <v>1</v>
      </c>
      <c r="E322">
        <f>INDEX([1]天赋基础!$B$4:$B$111,MATCH(B322,[1]天赋基础!$G$4:$G$111,0),1)</f>
        <v>17</v>
      </c>
      <c r="F322">
        <f>INDEX([1]天赋基础!$H$4:$O$111,MATCH(B322,[1]天赋基础!$G$4:$G$111,0),C322)</f>
        <v>500</v>
      </c>
      <c r="G322">
        <f>INDEX([1]天赋基础!$C$4:$C$111,MATCH(B322,[1]天赋基础!$G$4:$G$111,0),1)</f>
        <v>1</v>
      </c>
      <c r="J322" t="str">
        <f t="shared" si="19"/>
        <v>生命值+500（进阶+1激活）</v>
      </c>
      <c r="M322">
        <f>INDEX([1]天赋实现!$L$5:$L$10,G322,1)</f>
        <v>0</v>
      </c>
      <c r="N322" t="str">
        <f>INDEX([1]天赋实现!$G$5:$G$22,E322,1)</f>
        <v>生命值+</v>
      </c>
      <c r="O322">
        <f>INDEX([1]天赋实现!$H$5:$H$22,E322,1)</f>
        <v>0</v>
      </c>
      <c r="P322" t="str">
        <f t="shared" ref="P322:P385" si="20">"（进阶+"&amp;C322&amp;"激活）"</f>
        <v>（进阶+1激活）</v>
      </c>
    </row>
    <row r="323" spans="1:16">
      <c r="A323" t="s">
        <v>114</v>
      </c>
      <c r="B323" t="str">
        <f t="shared" ref="B323:B386" si="21">IF(ISERROR(VALUE(RIGHT(A323,1))),A323,MID(A323,1,LEN(A323)-1))</f>
        <v>灵动</v>
      </c>
      <c r="C323">
        <f t="shared" ref="C323:C386" si="22">IF(ISERROR(VALUE(RIGHT(A323,1))),C322+1,VALUE(RIGHT(A323,1)))</f>
        <v>2</v>
      </c>
      <c r="E323">
        <f>INDEX([1]天赋基础!$B$4:$B$111,MATCH(B323,[1]天赋基础!$G$4:$G$111,0),1)</f>
        <v>2</v>
      </c>
      <c r="F323">
        <f>INDEX([1]天赋基础!$H$4:$O$111,MATCH(B323,[1]天赋基础!$G$4:$G$111,0),C323)</f>
        <v>100</v>
      </c>
      <c r="G323">
        <f>INDEX([1]天赋基础!$C$4:$C$111,MATCH(B323,[1]天赋基础!$G$4:$G$111,0),1)</f>
        <v>1</v>
      </c>
      <c r="J323" t="str">
        <f t="shared" ref="J323:J386" si="23">IF(O323&lt;&gt;"%",IF(M323=0,"",M323)&amp;N323&amp;F323&amp;IF(O323=0,"",O323)&amp;P323,IF(M323=0,"",M323)&amp;N323&amp;F323/10&amp;IF(O323=0,"",O323)&amp;P323)</f>
        <v>闪避率提高10%（进阶+2激活）</v>
      </c>
      <c r="M323">
        <f>INDEX([1]天赋实现!$L$5:$L$10,G323,1)</f>
        <v>0</v>
      </c>
      <c r="N323" t="str">
        <f>INDEX([1]天赋实现!$G$5:$G$22,E323,1)</f>
        <v>闪避率提高</v>
      </c>
      <c r="O323" t="str">
        <f>INDEX([1]天赋实现!$H$5:$H$22,E323,1)</f>
        <v>%</v>
      </c>
      <c r="P323" t="str">
        <f t="shared" si="20"/>
        <v>（进阶+2激活）</v>
      </c>
    </row>
    <row r="324" spans="1:16">
      <c r="A324" t="s">
        <v>480</v>
      </c>
      <c r="B324" t="str">
        <f t="shared" si="21"/>
        <v>激怒</v>
      </c>
      <c r="C324">
        <f t="shared" si="22"/>
        <v>3</v>
      </c>
      <c r="E324">
        <f>INDEX([1]天赋基础!$B$4:$B$111,MATCH(B324,[1]天赋基础!$G$4:$G$111,0),1)</f>
        <v>14</v>
      </c>
      <c r="F324">
        <f>INDEX([1]天赋基础!$H$4:$O$111,MATCH(B324,[1]天赋基础!$G$4:$G$111,0),C324)</f>
        <v>2</v>
      </c>
      <c r="G324">
        <f>INDEX([1]天赋基础!$C$4:$C$111,MATCH(B324,[1]天赋基础!$G$4:$G$111,0),1)</f>
        <v>1</v>
      </c>
      <c r="J324" t="str">
        <f t="shared" si="23"/>
        <v>初始怒气增加2点（进阶+3激活）</v>
      </c>
      <c r="M324">
        <f>INDEX([1]天赋实现!$L$5:$L$10,G324,1)</f>
        <v>0</v>
      </c>
      <c r="N324" t="str">
        <f>INDEX([1]天赋实现!$G$5:$G$22,E324,1)</f>
        <v>初始怒气增加</v>
      </c>
      <c r="O324" t="str">
        <f>INDEX([1]天赋实现!$H$5:$H$22,E324,1)</f>
        <v>点</v>
      </c>
      <c r="P324" t="str">
        <f t="shared" si="20"/>
        <v>（进阶+3激活）</v>
      </c>
    </row>
    <row r="325" spans="1:16">
      <c r="A325" t="s">
        <v>502</v>
      </c>
      <c r="B325" t="str">
        <f t="shared" si="21"/>
        <v>坚定</v>
      </c>
      <c r="C325">
        <f t="shared" si="22"/>
        <v>4</v>
      </c>
      <c r="E325">
        <f>INDEX([1]天赋基础!$B$4:$B$111,MATCH(B325,[1]天赋基础!$G$4:$G$111,0),1)</f>
        <v>8</v>
      </c>
      <c r="F325">
        <f>INDEX([1]天赋基础!$H$4:$O$111,MATCH(B325,[1]天赋基础!$G$4:$G$111,0),C325)</f>
        <v>180</v>
      </c>
      <c r="G325">
        <f>INDEX([1]天赋基础!$C$4:$C$111,MATCH(B325,[1]天赋基础!$G$4:$G$111,0),1)</f>
        <v>1</v>
      </c>
      <c r="J325" t="str">
        <f t="shared" si="23"/>
        <v>防御提高18%（进阶+4激活）</v>
      </c>
      <c r="M325">
        <f>INDEX([1]天赋实现!$L$5:$L$10,G325,1)</f>
        <v>0</v>
      </c>
      <c r="N325" t="str">
        <f>INDEX([1]天赋实现!$G$5:$G$22,E325,1)</f>
        <v>防御提高</v>
      </c>
      <c r="O325" t="str">
        <f>INDEX([1]天赋实现!$H$5:$H$22,E325,1)</f>
        <v>%</v>
      </c>
      <c r="P325" t="str">
        <f t="shared" si="20"/>
        <v>（进阶+4激活）</v>
      </c>
    </row>
    <row r="326" spans="1:16">
      <c r="A326" t="s">
        <v>503</v>
      </c>
      <c r="B326" t="str">
        <f t="shared" si="21"/>
        <v>天命</v>
      </c>
      <c r="C326">
        <f t="shared" si="22"/>
        <v>5</v>
      </c>
      <c r="E326">
        <f>INDEX([1]天赋基础!$B$4:$B$111,MATCH(B326,[1]天赋基础!$G$4:$G$111,0),1)</f>
        <v>9</v>
      </c>
      <c r="F326">
        <f>INDEX([1]天赋基础!$H$4:$O$111,MATCH(B326,[1]天赋基础!$G$4:$G$111,0),C326)</f>
        <v>200</v>
      </c>
      <c r="G326">
        <f>INDEX([1]天赋基础!$C$4:$C$111,MATCH(B326,[1]天赋基础!$G$4:$G$111,0),1)</f>
        <v>1</v>
      </c>
      <c r="J326" t="str">
        <f t="shared" si="23"/>
        <v>生命提高20%（进阶+5激活）</v>
      </c>
      <c r="M326">
        <f>INDEX([1]天赋实现!$L$5:$L$10,G326,1)</f>
        <v>0</v>
      </c>
      <c r="N326" t="str">
        <f>INDEX([1]天赋实现!$G$5:$G$22,E326,1)</f>
        <v>生命提高</v>
      </c>
      <c r="O326" t="str">
        <f>INDEX([1]天赋实现!$H$5:$H$22,E326,1)</f>
        <v>%</v>
      </c>
      <c r="P326" t="str">
        <f t="shared" si="20"/>
        <v>（进阶+5激活）</v>
      </c>
    </row>
    <row r="327" spans="1:16">
      <c r="A327" t="s">
        <v>479</v>
      </c>
      <c r="B327" t="str">
        <f t="shared" si="21"/>
        <v>进击</v>
      </c>
      <c r="C327">
        <f t="shared" si="22"/>
        <v>1</v>
      </c>
      <c r="E327">
        <f>INDEX([1]天赋基础!$B$4:$B$111,MATCH(B327,[1]天赋基础!$G$4:$G$111,0),1)</f>
        <v>16</v>
      </c>
      <c r="F327">
        <f>INDEX([1]天赋基础!$H$4:$O$111,MATCH(B327,[1]天赋基础!$G$4:$G$111,0),C327)</f>
        <v>100</v>
      </c>
      <c r="G327">
        <f>INDEX([1]天赋基础!$C$4:$C$111,MATCH(B327,[1]天赋基础!$G$4:$G$111,0),1)</f>
        <v>1</v>
      </c>
      <c r="J327" t="str">
        <f t="shared" si="23"/>
        <v>攻击+100（进阶+1激活）</v>
      </c>
      <c r="M327">
        <f>INDEX([1]天赋实现!$L$5:$L$10,G327,1)</f>
        <v>0</v>
      </c>
      <c r="N327" t="str">
        <f>INDEX([1]天赋实现!$G$5:$G$22,E327,1)</f>
        <v>攻击+</v>
      </c>
      <c r="O327">
        <f>INDEX([1]天赋实现!$H$5:$H$22,E327,1)</f>
        <v>0</v>
      </c>
      <c r="P327" t="str">
        <f t="shared" si="20"/>
        <v>（进阶+1激活）</v>
      </c>
    </row>
    <row r="328" spans="1:16">
      <c r="A328" t="s">
        <v>113</v>
      </c>
      <c r="B328" t="str">
        <f t="shared" si="21"/>
        <v>精准</v>
      </c>
      <c r="C328">
        <f t="shared" si="22"/>
        <v>2</v>
      </c>
      <c r="E328">
        <f>INDEX([1]天赋基础!$B$4:$B$111,MATCH(B328,[1]天赋基础!$G$4:$G$111,0),1)</f>
        <v>1</v>
      </c>
      <c r="F328">
        <f>INDEX([1]天赋基础!$H$4:$O$111,MATCH(B328,[1]天赋基础!$G$4:$G$111,0),C328)</f>
        <v>100</v>
      </c>
      <c r="G328">
        <f>INDEX([1]天赋基础!$C$4:$C$111,MATCH(B328,[1]天赋基础!$G$4:$G$111,0),1)</f>
        <v>1</v>
      </c>
      <c r="J328" t="str">
        <f t="shared" si="23"/>
        <v>命中率提高10%（进阶+2激活）</v>
      </c>
      <c r="M328">
        <f>INDEX([1]天赋实现!$L$5:$L$10,G328,1)</f>
        <v>0</v>
      </c>
      <c r="N328" t="str">
        <f>INDEX([1]天赋实现!$G$5:$G$22,E328,1)</f>
        <v>命中率提高</v>
      </c>
      <c r="O328" t="str">
        <f>INDEX([1]天赋实现!$H$5:$H$22,E328,1)</f>
        <v>%</v>
      </c>
      <c r="P328" t="str">
        <f t="shared" si="20"/>
        <v>（进阶+2激活）</v>
      </c>
    </row>
    <row r="329" spans="1:16">
      <c r="A329" t="s">
        <v>480</v>
      </c>
      <c r="B329" t="str">
        <f t="shared" si="21"/>
        <v>激怒</v>
      </c>
      <c r="C329">
        <f t="shared" si="22"/>
        <v>3</v>
      </c>
      <c r="E329">
        <f>INDEX([1]天赋基础!$B$4:$B$111,MATCH(B329,[1]天赋基础!$G$4:$G$111,0),1)</f>
        <v>14</v>
      </c>
      <c r="F329">
        <f>INDEX([1]天赋基础!$H$4:$O$111,MATCH(B329,[1]天赋基础!$G$4:$G$111,0),C329)</f>
        <v>2</v>
      </c>
      <c r="G329">
        <f>INDEX([1]天赋基础!$C$4:$C$111,MATCH(B329,[1]天赋基础!$G$4:$G$111,0),1)</f>
        <v>1</v>
      </c>
      <c r="J329" t="str">
        <f t="shared" si="23"/>
        <v>初始怒气增加2点（进阶+3激活）</v>
      </c>
      <c r="M329">
        <f>INDEX([1]天赋实现!$L$5:$L$10,G329,1)</f>
        <v>0</v>
      </c>
      <c r="N329" t="str">
        <f>INDEX([1]天赋实现!$G$5:$G$22,E329,1)</f>
        <v>初始怒气增加</v>
      </c>
      <c r="O329" t="str">
        <f>INDEX([1]天赋实现!$H$5:$H$22,E329,1)</f>
        <v>点</v>
      </c>
      <c r="P329" t="str">
        <f t="shared" si="20"/>
        <v>（进阶+3激活）</v>
      </c>
    </row>
    <row r="330" spans="1:16">
      <c r="A330" t="s">
        <v>492</v>
      </c>
      <c r="B330" t="str">
        <f t="shared" si="21"/>
        <v>天命</v>
      </c>
      <c r="C330">
        <f t="shared" si="22"/>
        <v>4</v>
      </c>
      <c r="E330">
        <f>INDEX([1]天赋基础!$B$4:$B$111,MATCH(B330,[1]天赋基础!$G$4:$G$111,0),1)</f>
        <v>9</v>
      </c>
      <c r="F330">
        <f>INDEX([1]天赋基础!$H$4:$O$111,MATCH(B330,[1]天赋基础!$G$4:$G$111,0),C330)</f>
        <v>150</v>
      </c>
      <c r="G330">
        <f>INDEX([1]天赋基础!$C$4:$C$111,MATCH(B330,[1]天赋基础!$G$4:$G$111,0),1)</f>
        <v>1</v>
      </c>
      <c r="J330" t="str">
        <f t="shared" si="23"/>
        <v>生命提高15%（进阶+4激活）</v>
      </c>
      <c r="M330">
        <f>INDEX([1]天赋实现!$L$5:$L$10,G330,1)</f>
        <v>0</v>
      </c>
      <c r="N330" t="str">
        <f>INDEX([1]天赋实现!$G$5:$G$22,E330,1)</f>
        <v>生命提高</v>
      </c>
      <c r="O330" t="str">
        <f>INDEX([1]天赋实现!$H$5:$H$22,E330,1)</f>
        <v>%</v>
      </c>
      <c r="P330" t="str">
        <f t="shared" si="20"/>
        <v>（进阶+4激活）</v>
      </c>
    </row>
    <row r="331" spans="1:16">
      <c r="A331" t="s">
        <v>249</v>
      </c>
      <c r="B331" t="str">
        <f t="shared" si="21"/>
        <v>残暴</v>
      </c>
      <c r="C331">
        <f t="shared" si="22"/>
        <v>5</v>
      </c>
      <c r="E331">
        <f>INDEX([1]天赋基础!$B$4:$B$111,MATCH(B331,[1]天赋基础!$G$4:$G$111,0),1)</f>
        <v>5</v>
      </c>
      <c r="F331">
        <f>INDEX([1]天赋基础!$H$4:$O$111,MATCH(B331,[1]天赋基础!$G$4:$G$111,0),C331)</f>
        <v>200</v>
      </c>
      <c r="G331">
        <f>INDEX([1]天赋基础!$C$4:$C$111,MATCH(B331,[1]天赋基础!$G$4:$G$111,0),1)</f>
        <v>1</v>
      </c>
      <c r="J331" t="str">
        <f t="shared" si="23"/>
        <v>伤害提高20%（进阶+5激活）</v>
      </c>
      <c r="M331">
        <f>INDEX([1]天赋实现!$L$5:$L$10,G331,1)</f>
        <v>0</v>
      </c>
      <c r="N331" t="str">
        <f>INDEX([1]天赋实现!$G$5:$G$22,E331,1)</f>
        <v>伤害提高</v>
      </c>
      <c r="O331" t="str">
        <f>INDEX([1]天赋实现!$H$5:$H$22,E331,1)</f>
        <v>%</v>
      </c>
      <c r="P331" t="str">
        <f t="shared" si="20"/>
        <v>（进阶+5激活）</v>
      </c>
    </row>
    <row r="332" spans="1:16">
      <c r="A332" t="s">
        <v>479</v>
      </c>
      <c r="B332" t="str">
        <f t="shared" si="21"/>
        <v>进击</v>
      </c>
      <c r="C332">
        <f t="shared" si="22"/>
        <v>1</v>
      </c>
      <c r="E332">
        <f>INDEX([1]天赋基础!$B$4:$B$111,MATCH(B332,[1]天赋基础!$G$4:$G$111,0),1)</f>
        <v>16</v>
      </c>
      <c r="F332">
        <f>INDEX([1]天赋基础!$H$4:$O$111,MATCH(B332,[1]天赋基础!$G$4:$G$111,0),C332)</f>
        <v>100</v>
      </c>
      <c r="G332">
        <f>INDEX([1]天赋基础!$C$4:$C$111,MATCH(B332,[1]天赋基础!$G$4:$G$111,0),1)</f>
        <v>1</v>
      </c>
      <c r="J332" t="str">
        <f t="shared" si="23"/>
        <v>攻击+100（进阶+1激活）</v>
      </c>
      <c r="M332">
        <f>INDEX([1]天赋实现!$L$5:$L$10,G332,1)</f>
        <v>0</v>
      </c>
      <c r="N332" t="str">
        <f>INDEX([1]天赋实现!$G$5:$G$22,E332,1)</f>
        <v>攻击+</v>
      </c>
      <c r="O332">
        <f>INDEX([1]天赋实现!$H$5:$H$22,E332,1)</f>
        <v>0</v>
      </c>
      <c r="P332" t="str">
        <f t="shared" si="20"/>
        <v>（进阶+1激活）</v>
      </c>
    </row>
    <row r="333" spans="1:16">
      <c r="A333" t="s">
        <v>115</v>
      </c>
      <c r="B333" t="str">
        <f t="shared" si="21"/>
        <v>致命</v>
      </c>
      <c r="C333">
        <f t="shared" si="22"/>
        <v>2</v>
      </c>
      <c r="E333">
        <f>INDEX([1]天赋基础!$B$4:$B$111,MATCH(B333,[1]天赋基础!$G$4:$G$111,0),1)</f>
        <v>3</v>
      </c>
      <c r="F333">
        <f>INDEX([1]天赋基础!$H$4:$O$111,MATCH(B333,[1]天赋基础!$G$4:$G$111,0),C333)</f>
        <v>100</v>
      </c>
      <c r="G333">
        <f>INDEX([1]天赋基础!$C$4:$C$111,MATCH(B333,[1]天赋基础!$G$4:$G$111,0),1)</f>
        <v>1</v>
      </c>
      <c r="J333" t="str">
        <f t="shared" si="23"/>
        <v>暴击率提高10%（进阶+2激活）</v>
      </c>
      <c r="M333">
        <f>INDEX([1]天赋实现!$L$5:$L$10,G333,1)</f>
        <v>0</v>
      </c>
      <c r="N333" t="str">
        <f>INDEX([1]天赋实现!$G$5:$G$22,E333,1)</f>
        <v>暴击率提高</v>
      </c>
      <c r="O333" t="str">
        <f>INDEX([1]天赋实现!$H$5:$H$22,E333,1)</f>
        <v>%</v>
      </c>
      <c r="P333" t="str">
        <f t="shared" si="20"/>
        <v>（进阶+2激活）</v>
      </c>
    </row>
    <row r="334" spans="1:16">
      <c r="A334" t="s">
        <v>480</v>
      </c>
      <c r="B334" t="str">
        <f t="shared" si="21"/>
        <v>激怒</v>
      </c>
      <c r="C334">
        <f t="shared" si="22"/>
        <v>3</v>
      </c>
      <c r="E334">
        <f>INDEX([1]天赋基础!$B$4:$B$111,MATCH(B334,[1]天赋基础!$G$4:$G$111,0),1)</f>
        <v>14</v>
      </c>
      <c r="F334">
        <f>INDEX([1]天赋基础!$H$4:$O$111,MATCH(B334,[1]天赋基础!$G$4:$G$111,0),C334)</f>
        <v>2</v>
      </c>
      <c r="G334">
        <f>INDEX([1]天赋基础!$C$4:$C$111,MATCH(B334,[1]天赋基础!$G$4:$G$111,0),1)</f>
        <v>1</v>
      </c>
      <c r="J334" t="str">
        <f t="shared" si="23"/>
        <v>初始怒气增加2点（进阶+3激活）</v>
      </c>
      <c r="M334">
        <f>INDEX([1]天赋实现!$L$5:$L$10,G334,1)</f>
        <v>0</v>
      </c>
      <c r="N334" t="str">
        <f>INDEX([1]天赋实现!$G$5:$G$22,E334,1)</f>
        <v>初始怒气增加</v>
      </c>
      <c r="O334" t="str">
        <f>INDEX([1]天赋实现!$H$5:$H$22,E334,1)</f>
        <v>点</v>
      </c>
      <c r="P334" t="str">
        <f t="shared" si="20"/>
        <v>（进阶+3激活）</v>
      </c>
    </row>
    <row r="335" spans="1:16">
      <c r="A335" t="s">
        <v>481</v>
      </c>
      <c r="B335" t="str">
        <f t="shared" si="21"/>
        <v>猛攻</v>
      </c>
      <c r="C335">
        <f t="shared" si="22"/>
        <v>4</v>
      </c>
      <c r="E335">
        <f>INDEX([1]天赋基础!$B$4:$B$111,MATCH(B335,[1]天赋基础!$G$4:$G$111,0),1)</f>
        <v>7</v>
      </c>
      <c r="F335">
        <f>INDEX([1]天赋基础!$H$4:$O$111,MATCH(B335,[1]天赋基础!$G$4:$G$111,0),C335)</f>
        <v>120</v>
      </c>
      <c r="G335">
        <f>INDEX([1]天赋基础!$C$4:$C$111,MATCH(B335,[1]天赋基础!$G$4:$G$111,0),1)</f>
        <v>1</v>
      </c>
      <c r="J335" t="str">
        <f t="shared" si="23"/>
        <v>攻击提高12%（进阶+4激活）</v>
      </c>
      <c r="M335">
        <f>INDEX([1]天赋实现!$L$5:$L$10,G335,1)</f>
        <v>0</v>
      </c>
      <c r="N335" t="str">
        <f>INDEX([1]天赋实现!$G$5:$G$22,E335,1)</f>
        <v>攻击提高</v>
      </c>
      <c r="O335" t="str">
        <f>INDEX([1]天赋实现!$H$5:$H$22,E335,1)</f>
        <v>%</v>
      </c>
      <c r="P335" t="str">
        <f t="shared" si="20"/>
        <v>（进阶+4激活）</v>
      </c>
    </row>
    <row r="336" spans="1:16">
      <c r="A336" t="s">
        <v>249</v>
      </c>
      <c r="B336" t="str">
        <f t="shared" si="21"/>
        <v>残暴</v>
      </c>
      <c r="C336">
        <f t="shared" si="22"/>
        <v>5</v>
      </c>
      <c r="E336">
        <f>INDEX([1]天赋基础!$B$4:$B$111,MATCH(B336,[1]天赋基础!$G$4:$G$111,0),1)</f>
        <v>5</v>
      </c>
      <c r="F336">
        <f>INDEX([1]天赋基础!$H$4:$O$111,MATCH(B336,[1]天赋基础!$G$4:$G$111,0),C336)</f>
        <v>200</v>
      </c>
      <c r="G336">
        <f>INDEX([1]天赋基础!$C$4:$C$111,MATCH(B336,[1]天赋基础!$G$4:$G$111,0),1)</f>
        <v>1</v>
      </c>
      <c r="J336" t="str">
        <f t="shared" si="23"/>
        <v>伤害提高20%（进阶+5激活）</v>
      </c>
      <c r="M336">
        <f>INDEX([1]天赋实现!$L$5:$L$10,G336,1)</f>
        <v>0</v>
      </c>
      <c r="N336" t="str">
        <f>INDEX([1]天赋实现!$G$5:$G$22,E336,1)</f>
        <v>伤害提高</v>
      </c>
      <c r="O336" t="str">
        <f>INDEX([1]天赋实现!$H$5:$H$22,E336,1)</f>
        <v>%</v>
      </c>
      <c r="P336" t="str">
        <f t="shared" si="20"/>
        <v>（进阶+5激活）</v>
      </c>
    </row>
    <row r="337" spans="1:16">
      <c r="A337" t="s">
        <v>479</v>
      </c>
      <c r="B337" t="str">
        <f t="shared" si="21"/>
        <v>进击</v>
      </c>
      <c r="C337">
        <f t="shared" si="22"/>
        <v>1</v>
      </c>
      <c r="E337">
        <f>INDEX([1]天赋基础!$B$4:$B$111,MATCH(B337,[1]天赋基础!$G$4:$G$111,0),1)</f>
        <v>16</v>
      </c>
      <c r="F337">
        <f>INDEX([1]天赋基础!$H$4:$O$111,MATCH(B337,[1]天赋基础!$G$4:$G$111,0),C337)</f>
        <v>100</v>
      </c>
      <c r="G337">
        <f>INDEX([1]天赋基础!$C$4:$C$111,MATCH(B337,[1]天赋基础!$G$4:$G$111,0),1)</f>
        <v>1</v>
      </c>
      <c r="J337" t="str">
        <f t="shared" si="23"/>
        <v>攻击+100（进阶+1激活）</v>
      </c>
      <c r="M337">
        <f>INDEX([1]天赋实现!$L$5:$L$10,G337,1)</f>
        <v>0</v>
      </c>
      <c r="N337" t="str">
        <f>INDEX([1]天赋实现!$G$5:$G$22,E337,1)</f>
        <v>攻击+</v>
      </c>
      <c r="O337">
        <f>INDEX([1]天赋实现!$H$5:$H$22,E337,1)</f>
        <v>0</v>
      </c>
      <c r="P337" t="str">
        <f t="shared" si="20"/>
        <v>（进阶+1激活）</v>
      </c>
    </row>
    <row r="338" spans="1:16">
      <c r="A338" t="s">
        <v>115</v>
      </c>
      <c r="B338" t="str">
        <f t="shared" si="21"/>
        <v>致命</v>
      </c>
      <c r="C338">
        <f t="shared" si="22"/>
        <v>2</v>
      </c>
      <c r="E338">
        <f>INDEX([1]天赋基础!$B$4:$B$111,MATCH(B338,[1]天赋基础!$G$4:$G$111,0),1)</f>
        <v>3</v>
      </c>
      <c r="F338">
        <f>INDEX([1]天赋基础!$H$4:$O$111,MATCH(B338,[1]天赋基础!$G$4:$G$111,0),C338)</f>
        <v>100</v>
      </c>
      <c r="G338">
        <f>INDEX([1]天赋基础!$C$4:$C$111,MATCH(B338,[1]天赋基础!$G$4:$G$111,0),1)</f>
        <v>1</v>
      </c>
      <c r="J338" t="str">
        <f t="shared" si="23"/>
        <v>暴击率提高10%（进阶+2激活）</v>
      </c>
      <c r="M338">
        <f>INDEX([1]天赋实现!$L$5:$L$10,G338,1)</f>
        <v>0</v>
      </c>
      <c r="N338" t="str">
        <f>INDEX([1]天赋实现!$G$5:$G$22,E338,1)</f>
        <v>暴击率提高</v>
      </c>
      <c r="O338" t="str">
        <f>INDEX([1]天赋实现!$H$5:$H$22,E338,1)</f>
        <v>%</v>
      </c>
      <c r="P338" t="str">
        <f t="shared" si="20"/>
        <v>（进阶+2激活）</v>
      </c>
    </row>
    <row r="339" spans="1:16">
      <c r="A339" t="s">
        <v>480</v>
      </c>
      <c r="B339" t="str">
        <f t="shared" si="21"/>
        <v>激怒</v>
      </c>
      <c r="C339">
        <f t="shared" si="22"/>
        <v>3</v>
      </c>
      <c r="E339">
        <f>INDEX([1]天赋基础!$B$4:$B$111,MATCH(B339,[1]天赋基础!$G$4:$G$111,0),1)</f>
        <v>14</v>
      </c>
      <c r="F339">
        <f>INDEX([1]天赋基础!$H$4:$O$111,MATCH(B339,[1]天赋基础!$G$4:$G$111,0),C339)</f>
        <v>2</v>
      </c>
      <c r="G339">
        <f>INDEX([1]天赋基础!$C$4:$C$111,MATCH(B339,[1]天赋基础!$G$4:$G$111,0),1)</f>
        <v>1</v>
      </c>
      <c r="J339" t="str">
        <f t="shared" si="23"/>
        <v>初始怒气增加2点（进阶+3激活）</v>
      </c>
      <c r="M339">
        <f>INDEX([1]天赋实现!$L$5:$L$10,G339,1)</f>
        <v>0</v>
      </c>
      <c r="N339" t="str">
        <f>INDEX([1]天赋实现!$G$5:$G$22,E339,1)</f>
        <v>初始怒气增加</v>
      </c>
      <c r="O339" t="str">
        <f>INDEX([1]天赋实现!$H$5:$H$22,E339,1)</f>
        <v>点</v>
      </c>
      <c r="P339" t="str">
        <f t="shared" si="20"/>
        <v>（进阶+3激活）</v>
      </c>
    </row>
    <row r="340" spans="1:16">
      <c r="A340" t="s">
        <v>206</v>
      </c>
      <c r="B340" t="str">
        <f t="shared" si="21"/>
        <v>守护</v>
      </c>
      <c r="C340">
        <f t="shared" si="22"/>
        <v>4</v>
      </c>
      <c r="E340">
        <f>INDEX([1]天赋基础!$B$4:$B$111,MATCH(B340,[1]天赋基础!$G$4:$G$111,0),1)</f>
        <v>6</v>
      </c>
      <c r="F340">
        <f>INDEX([1]天赋基础!$H$4:$O$111,MATCH(B340,[1]天赋基础!$G$4:$G$111,0),C340)</f>
        <v>150</v>
      </c>
      <c r="G340">
        <f>INDEX([1]天赋基础!$C$4:$C$111,MATCH(B340,[1]天赋基础!$G$4:$G$111,0),1)</f>
        <v>1</v>
      </c>
      <c r="J340" t="str">
        <f t="shared" si="23"/>
        <v>伤害减免提高15%（进阶+4激活）</v>
      </c>
      <c r="M340">
        <f>INDEX([1]天赋实现!$L$5:$L$10,G340,1)</f>
        <v>0</v>
      </c>
      <c r="N340" t="str">
        <f>INDEX([1]天赋实现!$G$5:$G$22,E340,1)</f>
        <v>伤害减免提高</v>
      </c>
      <c r="O340" t="str">
        <f>INDEX([1]天赋实现!$H$5:$H$22,E340,1)</f>
        <v>%</v>
      </c>
      <c r="P340" t="str">
        <f t="shared" si="20"/>
        <v>（进阶+4激活）</v>
      </c>
    </row>
    <row r="341" spans="1:16">
      <c r="A341" t="s">
        <v>497</v>
      </c>
      <c r="B341" t="str">
        <f t="shared" si="21"/>
        <v>猛攻</v>
      </c>
      <c r="C341">
        <f t="shared" si="22"/>
        <v>5</v>
      </c>
      <c r="E341">
        <f>INDEX([1]天赋基础!$B$4:$B$111,MATCH(B341,[1]天赋基础!$G$4:$G$111,0),1)</f>
        <v>7</v>
      </c>
      <c r="F341">
        <f>INDEX([1]天赋基础!$H$4:$O$111,MATCH(B341,[1]天赋基础!$G$4:$G$111,0),C341)</f>
        <v>140</v>
      </c>
      <c r="G341">
        <f>INDEX([1]天赋基础!$C$4:$C$111,MATCH(B341,[1]天赋基础!$G$4:$G$111,0),1)</f>
        <v>1</v>
      </c>
      <c r="J341" t="str">
        <f t="shared" si="23"/>
        <v>攻击提高14%（进阶+5激活）</v>
      </c>
      <c r="M341">
        <f>INDEX([1]天赋实现!$L$5:$L$10,G341,1)</f>
        <v>0</v>
      </c>
      <c r="N341" t="str">
        <f>INDEX([1]天赋实现!$G$5:$G$22,E341,1)</f>
        <v>攻击提高</v>
      </c>
      <c r="O341" t="str">
        <f>INDEX([1]天赋实现!$H$5:$H$22,E341,1)</f>
        <v>%</v>
      </c>
      <c r="P341" t="str">
        <f t="shared" si="20"/>
        <v>（进阶+5激活）</v>
      </c>
    </row>
    <row r="342" spans="1:16">
      <c r="A342" t="s">
        <v>485</v>
      </c>
      <c r="B342" t="str">
        <f t="shared" si="21"/>
        <v>强命</v>
      </c>
      <c r="C342">
        <f t="shared" si="22"/>
        <v>1</v>
      </c>
      <c r="E342">
        <f>INDEX([1]天赋基础!$B$4:$B$111,MATCH(B342,[1]天赋基础!$G$4:$G$111,0),1)</f>
        <v>17</v>
      </c>
      <c r="F342">
        <f>INDEX([1]天赋基础!$H$4:$O$111,MATCH(B342,[1]天赋基础!$G$4:$G$111,0),C342)</f>
        <v>500</v>
      </c>
      <c r="G342">
        <f>INDEX([1]天赋基础!$C$4:$C$111,MATCH(B342,[1]天赋基础!$G$4:$G$111,0),1)</f>
        <v>1</v>
      </c>
      <c r="J342" t="str">
        <f t="shared" si="23"/>
        <v>生命值+500（进阶+1激活）</v>
      </c>
      <c r="M342">
        <f>INDEX([1]天赋实现!$L$5:$L$10,G342,1)</f>
        <v>0</v>
      </c>
      <c r="N342" t="str">
        <f>INDEX([1]天赋实现!$G$5:$G$22,E342,1)</f>
        <v>生命值+</v>
      </c>
      <c r="O342">
        <f>INDEX([1]天赋实现!$H$5:$H$22,E342,1)</f>
        <v>0</v>
      </c>
      <c r="P342" t="str">
        <f t="shared" si="20"/>
        <v>（进阶+1激活）</v>
      </c>
    </row>
    <row r="343" spans="1:16">
      <c r="A343" t="s">
        <v>114</v>
      </c>
      <c r="B343" t="str">
        <f t="shared" si="21"/>
        <v>灵动</v>
      </c>
      <c r="C343">
        <f t="shared" si="22"/>
        <v>2</v>
      </c>
      <c r="E343">
        <f>INDEX([1]天赋基础!$B$4:$B$111,MATCH(B343,[1]天赋基础!$G$4:$G$111,0),1)</f>
        <v>2</v>
      </c>
      <c r="F343">
        <f>INDEX([1]天赋基础!$H$4:$O$111,MATCH(B343,[1]天赋基础!$G$4:$G$111,0),C343)</f>
        <v>100</v>
      </c>
      <c r="G343">
        <f>INDEX([1]天赋基础!$C$4:$C$111,MATCH(B343,[1]天赋基础!$G$4:$G$111,0),1)</f>
        <v>1</v>
      </c>
      <c r="J343" t="str">
        <f t="shared" si="23"/>
        <v>闪避率提高10%（进阶+2激活）</v>
      </c>
      <c r="M343">
        <f>INDEX([1]天赋实现!$L$5:$L$10,G343,1)</f>
        <v>0</v>
      </c>
      <c r="N343" t="str">
        <f>INDEX([1]天赋实现!$G$5:$G$22,E343,1)</f>
        <v>闪避率提高</v>
      </c>
      <c r="O343" t="str">
        <f>INDEX([1]天赋实现!$H$5:$H$22,E343,1)</f>
        <v>%</v>
      </c>
      <c r="P343" t="str">
        <f t="shared" si="20"/>
        <v>（进阶+2激活）</v>
      </c>
    </row>
    <row r="344" spans="1:16">
      <c r="A344" t="s">
        <v>480</v>
      </c>
      <c r="B344" t="str">
        <f t="shared" si="21"/>
        <v>激怒</v>
      </c>
      <c r="C344">
        <f t="shared" si="22"/>
        <v>3</v>
      </c>
      <c r="E344">
        <f>INDEX([1]天赋基础!$B$4:$B$111,MATCH(B344,[1]天赋基础!$G$4:$G$111,0),1)</f>
        <v>14</v>
      </c>
      <c r="F344">
        <f>INDEX([1]天赋基础!$H$4:$O$111,MATCH(B344,[1]天赋基础!$G$4:$G$111,0),C344)</f>
        <v>2</v>
      </c>
      <c r="G344">
        <f>INDEX([1]天赋基础!$C$4:$C$111,MATCH(B344,[1]天赋基础!$G$4:$G$111,0),1)</f>
        <v>1</v>
      </c>
      <c r="J344" t="str">
        <f t="shared" si="23"/>
        <v>初始怒气增加2点（进阶+3激活）</v>
      </c>
      <c r="M344">
        <f>INDEX([1]天赋实现!$L$5:$L$10,G344,1)</f>
        <v>0</v>
      </c>
      <c r="N344" t="str">
        <f>INDEX([1]天赋实现!$G$5:$G$22,E344,1)</f>
        <v>初始怒气增加</v>
      </c>
      <c r="O344" t="str">
        <f>INDEX([1]天赋实现!$H$5:$H$22,E344,1)</f>
        <v>点</v>
      </c>
      <c r="P344" t="str">
        <f t="shared" si="20"/>
        <v>（进阶+3激活）</v>
      </c>
    </row>
    <row r="345" spans="1:16">
      <c r="A345" t="s">
        <v>481</v>
      </c>
      <c r="B345" t="str">
        <f t="shared" si="21"/>
        <v>猛攻</v>
      </c>
      <c r="C345">
        <f t="shared" si="22"/>
        <v>4</v>
      </c>
      <c r="E345">
        <f>INDEX([1]天赋基础!$B$4:$B$111,MATCH(B345,[1]天赋基础!$G$4:$G$111,0),1)</f>
        <v>7</v>
      </c>
      <c r="F345">
        <f>INDEX([1]天赋基础!$H$4:$O$111,MATCH(B345,[1]天赋基础!$G$4:$G$111,0),C345)</f>
        <v>120</v>
      </c>
      <c r="G345">
        <f>INDEX([1]天赋基础!$C$4:$C$111,MATCH(B345,[1]天赋基础!$G$4:$G$111,0),1)</f>
        <v>1</v>
      </c>
      <c r="J345" t="str">
        <f t="shared" si="23"/>
        <v>攻击提高12%（进阶+4激活）</v>
      </c>
      <c r="M345">
        <f>INDEX([1]天赋实现!$L$5:$L$10,G345,1)</f>
        <v>0</v>
      </c>
      <c r="N345" t="str">
        <f>INDEX([1]天赋实现!$G$5:$G$22,E345,1)</f>
        <v>攻击提高</v>
      </c>
      <c r="O345" t="str">
        <f>INDEX([1]天赋实现!$H$5:$H$22,E345,1)</f>
        <v>%</v>
      </c>
      <c r="P345" t="str">
        <f t="shared" si="20"/>
        <v>（进阶+4激活）</v>
      </c>
    </row>
    <row r="346" spans="1:16">
      <c r="A346" t="s">
        <v>486</v>
      </c>
      <c r="B346" t="str">
        <f t="shared" si="21"/>
        <v>坚定</v>
      </c>
      <c r="C346">
        <f t="shared" si="22"/>
        <v>5</v>
      </c>
      <c r="E346">
        <f>INDEX([1]天赋基础!$B$4:$B$111,MATCH(B346,[1]天赋基础!$G$4:$G$111,0),1)</f>
        <v>8</v>
      </c>
      <c r="F346">
        <f>INDEX([1]天赋基础!$H$4:$O$111,MATCH(B346,[1]天赋基础!$G$4:$G$111,0),C346)</f>
        <v>270</v>
      </c>
      <c r="G346">
        <f>INDEX([1]天赋基础!$C$4:$C$111,MATCH(B346,[1]天赋基础!$G$4:$G$111,0),1)</f>
        <v>1</v>
      </c>
      <c r="J346" t="str">
        <f t="shared" si="23"/>
        <v>防御提高27%（进阶+5激活）</v>
      </c>
      <c r="M346">
        <f>INDEX([1]天赋实现!$L$5:$L$10,G346,1)</f>
        <v>0</v>
      </c>
      <c r="N346" t="str">
        <f>INDEX([1]天赋实现!$G$5:$G$22,E346,1)</f>
        <v>防御提高</v>
      </c>
      <c r="O346" t="str">
        <f>INDEX([1]天赋实现!$H$5:$H$22,E346,1)</f>
        <v>%</v>
      </c>
      <c r="P346" t="str">
        <f t="shared" si="20"/>
        <v>（进阶+5激活）</v>
      </c>
    </row>
    <row r="347" spans="1:16">
      <c r="A347" t="s">
        <v>479</v>
      </c>
      <c r="B347" t="str">
        <f t="shared" si="21"/>
        <v>进击</v>
      </c>
      <c r="C347">
        <f t="shared" si="22"/>
        <v>1</v>
      </c>
      <c r="E347">
        <f>INDEX([1]天赋基础!$B$4:$B$111,MATCH(B347,[1]天赋基础!$G$4:$G$111,0),1)</f>
        <v>16</v>
      </c>
      <c r="F347">
        <f>INDEX([1]天赋基础!$H$4:$O$111,MATCH(B347,[1]天赋基础!$G$4:$G$111,0),C347)</f>
        <v>100</v>
      </c>
      <c r="G347">
        <f>INDEX([1]天赋基础!$C$4:$C$111,MATCH(B347,[1]天赋基础!$G$4:$G$111,0),1)</f>
        <v>1</v>
      </c>
      <c r="J347" t="str">
        <f t="shared" si="23"/>
        <v>攻击+100（进阶+1激活）</v>
      </c>
      <c r="M347">
        <f>INDEX([1]天赋实现!$L$5:$L$10,G347,1)</f>
        <v>0</v>
      </c>
      <c r="N347" t="str">
        <f>INDEX([1]天赋实现!$G$5:$G$22,E347,1)</f>
        <v>攻击+</v>
      </c>
      <c r="O347">
        <f>INDEX([1]天赋实现!$H$5:$H$22,E347,1)</f>
        <v>0</v>
      </c>
      <c r="P347" t="str">
        <f t="shared" si="20"/>
        <v>（进阶+1激活）</v>
      </c>
    </row>
    <row r="348" spans="1:16">
      <c r="A348" t="s">
        <v>113</v>
      </c>
      <c r="B348" t="str">
        <f t="shared" si="21"/>
        <v>精准</v>
      </c>
      <c r="C348">
        <f t="shared" si="22"/>
        <v>2</v>
      </c>
      <c r="E348">
        <f>INDEX([1]天赋基础!$B$4:$B$111,MATCH(B348,[1]天赋基础!$G$4:$G$111,0),1)</f>
        <v>1</v>
      </c>
      <c r="F348">
        <f>INDEX([1]天赋基础!$H$4:$O$111,MATCH(B348,[1]天赋基础!$G$4:$G$111,0),C348)</f>
        <v>100</v>
      </c>
      <c r="G348">
        <f>INDEX([1]天赋基础!$C$4:$C$111,MATCH(B348,[1]天赋基础!$G$4:$G$111,0),1)</f>
        <v>1</v>
      </c>
      <c r="J348" t="str">
        <f t="shared" si="23"/>
        <v>命中率提高10%（进阶+2激活）</v>
      </c>
      <c r="M348">
        <f>INDEX([1]天赋实现!$L$5:$L$10,G348,1)</f>
        <v>0</v>
      </c>
      <c r="N348" t="str">
        <f>INDEX([1]天赋实现!$G$5:$G$22,E348,1)</f>
        <v>命中率提高</v>
      </c>
      <c r="O348" t="str">
        <f>INDEX([1]天赋实现!$H$5:$H$22,E348,1)</f>
        <v>%</v>
      </c>
      <c r="P348" t="str">
        <f t="shared" si="20"/>
        <v>（进阶+2激活）</v>
      </c>
    </row>
    <row r="349" spans="1:16">
      <c r="A349" t="s">
        <v>480</v>
      </c>
      <c r="B349" t="str">
        <f t="shared" si="21"/>
        <v>激怒</v>
      </c>
      <c r="C349">
        <f t="shared" si="22"/>
        <v>3</v>
      </c>
      <c r="E349">
        <f>INDEX([1]天赋基础!$B$4:$B$111,MATCH(B349,[1]天赋基础!$G$4:$G$111,0),1)</f>
        <v>14</v>
      </c>
      <c r="F349">
        <f>INDEX([1]天赋基础!$H$4:$O$111,MATCH(B349,[1]天赋基础!$G$4:$G$111,0),C349)</f>
        <v>2</v>
      </c>
      <c r="G349">
        <f>INDEX([1]天赋基础!$C$4:$C$111,MATCH(B349,[1]天赋基础!$G$4:$G$111,0),1)</f>
        <v>1</v>
      </c>
      <c r="J349" t="str">
        <f t="shared" si="23"/>
        <v>初始怒气增加2点（进阶+3激活）</v>
      </c>
      <c r="M349">
        <f>INDEX([1]天赋实现!$L$5:$L$10,G349,1)</f>
        <v>0</v>
      </c>
      <c r="N349" t="str">
        <f>INDEX([1]天赋实现!$G$5:$G$22,E349,1)</f>
        <v>初始怒气增加</v>
      </c>
      <c r="O349" t="str">
        <f>INDEX([1]天赋实现!$H$5:$H$22,E349,1)</f>
        <v>点</v>
      </c>
      <c r="P349" t="str">
        <f t="shared" si="20"/>
        <v>（进阶+3激活）</v>
      </c>
    </row>
    <row r="350" spans="1:16">
      <c r="A350" t="s">
        <v>205</v>
      </c>
      <c r="B350" t="str">
        <f t="shared" si="21"/>
        <v>残暴</v>
      </c>
      <c r="C350">
        <f t="shared" si="22"/>
        <v>4</v>
      </c>
      <c r="E350">
        <f>INDEX([1]天赋基础!$B$4:$B$111,MATCH(B350,[1]天赋基础!$G$4:$G$111,0),1)</f>
        <v>5</v>
      </c>
      <c r="F350">
        <f>INDEX([1]天赋基础!$H$4:$O$111,MATCH(B350,[1]天赋基础!$G$4:$G$111,0),C350)</f>
        <v>150</v>
      </c>
      <c r="G350">
        <f>INDEX([1]天赋基础!$C$4:$C$111,MATCH(B350,[1]天赋基础!$G$4:$G$111,0),1)</f>
        <v>1</v>
      </c>
      <c r="J350" t="str">
        <f t="shared" si="23"/>
        <v>伤害提高15%（进阶+4激活）</v>
      </c>
      <c r="M350">
        <f>INDEX([1]天赋实现!$L$5:$L$10,G350,1)</f>
        <v>0</v>
      </c>
      <c r="N350" t="str">
        <f>INDEX([1]天赋实现!$G$5:$G$22,E350,1)</f>
        <v>伤害提高</v>
      </c>
      <c r="O350" t="str">
        <f>INDEX([1]天赋实现!$H$5:$H$22,E350,1)</f>
        <v>%</v>
      </c>
      <c r="P350" t="str">
        <f t="shared" si="20"/>
        <v>（进阶+4激活）</v>
      </c>
    </row>
    <row r="351" spans="1:16">
      <c r="A351" t="s">
        <v>497</v>
      </c>
      <c r="B351" t="str">
        <f t="shared" si="21"/>
        <v>猛攻</v>
      </c>
      <c r="C351">
        <f t="shared" si="22"/>
        <v>5</v>
      </c>
      <c r="E351">
        <f>INDEX([1]天赋基础!$B$4:$B$111,MATCH(B351,[1]天赋基础!$G$4:$G$111,0),1)</f>
        <v>7</v>
      </c>
      <c r="F351">
        <f>INDEX([1]天赋基础!$H$4:$O$111,MATCH(B351,[1]天赋基础!$G$4:$G$111,0),C351)</f>
        <v>140</v>
      </c>
      <c r="G351">
        <f>INDEX([1]天赋基础!$C$4:$C$111,MATCH(B351,[1]天赋基础!$G$4:$G$111,0),1)</f>
        <v>1</v>
      </c>
      <c r="J351" t="str">
        <f t="shared" si="23"/>
        <v>攻击提高14%（进阶+5激活）</v>
      </c>
      <c r="M351">
        <f>INDEX([1]天赋实现!$L$5:$L$10,G351,1)</f>
        <v>0</v>
      </c>
      <c r="N351" t="str">
        <f>INDEX([1]天赋实现!$G$5:$G$22,E351,1)</f>
        <v>攻击提高</v>
      </c>
      <c r="O351" t="str">
        <f>INDEX([1]天赋实现!$H$5:$H$22,E351,1)</f>
        <v>%</v>
      </c>
      <c r="P351" t="str">
        <f t="shared" si="20"/>
        <v>（进阶+5激活）</v>
      </c>
    </row>
    <row r="352" spans="1:16">
      <c r="A352" t="s">
        <v>485</v>
      </c>
      <c r="B352" t="str">
        <f t="shared" si="21"/>
        <v>强命</v>
      </c>
      <c r="C352">
        <f t="shared" si="22"/>
        <v>1</v>
      </c>
      <c r="E352">
        <f>INDEX([1]天赋基础!$B$4:$B$111,MATCH(B352,[1]天赋基础!$G$4:$G$111,0),1)</f>
        <v>17</v>
      </c>
      <c r="F352">
        <f>INDEX([1]天赋基础!$H$4:$O$111,MATCH(B352,[1]天赋基础!$G$4:$G$111,0),C352)</f>
        <v>500</v>
      </c>
      <c r="G352">
        <f>INDEX([1]天赋基础!$C$4:$C$111,MATCH(B352,[1]天赋基础!$G$4:$G$111,0),1)</f>
        <v>1</v>
      </c>
      <c r="J352" t="str">
        <f t="shared" si="23"/>
        <v>生命值+500（进阶+1激活）</v>
      </c>
      <c r="M352">
        <f>INDEX([1]天赋实现!$L$5:$L$10,G352,1)</f>
        <v>0</v>
      </c>
      <c r="N352" t="str">
        <f>INDEX([1]天赋实现!$G$5:$G$22,E352,1)</f>
        <v>生命值+</v>
      </c>
      <c r="O352">
        <f>INDEX([1]天赋实现!$H$5:$H$22,E352,1)</f>
        <v>0</v>
      </c>
      <c r="P352" t="str">
        <f t="shared" si="20"/>
        <v>（进阶+1激活）</v>
      </c>
    </row>
    <row r="353" spans="1:16">
      <c r="A353" t="s">
        <v>116</v>
      </c>
      <c r="B353" t="str">
        <f t="shared" si="21"/>
        <v>坚韧</v>
      </c>
      <c r="C353">
        <f t="shared" si="22"/>
        <v>2</v>
      </c>
      <c r="E353">
        <f>INDEX([1]天赋基础!$B$4:$B$111,MATCH(B353,[1]天赋基础!$G$4:$G$111,0),1)</f>
        <v>4</v>
      </c>
      <c r="F353">
        <f>INDEX([1]天赋基础!$H$4:$O$111,MATCH(B353,[1]天赋基础!$G$4:$G$111,0),C353)</f>
        <v>100</v>
      </c>
      <c r="G353">
        <f>INDEX([1]天赋基础!$C$4:$C$111,MATCH(B353,[1]天赋基础!$G$4:$G$111,0),1)</f>
        <v>1</v>
      </c>
      <c r="J353" t="str">
        <f t="shared" si="23"/>
        <v>抗暴率提高10%（进阶+2激活）</v>
      </c>
      <c r="M353">
        <f>INDEX([1]天赋实现!$L$5:$L$10,G353,1)</f>
        <v>0</v>
      </c>
      <c r="N353" t="str">
        <f>INDEX([1]天赋实现!$G$5:$G$22,E353,1)</f>
        <v>抗暴率提高</v>
      </c>
      <c r="O353" t="str">
        <f>INDEX([1]天赋实现!$H$5:$H$22,E353,1)</f>
        <v>%</v>
      </c>
      <c r="P353" t="str">
        <f t="shared" si="20"/>
        <v>（进阶+2激活）</v>
      </c>
    </row>
    <row r="354" spans="1:16">
      <c r="A354" t="s">
        <v>480</v>
      </c>
      <c r="B354" t="str">
        <f t="shared" si="21"/>
        <v>激怒</v>
      </c>
      <c r="C354">
        <f t="shared" si="22"/>
        <v>3</v>
      </c>
      <c r="E354">
        <f>INDEX([1]天赋基础!$B$4:$B$111,MATCH(B354,[1]天赋基础!$G$4:$G$111,0),1)</f>
        <v>14</v>
      </c>
      <c r="F354">
        <f>INDEX([1]天赋基础!$H$4:$O$111,MATCH(B354,[1]天赋基础!$G$4:$G$111,0),C354)</f>
        <v>2</v>
      </c>
      <c r="G354">
        <f>INDEX([1]天赋基础!$C$4:$C$111,MATCH(B354,[1]天赋基础!$G$4:$G$111,0),1)</f>
        <v>1</v>
      </c>
      <c r="J354" t="str">
        <f t="shared" si="23"/>
        <v>初始怒气增加2点（进阶+3激活）</v>
      </c>
      <c r="M354">
        <f>INDEX([1]天赋实现!$L$5:$L$10,G354,1)</f>
        <v>0</v>
      </c>
      <c r="N354" t="str">
        <f>INDEX([1]天赋实现!$G$5:$G$22,E354,1)</f>
        <v>初始怒气增加</v>
      </c>
      <c r="O354" t="str">
        <f>INDEX([1]天赋实现!$H$5:$H$22,E354,1)</f>
        <v>点</v>
      </c>
      <c r="P354" t="str">
        <f t="shared" si="20"/>
        <v>（进阶+3激活）</v>
      </c>
    </row>
    <row r="355" spans="1:16">
      <c r="A355" t="s">
        <v>492</v>
      </c>
      <c r="B355" t="str">
        <f t="shared" si="21"/>
        <v>天命</v>
      </c>
      <c r="C355">
        <f t="shared" si="22"/>
        <v>4</v>
      </c>
      <c r="E355">
        <f>INDEX([1]天赋基础!$B$4:$B$111,MATCH(B355,[1]天赋基础!$G$4:$G$111,0),1)</f>
        <v>9</v>
      </c>
      <c r="F355">
        <f>INDEX([1]天赋基础!$H$4:$O$111,MATCH(B355,[1]天赋基础!$G$4:$G$111,0),C355)</f>
        <v>150</v>
      </c>
      <c r="G355">
        <f>INDEX([1]天赋基础!$C$4:$C$111,MATCH(B355,[1]天赋基础!$G$4:$G$111,0),1)</f>
        <v>1</v>
      </c>
      <c r="J355" t="str">
        <f t="shared" si="23"/>
        <v>生命提高15%（进阶+4激活）</v>
      </c>
      <c r="M355">
        <f>INDEX([1]天赋实现!$L$5:$L$10,G355,1)</f>
        <v>0</v>
      </c>
      <c r="N355" t="str">
        <f>INDEX([1]天赋实现!$G$5:$G$22,E355,1)</f>
        <v>生命提高</v>
      </c>
      <c r="O355" t="str">
        <f>INDEX([1]天赋实现!$H$5:$H$22,E355,1)</f>
        <v>%</v>
      </c>
      <c r="P355" t="str">
        <f t="shared" si="20"/>
        <v>（进阶+4激活）</v>
      </c>
    </row>
    <row r="356" spans="1:16">
      <c r="A356" t="s">
        <v>249</v>
      </c>
      <c r="B356" t="str">
        <f t="shared" si="21"/>
        <v>残暴</v>
      </c>
      <c r="C356">
        <f t="shared" si="22"/>
        <v>5</v>
      </c>
      <c r="E356">
        <f>INDEX([1]天赋基础!$B$4:$B$111,MATCH(B356,[1]天赋基础!$G$4:$G$111,0),1)</f>
        <v>5</v>
      </c>
      <c r="F356">
        <f>INDEX([1]天赋基础!$H$4:$O$111,MATCH(B356,[1]天赋基础!$G$4:$G$111,0),C356)</f>
        <v>200</v>
      </c>
      <c r="G356">
        <f>INDEX([1]天赋基础!$C$4:$C$111,MATCH(B356,[1]天赋基础!$G$4:$G$111,0),1)</f>
        <v>1</v>
      </c>
      <c r="J356" t="str">
        <f t="shared" si="23"/>
        <v>伤害提高20%（进阶+5激活）</v>
      </c>
      <c r="M356">
        <f>INDEX([1]天赋实现!$L$5:$L$10,G356,1)</f>
        <v>0</v>
      </c>
      <c r="N356" t="str">
        <f>INDEX([1]天赋实现!$G$5:$G$22,E356,1)</f>
        <v>伤害提高</v>
      </c>
      <c r="O356" t="str">
        <f>INDEX([1]天赋实现!$H$5:$H$22,E356,1)</f>
        <v>%</v>
      </c>
      <c r="P356" t="str">
        <f t="shared" si="20"/>
        <v>（进阶+5激活）</v>
      </c>
    </row>
    <row r="357" spans="1:16">
      <c r="A357" t="s">
        <v>479</v>
      </c>
      <c r="B357" t="str">
        <f t="shared" si="21"/>
        <v>进击</v>
      </c>
      <c r="C357">
        <f t="shared" si="22"/>
        <v>1</v>
      </c>
      <c r="E357">
        <f>INDEX([1]天赋基础!$B$4:$B$111,MATCH(B357,[1]天赋基础!$G$4:$G$111,0),1)</f>
        <v>16</v>
      </c>
      <c r="F357">
        <f>INDEX([1]天赋基础!$H$4:$O$111,MATCH(B357,[1]天赋基础!$G$4:$G$111,0),C357)</f>
        <v>100</v>
      </c>
      <c r="G357">
        <f>INDEX([1]天赋基础!$C$4:$C$111,MATCH(B357,[1]天赋基础!$G$4:$G$111,0),1)</f>
        <v>1</v>
      </c>
      <c r="J357" t="str">
        <f t="shared" si="23"/>
        <v>攻击+100（进阶+1激活）</v>
      </c>
      <c r="M357">
        <f>INDEX([1]天赋实现!$L$5:$L$10,G357,1)</f>
        <v>0</v>
      </c>
      <c r="N357" t="str">
        <f>INDEX([1]天赋实现!$G$5:$G$22,E357,1)</f>
        <v>攻击+</v>
      </c>
      <c r="O357">
        <f>INDEX([1]天赋实现!$H$5:$H$22,E357,1)</f>
        <v>0</v>
      </c>
      <c r="P357" t="str">
        <f t="shared" si="20"/>
        <v>（进阶+1激活）</v>
      </c>
    </row>
    <row r="358" spans="1:16">
      <c r="A358" t="s">
        <v>115</v>
      </c>
      <c r="B358" t="str">
        <f t="shared" si="21"/>
        <v>致命</v>
      </c>
      <c r="C358">
        <f t="shared" si="22"/>
        <v>2</v>
      </c>
      <c r="E358">
        <f>INDEX([1]天赋基础!$B$4:$B$111,MATCH(B358,[1]天赋基础!$G$4:$G$111,0),1)</f>
        <v>3</v>
      </c>
      <c r="F358">
        <f>INDEX([1]天赋基础!$H$4:$O$111,MATCH(B358,[1]天赋基础!$G$4:$G$111,0),C358)</f>
        <v>100</v>
      </c>
      <c r="G358">
        <f>INDEX([1]天赋基础!$C$4:$C$111,MATCH(B358,[1]天赋基础!$G$4:$G$111,0),1)</f>
        <v>1</v>
      </c>
      <c r="J358" t="str">
        <f t="shared" si="23"/>
        <v>暴击率提高10%（进阶+2激活）</v>
      </c>
      <c r="M358">
        <f>INDEX([1]天赋实现!$L$5:$L$10,G358,1)</f>
        <v>0</v>
      </c>
      <c r="N358" t="str">
        <f>INDEX([1]天赋实现!$G$5:$G$22,E358,1)</f>
        <v>暴击率提高</v>
      </c>
      <c r="O358" t="str">
        <f>INDEX([1]天赋实现!$H$5:$H$22,E358,1)</f>
        <v>%</v>
      </c>
      <c r="P358" t="str">
        <f t="shared" si="20"/>
        <v>（进阶+2激活）</v>
      </c>
    </row>
    <row r="359" spans="1:16">
      <c r="A359" t="s">
        <v>480</v>
      </c>
      <c r="B359" t="str">
        <f t="shared" si="21"/>
        <v>激怒</v>
      </c>
      <c r="C359">
        <f t="shared" si="22"/>
        <v>3</v>
      </c>
      <c r="E359">
        <f>INDEX([1]天赋基础!$B$4:$B$111,MATCH(B359,[1]天赋基础!$G$4:$G$111,0),1)</f>
        <v>14</v>
      </c>
      <c r="F359">
        <f>INDEX([1]天赋基础!$H$4:$O$111,MATCH(B359,[1]天赋基础!$G$4:$G$111,0),C359)</f>
        <v>2</v>
      </c>
      <c r="G359">
        <f>INDEX([1]天赋基础!$C$4:$C$111,MATCH(B359,[1]天赋基础!$G$4:$G$111,0),1)</f>
        <v>1</v>
      </c>
      <c r="J359" t="str">
        <f t="shared" si="23"/>
        <v>初始怒气增加2点（进阶+3激活）</v>
      </c>
      <c r="M359">
        <f>INDEX([1]天赋实现!$L$5:$L$10,G359,1)</f>
        <v>0</v>
      </c>
      <c r="N359" t="str">
        <f>INDEX([1]天赋实现!$G$5:$G$22,E359,1)</f>
        <v>初始怒气增加</v>
      </c>
      <c r="O359" t="str">
        <f>INDEX([1]天赋实现!$H$5:$H$22,E359,1)</f>
        <v>点</v>
      </c>
      <c r="P359" t="str">
        <f t="shared" si="20"/>
        <v>（进阶+3激活）</v>
      </c>
    </row>
    <row r="360" spans="1:16">
      <c r="A360" t="s">
        <v>205</v>
      </c>
      <c r="B360" t="str">
        <f t="shared" si="21"/>
        <v>残暴</v>
      </c>
      <c r="C360">
        <f t="shared" si="22"/>
        <v>4</v>
      </c>
      <c r="E360">
        <f>INDEX([1]天赋基础!$B$4:$B$111,MATCH(B360,[1]天赋基础!$G$4:$G$111,0),1)</f>
        <v>5</v>
      </c>
      <c r="F360">
        <f>INDEX([1]天赋基础!$H$4:$O$111,MATCH(B360,[1]天赋基础!$G$4:$G$111,0),C360)</f>
        <v>150</v>
      </c>
      <c r="G360">
        <f>INDEX([1]天赋基础!$C$4:$C$111,MATCH(B360,[1]天赋基础!$G$4:$G$111,0),1)</f>
        <v>1</v>
      </c>
      <c r="J360" t="str">
        <f t="shared" si="23"/>
        <v>伤害提高15%（进阶+4激活）</v>
      </c>
      <c r="M360">
        <f>INDEX([1]天赋实现!$L$5:$L$10,G360,1)</f>
        <v>0</v>
      </c>
      <c r="N360" t="str">
        <f>INDEX([1]天赋实现!$G$5:$G$22,E360,1)</f>
        <v>伤害提高</v>
      </c>
      <c r="O360" t="str">
        <f>INDEX([1]天赋实现!$H$5:$H$22,E360,1)</f>
        <v>%</v>
      </c>
      <c r="P360" t="str">
        <f t="shared" si="20"/>
        <v>（进阶+4激活）</v>
      </c>
    </row>
    <row r="361" spans="1:16">
      <c r="A361" t="s">
        <v>250</v>
      </c>
      <c r="B361" t="str">
        <f t="shared" si="21"/>
        <v>守护</v>
      </c>
      <c r="C361">
        <f t="shared" si="22"/>
        <v>5</v>
      </c>
      <c r="E361">
        <f>INDEX([1]天赋基础!$B$4:$B$111,MATCH(B361,[1]天赋基础!$G$4:$G$111,0),1)</f>
        <v>6</v>
      </c>
      <c r="F361">
        <f>INDEX([1]天赋基础!$H$4:$O$111,MATCH(B361,[1]天赋基础!$G$4:$G$111,0),C361)</f>
        <v>200</v>
      </c>
      <c r="G361">
        <f>INDEX([1]天赋基础!$C$4:$C$111,MATCH(B361,[1]天赋基础!$G$4:$G$111,0),1)</f>
        <v>1</v>
      </c>
      <c r="J361" t="str">
        <f t="shared" si="23"/>
        <v>伤害减免提高20%（进阶+5激活）</v>
      </c>
      <c r="M361">
        <f>INDEX([1]天赋实现!$L$5:$L$10,G361,1)</f>
        <v>0</v>
      </c>
      <c r="N361" t="str">
        <f>INDEX([1]天赋实现!$G$5:$G$22,E361,1)</f>
        <v>伤害减免提高</v>
      </c>
      <c r="O361" t="str">
        <f>INDEX([1]天赋实现!$H$5:$H$22,E361,1)</f>
        <v>%</v>
      </c>
      <c r="P361" t="str">
        <f t="shared" si="20"/>
        <v>（进阶+5激活）</v>
      </c>
    </row>
    <row r="362" spans="1:16">
      <c r="A362" t="s">
        <v>479</v>
      </c>
      <c r="B362" t="str">
        <f t="shared" si="21"/>
        <v>进击</v>
      </c>
      <c r="C362">
        <f t="shared" si="22"/>
        <v>1</v>
      </c>
      <c r="E362">
        <f>INDEX([1]天赋基础!$B$4:$B$111,MATCH(B362,[1]天赋基础!$G$4:$G$111,0),1)</f>
        <v>16</v>
      </c>
      <c r="F362">
        <f>INDEX([1]天赋基础!$H$4:$O$111,MATCH(B362,[1]天赋基础!$G$4:$G$111,0),C362)</f>
        <v>100</v>
      </c>
      <c r="G362">
        <f>INDEX([1]天赋基础!$C$4:$C$111,MATCH(B362,[1]天赋基础!$G$4:$G$111,0),1)</f>
        <v>1</v>
      </c>
      <c r="J362" t="str">
        <f t="shared" si="23"/>
        <v>攻击+100（进阶+1激活）</v>
      </c>
      <c r="M362">
        <f>INDEX([1]天赋实现!$L$5:$L$10,G362,1)</f>
        <v>0</v>
      </c>
      <c r="N362" t="str">
        <f>INDEX([1]天赋实现!$G$5:$G$22,E362,1)</f>
        <v>攻击+</v>
      </c>
      <c r="O362">
        <f>INDEX([1]天赋实现!$H$5:$H$22,E362,1)</f>
        <v>0</v>
      </c>
      <c r="P362" t="str">
        <f t="shared" si="20"/>
        <v>（进阶+1激活）</v>
      </c>
    </row>
    <row r="363" spans="1:16">
      <c r="A363" t="s">
        <v>115</v>
      </c>
      <c r="B363" t="str">
        <f t="shared" si="21"/>
        <v>致命</v>
      </c>
      <c r="C363">
        <f t="shared" si="22"/>
        <v>2</v>
      </c>
      <c r="E363">
        <f>INDEX([1]天赋基础!$B$4:$B$111,MATCH(B363,[1]天赋基础!$G$4:$G$111,0),1)</f>
        <v>3</v>
      </c>
      <c r="F363">
        <f>INDEX([1]天赋基础!$H$4:$O$111,MATCH(B363,[1]天赋基础!$G$4:$G$111,0),C363)</f>
        <v>100</v>
      </c>
      <c r="G363">
        <f>INDEX([1]天赋基础!$C$4:$C$111,MATCH(B363,[1]天赋基础!$G$4:$G$111,0),1)</f>
        <v>1</v>
      </c>
      <c r="J363" t="str">
        <f t="shared" si="23"/>
        <v>暴击率提高10%（进阶+2激活）</v>
      </c>
      <c r="M363">
        <f>INDEX([1]天赋实现!$L$5:$L$10,G363,1)</f>
        <v>0</v>
      </c>
      <c r="N363" t="str">
        <f>INDEX([1]天赋实现!$G$5:$G$22,E363,1)</f>
        <v>暴击率提高</v>
      </c>
      <c r="O363" t="str">
        <f>INDEX([1]天赋实现!$H$5:$H$22,E363,1)</f>
        <v>%</v>
      </c>
      <c r="P363" t="str">
        <f t="shared" si="20"/>
        <v>（进阶+2激活）</v>
      </c>
    </row>
    <row r="364" spans="1:16">
      <c r="A364" t="s">
        <v>480</v>
      </c>
      <c r="B364" t="str">
        <f t="shared" si="21"/>
        <v>激怒</v>
      </c>
      <c r="C364">
        <f t="shared" si="22"/>
        <v>3</v>
      </c>
      <c r="E364">
        <f>INDEX([1]天赋基础!$B$4:$B$111,MATCH(B364,[1]天赋基础!$G$4:$G$111,0),1)</f>
        <v>14</v>
      </c>
      <c r="F364">
        <f>INDEX([1]天赋基础!$H$4:$O$111,MATCH(B364,[1]天赋基础!$G$4:$G$111,0),C364)</f>
        <v>2</v>
      </c>
      <c r="G364">
        <f>INDEX([1]天赋基础!$C$4:$C$111,MATCH(B364,[1]天赋基础!$G$4:$G$111,0),1)</f>
        <v>1</v>
      </c>
      <c r="J364" t="str">
        <f t="shared" si="23"/>
        <v>初始怒气增加2点（进阶+3激活）</v>
      </c>
      <c r="M364">
        <f>INDEX([1]天赋实现!$L$5:$L$10,G364,1)</f>
        <v>0</v>
      </c>
      <c r="N364" t="str">
        <f>INDEX([1]天赋实现!$G$5:$G$22,E364,1)</f>
        <v>初始怒气增加</v>
      </c>
      <c r="O364" t="str">
        <f>INDEX([1]天赋实现!$H$5:$H$22,E364,1)</f>
        <v>点</v>
      </c>
      <c r="P364" t="str">
        <f t="shared" si="20"/>
        <v>（进阶+3激活）</v>
      </c>
    </row>
    <row r="365" spans="1:16">
      <c r="A365" t="s">
        <v>481</v>
      </c>
      <c r="B365" t="str">
        <f t="shared" si="21"/>
        <v>猛攻</v>
      </c>
      <c r="C365">
        <f t="shared" si="22"/>
        <v>4</v>
      </c>
      <c r="E365">
        <f>INDEX([1]天赋基础!$B$4:$B$111,MATCH(B365,[1]天赋基础!$G$4:$G$111,0),1)</f>
        <v>7</v>
      </c>
      <c r="F365">
        <f>INDEX([1]天赋基础!$H$4:$O$111,MATCH(B365,[1]天赋基础!$G$4:$G$111,0),C365)</f>
        <v>120</v>
      </c>
      <c r="G365">
        <f>INDEX([1]天赋基础!$C$4:$C$111,MATCH(B365,[1]天赋基础!$G$4:$G$111,0),1)</f>
        <v>1</v>
      </c>
      <c r="J365" t="str">
        <f t="shared" si="23"/>
        <v>攻击提高12%（进阶+4激活）</v>
      </c>
      <c r="M365">
        <f>INDEX([1]天赋实现!$L$5:$L$10,G365,1)</f>
        <v>0</v>
      </c>
      <c r="N365" t="str">
        <f>INDEX([1]天赋实现!$G$5:$G$22,E365,1)</f>
        <v>攻击提高</v>
      </c>
      <c r="O365" t="str">
        <f>INDEX([1]天赋实现!$H$5:$H$22,E365,1)</f>
        <v>%</v>
      </c>
      <c r="P365" t="str">
        <f t="shared" si="20"/>
        <v>（进阶+4激活）</v>
      </c>
    </row>
    <row r="366" spans="1:16">
      <c r="A366" t="s">
        <v>249</v>
      </c>
      <c r="B366" t="str">
        <f t="shared" si="21"/>
        <v>残暴</v>
      </c>
      <c r="C366">
        <f t="shared" si="22"/>
        <v>5</v>
      </c>
      <c r="E366">
        <f>INDEX([1]天赋基础!$B$4:$B$111,MATCH(B366,[1]天赋基础!$G$4:$G$111,0),1)</f>
        <v>5</v>
      </c>
      <c r="F366">
        <f>INDEX([1]天赋基础!$H$4:$O$111,MATCH(B366,[1]天赋基础!$G$4:$G$111,0),C366)</f>
        <v>200</v>
      </c>
      <c r="G366">
        <f>INDEX([1]天赋基础!$C$4:$C$111,MATCH(B366,[1]天赋基础!$G$4:$G$111,0),1)</f>
        <v>1</v>
      </c>
      <c r="J366" t="str">
        <f t="shared" si="23"/>
        <v>伤害提高20%（进阶+5激活）</v>
      </c>
      <c r="M366">
        <f>INDEX([1]天赋实现!$L$5:$L$10,G366,1)</f>
        <v>0</v>
      </c>
      <c r="N366" t="str">
        <f>INDEX([1]天赋实现!$G$5:$G$22,E366,1)</f>
        <v>伤害提高</v>
      </c>
      <c r="O366" t="str">
        <f>INDEX([1]天赋实现!$H$5:$H$22,E366,1)</f>
        <v>%</v>
      </c>
      <c r="P366" t="str">
        <f t="shared" si="20"/>
        <v>（进阶+5激活）</v>
      </c>
    </row>
    <row r="367" spans="1:16">
      <c r="A367" t="s">
        <v>479</v>
      </c>
      <c r="B367" t="str">
        <f t="shared" si="21"/>
        <v>进击</v>
      </c>
      <c r="C367">
        <f t="shared" si="22"/>
        <v>1</v>
      </c>
      <c r="E367">
        <f>INDEX([1]天赋基础!$B$4:$B$111,MATCH(B367,[1]天赋基础!$G$4:$G$111,0),1)</f>
        <v>16</v>
      </c>
      <c r="F367">
        <f>INDEX([1]天赋基础!$H$4:$O$111,MATCH(B367,[1]天赋基础!$G$4:$G$111,0),C367)</f>
        <v>100</v>
      </c>
      <c r="G367">
        <f>INDEX([1]天赋基础!$C$4:$C$111,MATCH(B367,[1]天赋基础!$G$4:$G$111,0),1)</f>
        <v>1</v>
      </c>
      <c r="J367" t="str">
        <f t="shared" si="23"/>
        <v>攻击+100（进阶+1激活）</v>
      </c>
      <c r="M367">
        <f>INDEX([1]天赋实现!$L$5:$L$10,G367,1)</f>
        <v>0</v>
      </c>
      <c r="N367" t="str">
        <f>INDEX([1]天赋实现!$G$5:$G$22,E367,1)</f>
        <v>攻击+</v>
      </c>
      <c r="O367">
        <f>INDEX([1]天赋实现!$H$5:$H$22,E367,1)</f>
        <v>0</v>
      </c>
      <c r="P367" t="str">
        <f t="shared" si="20"/>
        <v>（进阶+1激活）</v>
      </c>
    </row>
    <row r="368" spans="1:16">
      <c r="A368" t="s">
        <v>113</v>
      </c>
      <c r="B368" t="str">
        <f t="shared" si="21"/>
        <v>精准</v>
      </c>
      <c r="C368">
        <f t="shared" si="22"/>
        <v>2</v>
      </c>
      <c r="E368">
        <f>INDEX([1]天赋基础!$B$4:$B$111,MATCH(B368,[1]天赋基础!$G$4:$G$111,0),1)</f>
        <v>1</v>
      </c>
      <c r="F368">
        <f>INDEX([1]天赋基础!$H$4:$O$111,MATCH(B368,[1]天赋基础!$G$4:$G$111,0),C368)</f>
        <v>100</v>
      </c>
      <c r="G368">
        <f>INDEX([1]天赋基础!$C$4:$C$111,MATCH(B368,[1]天赋基础!$G$4:$G$111,0),1)</f>
        <v>1</v>
      </c>
      <c r="J368" t="str">
        <f t="shared" si="23"/>
        <v>命中率提高10%（进阶+2激活）</v>
      </c>
      <c r="M368">
        <f>INDEX([1]天赋实现!$L$5:$L$10,G368,1)</f>
        <v>0</v>
      </c>
      <c r="N368" t="str">
        <f>INDEX([1]天赋实现!$G$5:$G$22,E368,1)</f>
        <v>命中率提高</v>
      </c>
      <c r="O368" t="str">
        <f>INDEX([1]天赋实现!$H$5:$H$22,E368,1)</f>
        <v>%</v>
      </c>
      <c r="P368" t="str">
        <f t="shared" si="20"/>
        <v>（进阶+2激活）</v>
      </c>
    </row>
    <row r="369" spans="1:16">
      <c r="A369" t="s">
        <v>480</v>
      </c>
      <c r="B369" t="str">
        <f t="shared" si="21"/>
        <v>激怒</v>
      </c>
      <c r="C369">
        <f t="shared" si="22"/>
        <v>3</v>
      </c>
      <c r="E369">
        <f>INDEX([1]天赋基础!$B$4:$B$111,MATCH(B369,[1]天赋基础!$G$4:$G$111,0),1)</f>
        <v>14</v>
      </c>
      <c r="F369">
        <f>INDEX([1]天赋基础!$H$4:$O$111,MATCH(B369,[1]天赋基础!$G$4:$G$111,0),C369)</f>
        <v>2</v>
      </c>
      <c r="G369">
        <f>INDEX([1]天赋基础!$C$4:$C$111,MATCH(B369,[1]天赋基础!$G$4:$G$111,0),1)</f>
        <v>1</v>
      </c>
      <c r="J369" t="str">
        <f t="shared" si="23"/>
        <v>初始怒气增加2点（进阶+3激活）</v>
      </c>
      <c r="M369">
        <f>INDEX([1]天赋实现!$L$5:$L$10,G369,1)</f>
        <v>0</v>
      </c>
      <c r="N369" t="str">
        <f>INDEX([1]天赋实现!$G$5:$G$22,E369,1)</f>
        <v>初始怒气增加</v>
      </c>
      <c r="O369" t="str">
        <f>INDEX([1]天赋实现!$H$5:$H$22,E369,1)</f>
        <v>点</v>
      </c>
      <c r="P369" t="str">
        <f t="shared" si="20"/>
        <v>（进阶+3激活）</v>
      </c>
    </row>
    <row r="370" spans="1:16">
      <c r="A370" t="s">
        <v>481</v>
      </c>
      <c r="B370" t="str">
        <f t="shared" si="21"/>
        <v>猛攻</v>
      </c>
      <c r="C370">
        <f t="shared" si="22"/>
        <v>4</v>
      </c>
      <c r="E370">
        <f>INDEX([1]天赋基础!$B$4:$B$111,MATCH(B370,[1]天赋基础!$G$4:$G$111,0),1)</f>
        <v>7</v>
      </c>
      <c r="F370">
        <f>INDEX([1]天赋基础!$H$4:$O$111,MATCH(B370,[1]天赋基础!$G$4:$G$111,0),C370)</f>
        <v>120</v>
      </c>
      <c r="G370">
        <f>INDEX([1]天赋基础!$C$4:$C$111,MATCH(B370,[1]天赋基础!$G$4:$G$111,0),1)</f>
        <v>1</v>
      </c>
      <c r="J370" t="str">
        <f t="shared" si="23"/>
        <v>攻击提高12%（进阶+4激活）</v>
      </c>
      <c r="M370">
        <f>INDEX([1]天赋实现!$L$5:$L$10,G370,1)</f>
        <v>0</v>
      </c>
      <c r="N370" t="str">
        <f>INDEX([1]天赋实现!$G$5:$G$22,E370,1)</f>
        <v>攻击提高</v>
      </c>
      <c r="O370" t="str">
        <f>INDEX([1]天赋实现!$H$5:$H$22,E370,1)</f>
        <v>%</v>
      </c>
      <c r="P370" t="str">
        <f t="shared" si="20"/>
        <v>（进阶+4激活）</v>
      </c>
    </row>
    <row r="371" spans="1:16">
      <c r="A371" t="s">
        <v>486</v>
      </c>
      <c r="B371" t="str">
        <f t="shared" si="21"/>
        <v>坚定</v>
      </c>
      <c r="C371">
        <f t="shared" si="22"/>
        <v>5</v>
      </c>
      <c r="E371">
        <f>INDEX([1]天赋基础!$B$4:$B$111,MATCH(B371,[1]天赋基础!$G$4:$G$111,0),1)</f>
        <v>8</v>
      </c>
      <c r="F371">
        <f>INDEX([1]天赋基础!$H$4:$O$111,MATCH(B371,[1]天赋基础!$G$4:$G$111,0),C371)</f>
        <v>270</v>
      </c>
      <c r="G371">
        <f>INDEX([1]天赋基础!$C$4:$C$111,MATCH(B371,[1]天赋基础!$G$4:$G$111,0),1)</f>
        <v>1</v>
      </c>
      <c r="J371" t="str">
        <f t="shared" si="23"/>
        <v>防御提高27%（进阶+5激活）</v>
      </c>
      <c r="M371">
        <f>INDEX([1]天赋实现!$L$5:$L$10,G371,1)</f>
        <v>0</v>
      </c>
      <c r="N371" t="str">
        <f>INDEX([1]天赋实现!$G$5:$G$22,E371,1)</f>
        <v>防御提高</v>
      </c>
      <c r="O371" t="str">
        <f>INDEX([1]天赋实现!$H$5:$H$22,E371,1)</f>
        <v>%</v>
      </c>
      <c r="P371" t="str">
        <f t="shared" si="20"/>
        <v>（进阶+5激活）</v>
      </c>
    </row>
    <row r="372" spans="1:16">
      <c r="A372" t="s">
        <v>479</v>
      </c>
      <c r="B372" t="str">
        <f t="shared" si="21"/>
        <v>进击</v>
      </c>
      <c r="C372">
        <f t="shared" si="22"/>
        <v>1</v>
      </c>
      <c r="E372">
        <f>INDEX([1]天赋基础!$B$4:$B$111,MATCH(B372,[1]天赋基础!$G$4:$G$111,0),1)</f>
        <v>16</v>
      </c>
      <c r="F372">
        <f>INDEX([1]天赋基础!$H$4:$O$111,MATCH(B372,[1]天赋基础!$G$4:$G$111,0),C372)</f>
        <v>100</v>
      </c>
      <c r="G372">
        <f>INDEX([1]天赋基础!$C$4:$C$111,MATCH(B372,[1]天赋基础!$G$4:$G$111,0),1)</f>
        <v>1</v>
      </c>
      <c r="J372" t="str">
        <f t="shared" si="23"/>
        <v>攻击+100（进阶+1激活）</v>
      </c>
      <c r="M372">
        <f>INDEX([1]天赋实现!$L$5:$L$10,G372,1)</f>
        <v>0</v>
      </c>
      <c r="N372" t="str">
        <f>INDEX([1]天赋实现!$G$5:$G$22,E372,1)</f>
        <v>攻击+</v>
      </c>
      <c r="O372">
        <f>INDEX([1]天赋实现!$H$5:$H$22,E372,1)</f>
        <v>0</v>
      </c>
      <c r="P372" t="str">
        <f t="shared" si="20"/>
        <v>（进阶+1激活）</v>
      </c>
    </row>
    <row r="373" spans="1:16">
      <c r="A373" t="s">
        <v>115</v>
      </c>
      <c r="B373" t="str">
        <f t="shared" si="21"/>
        <v>致命</v>
      </c>
      <c r="C373">
        <f t="shared" si="22"/>
        <v>2</v>
      </c>
      <c r="E373">
        <f>INDEX([1]天赋基础!$B$4:$B$111,MATCH(B373,[1]天赋基础!$G$4:$G$111,0),1)</f>
        <v>3</v>
      </c>
      <c r="F373">
        <f>INDEX([1]天赋基础!$H$4:$O$111,MATCH(B373,[1]天赋基础!$G$4:$G$111,0),C373)</f>
        <v>100</v>
      </c>
      <c r="G373">
        <f>INDEX([1]天赋基础!$C$4:$C$111,MATCH(B373,[1]天赋基础!$G$4:$G$111,0),1)</f>
        <v>1</v>
      </c>
      <c r="J373" t="str">
        <f t="shared" si="23"/>
        <v>暴击率提高10%（进阶+2激活）</v>
      </c>
      <c r="M373">
        <f>INDEX([1]天赋实现!$L$5:$L$10,G373,1)</f>
        <v>0</v>
      </c>
      <c r="N373" t="str">
        <f>INDEX([1]天赋实现!$G$5:$G$22,E373,1)</f>
        <v>暴击率提高</v>
      </c>
      <c r="O373" t="str">
        <f>INDEX([1]天赋实现!$H$5:$H$22,E373,1)</f>
        <v>%</v>
      </c>
      <c r="P373" t="str">
        <f t="shared" si="20"/>
        <v>（进阶+2激活）</v>
      </c>
    </row>
    <row r="374" spans="1:16">
      <c r="A374" t="s">
        <v>480</v>
      </c>
      <c r="B374" t="str">
        <f t="shared" si="21"/>
        <v>激怒</v>
      </c>
      <c r="C374">
        <f t="shared" si="22"/>
        <v>3</v>
      </c>
      <c r="E374">
        <f>INDEX([1]天赋基础!$B$4:$B$111,MATCH(B374,[1]天赋基础!$G$4:$G$111,0),1)</f>
        <v>14</v>
      </c>
      <c r="F374">
        <f>INDEX([1]天赋基础!$H$4:$O$111,MATCH(B374,[1]天赋基础!$G$4:$G$111,0),C374)</f>
        <v>2</v>
      </c>
      <c r="G374">
        <f>INDEX([1]天赋基础!$C$4:$C$111,MATCH(B374,[1]天赋基础!$G$4:$G$111,0),1)</f>
        <v>1</v>
      </c>
      <c r="J374" t="str">
        <f t="shared" si="23"/>
        <v>初始怒气增加2点（进阶+3激活）</v>
      </c>
      <c r="M374">
        <f>INDEX([1]天赋实现!$L$5:$L$10,G374,1)</f>
        <v>0</v>
      </c>
      <c r="N374" t="str">
        <f>INDEX([1]天赋实现!$G$5:$G$22,E374,1)</f>
        <v>初始怒气增加</v>
      </c>
      <c r="O374" t="str">
        <f>INDEX([1]天赋实现!$H$5:$H$22,E374,1)</f>
        <v>点</v>
      </c>
      <c r="P374" t="str">
        <f t="shared" si="20"/>
        <v>（进阶+3激活）</v>
      </c>
    </row>
    <row r="375" spans="1:16">
      <c r="A375" t="s">
        <v>481</v>
      </c>
      <c r="B375" t="str">
        <f t="shared" si="21"/>
        <v>猛攻</v>
      </c>
      <c r="C375">
        <f t="shared" si="22"/>
        <v>4</v>
      </c>
      <c r="E375">
        <f>INDEX([1]天赋基础!$B$4:$B$111,MATCH(B375,[1]天赋基础!$G$4:$G$111,0),1)</f>
        <v>7</v>
      </c>
      <c r="F375">
        <f>INDEX([1]天赋基础!$H$4:$O$111,MATCH(B375,[1]天赋基础!$G$4:$G$111,0),C375)</f>
        <v>120</v>
      </c>
      <c r="G375">
        <f>INDEX([1]天赋基础!$C$4:$C$111,MATCH(B375,[1]天赋基础!$G$4:$G$111,0),1)</f>
        <v>1</v>
      </c>
      <c r="J375" t="str">
        <f t="shared" si="23"/>
        <v>攻击提高12%（进阶+4激活）</v>
      </c>
      <c r="M375">
        <f>INDEX([1]天赋实现!$L$5:$L$10,G375,1)</f>
        <v>0</v>
      </c>
      <c r="N375" t="str">
        <f>INDEX([1]天赋实现!$G$5:$G$22,E375,1)</f>
        <v>攻击提高</v>
      </c>
      <c r="O375" t="str">
        <f>INDEX([1]天赋实现!$H$5:$H$22,E375,1)</f>
        <v>%</v>
      </c>
      <c r="P375" t="str">
        <f t="shared" si="20"/>
        <v>（进阶+4激活）</v>
      </c>
    </row>
    <row r="376" spans="1:16">
      <c r="A376" t="s">
        <v>249</v>
      </c>
      <c r="B376" t="str">
        <f t="shared" si="21"/>
        <v>残暴</v>
      </c>
      <c r="C376">
        <f t="shared" si="22"/>
        <v>5</v>
      </c>
      <c r="E376">
        <f>INDEX([1]天赋基础!$B$4:$B$111,MATCH(B376,[1]天赋基础!$G$4:$G$111,0),1)</f>
        <v>5</v>
      </c>
      <c r="F376">
        <f>INDEX([1]天赋基础!$H$4:$O$111,MATCH(B376,[1]天赋基础!$G$4:$G$111,0),C376)</f>
        <v>200</v>
      </c>
      <c r="G376">
        <f>INDEX([1]天赋基础!$C$4:$C$111,MATCH(B376,[1]天赋基础!$G$4:$G$111,0),1)</f>
        <v>1</v>
      </c>
      <c r="J376" t="str">
        <f t="shared" si="23"/>
        <v>伤害提高20%（进阶+5激活）</v>
      </c>
      <c r="M376">
        <f>INDEX([1]天赋实现!$L$5:$L$10,G376,1)</f>
        <v>0</v>
      </c>
      <c r="N376" t="str">
        <f>INDEX([1]天赋实现!$G$5:$G$22,E376,1)</f>
        <v>伤害提高</v>
      </c>
      <c r="O376" t="str">
        <f>INDEX([1]天赋实现!$H$5:$H$22,E376,1)</f>
        <v>%</v>
      </c>
      <c r="P376" t="str">
        <f t="shared" si="20"/>
        <v>（进阶+5激活）</v>
      </c>
    </row>
    <row r="377" spans="1:16">
      <c r="A377" t="s">
        <v>494</v>
      </c>
      <c r="B377" t="str">
        <f t="shared" si="21"/>
        <v>进击</v>
      </c>
      <c r="C377">
        <f t="shared" si="22"/>
        <v>6</v>
      </c>
      <c r="E377">
        <f>INDEX([1]天赋基础!$B$4:$B$111,MATCH(B377,[1]天赋基础!$G$4:$G$111,0),1)</f>
        <v>16</v>
      </c>
      <c r="F377">
        <f>INDEX([1]天赋基础!$H$4:$O$111,MATCH(B377,[1]天赋基础!$G$4:$G$111,0),C377)</f>
        <v>1500</v>
      </c>
      <c r="G377">
        <f>INDEX([1]天赋基础!$C$4:$C$111,MATCH(B377,[1]天赋基础!$G$4:$G$111,0),1)</f>
        <v>1</v>
      </c>
      <c r="J377" t="str">
        <f t="shared" si="23"/>
        <v>攻击+1500（进阶+6激活）</v>
      </c>
      <c r="M377">
        <f>INDEX([1]天赋实现!$L$5:$L$10,G377,1)</f>
        <v>0</v>
      </c>
      <c r="N377" t="str">
        <f>INDEX([1]天赋实现!$G$5:$G$22,E377,1)</f>
        <v>攻击+</v>
      </c>
      <c r="O377">
        <f>INDEX([1]天赋实现!$H$5:$H$22,E377,1)</f>
        <v>0</v>
      </c>
      <c r="P377" t="str">
        <f t="shared" si="20"/>
        <v>（进阶+6激活）</v>
      </c>
    </row>
    <row r="378" spans="1:16">
      <c r="A378" t="s">
        <v>480</v>
      </c>
      <c r="B378" t="str">
        <f t="shared" si="21"/>
        <v>激怒</v>
      </c>
      <c r="C378">
        <f t="shared" si="22"/>
        <v>7</v>
      </c>
      <c r="E378">
        <f>INDEX([1]天赋基础!$B$4:$B$111,MATCH(B378,[1]天赋基础!$G$4:$G$111,0),1)</f>
        <v>14</v>
      </c>
      <c r="F378">
        <f>INDEX([1]天赋基础!$H$4:$O$111,MATCH(B378,[1]天赋基础!$G$4:$G$111,0),C378)</f>
        <v>2</v>
      </c>
      <c r="G378">
        <f>INDEX([1]天赋基础!$C$4:$C$111,MATCH(B378,[1]天赋基础!$G$4:$G$111,0),1)</f>
        <v>1</v>
      </c>
      <c r="J378" t="str">
        <f t="shared" si="23"/>
        <v>初始怒气增加2点（进阶+7激活）</v>
      </c>
      <c r="M378">
        <f>INDEX([1]天赋实现!$L$5:$L$10,G378,1)</f>
        <v>0</v>
      </c>
      <c r="N378" t="str">
        <f>INDEX([1]天赋实现!$G$5:$G$22,E378,1)</f>
        <v>初始怒气增加</v>
      </c>
      <c r="O378" t="str">
        <f>INDEX([1]天赋实现!$H$5:$H$22,E378,1)</f>
        <v>点</v>
      </c>
      <c r="P378" t="str">
        <f t="shared" si="20"/>
        <v>（进阶+7激活）</v>
      </c>
    </row>
    <row r="379" spans="1:16">
      <c r="A379" t="s">
        <v>550</v>
      </c>
      <c r="B379" t="str">
        <f t="shared" si="21"/>
        <v>全体猛攻</v>
      </c>
      <c r="C379">
        <f t="shared" si="22"/>
        <v>8</v>
      </c>
      <c r="E379">
        <f>INDEX([1]天赋基础!$B$4:$B$111,MATCH(B379,[1]天赋基础!$G$4:$G$111,0),1)</f>
        <v>7</v>
      </c>
      <c r="F379">
        <f>INDEX([1]天赋基础!$H$4:$O$111,MATCH(B379,[1]天赋基础!$G$4:$G$111,0),C379)</f>
        <v>120</v>
      </c>
      <c r="G379">
        <f>INDEX([1]天赋基础!$C$4:$C$111,MATCH(B379,[1]天赋基础!$G$4:$G$111,0),1)</f>
        <v>2</v>
      </c>
      <c r="J379" t="str">
        <f t="shared" si="23"/>
        <v>全体友军攻击提高12%（进阶+8激活）</v>
      </c>
      <c r="M379" t="str">
        <f>INDEX([1]天赋实现!$L$5:$L$10,G379,1)</f>
        <v>全体友军</v>
      </c>
      <c r="N379" t="str">
        <f>INDEX([1]天赋实现!$G$5:$G$22,E379,1)</f>
        <v>攻击提高</v>
      </c>
      <c r="O379" t="str">
        <f>INDEX([1]天赋实现!$H$5:$H$22,E379,1)</f>
        <v>%</v>
      </c>
      <c r="P379" t="str">
        <f t="shared" si="20"/>
        <v>（进阶+8激活）</v>
      </c>
    </row>
    <row r="380" spans="1:16">
      <c r="A380" t="s">
        <v>479</v>
      </c>
      <c r="B380" t="str">
        <f t="shared" si="21"/>
        <v>进击</v>
      </c>
      <c r="C380">
        <f t="shared" si="22"/>
        <v>1</v>
      </c>
      <c r="E380">
        <f>INDEX([1]天赋基础!$B$4:$B$111,MATCH(B380,[1]天赋基础!$G$4:$G$111,0),1)</f>
        <v>16</v>
      </c>
      <c r="F380">
        <f>INDEX([1]天赋基础!$H$4:$O$111,MATCH(B380,[1]天赋基础!$G$4:$G$111,0),C380)</f>
        <v>100</v>
      </c>
      <c r="G380">
        <f>INDEX([1]天赋基础!$C$4:$C$111,MATCH(B380,[1]天赋基础!$G$4:$G$111,0),1)</f>
        <v>1</v>
      </c>
      <c r="J380" t="str">
        <f t="shared" si="23"/>
        <v>攻击+100（进阶+1激活）</v>
      </c>
      <c r="M380">
        <f>INDEX([1]天赋实现!$L$5:$L$10,G380,1)</f>
        <v>0</v>
      </c>
      <c r="N380" t="str">
        <f>INDEX([1]天赋实现!$G$5:$G$22,E380,1)</f>
        <v>攻击+</v>
      </c>
      <c r="O380">
        <f>INDEX([1]天赋实现!$H$5:$H$22,E380,1)</f>
        <v>0</v>
      </c>
      <c r="P380" t="str">
        <f t="shared" si="20"/>
        <v>（进阶+1激活）</v>
      </c>
    </row>
    <row r="381" spans="1:16">
      <c r="A381" t="s">
        <v>113</v>
      </c>
      <c r="B381" t="str">
        <f t="shared" si="21"/>
        <v>精准</v>
      </c>
      <c r="C381">
        <f t="shared" si="22"/>
        <v>2</v>
      </c>
      <c r="E381">
        <f>INDEX([1]天赋基础!$B$4:$B$111,MATCH(B381,[1]天赋基础!$G$4:$G$111,0),1)</f>
        <v>1</v>
      </c>
      <c r="F381">
        <f>INDEX([1]天赋基础!$H$4:$O$111,MATCH(B381,[1]天赋基础!$G$4:$G$111,0),C381)</f>
        <v>100</v>
      </c>
      <c r="G381">
        <f>INDEX([1]天赋基础!$C$4:$C$111,MATCH(B381,[1]天赋基础!$G$4:$G$111,0),1)</f>
        <v>1</v>
      </c>
      <c r="J381" t="str">
        <f t="shared" si="23"/>
        <v>命中率提高10%（进阶+2激活）</v>
      </c>
      <c r="M381">
        <f>INDEX([1]天赋实现!$L$5:$L$10,G381,1)</f>
        <v>0</v>
      </c>
      <c r="N381" t="str">
        <f>INDEX([1]天赋实现!$G$5:$G$22,E381,1)</f>
        <v>命中率提高</v>
      </c>
      <c r="O381" t="str">
        <f>INDEX([1]天赋实现!$H$5:$H$22,E381,1)</f>
        <v>%</v>
      </c>
      <c r="P381" t="str">
        <f t="shared" si="20"/>
        <v>（进阶+2激活）</v>
      </c>
    </row>
    <row r="382" spans="1:16">
      <c r="A382" t="s">
        <v>480</v>
      </c>
      <c r="B382" t="str">
        <f t="shared" si="21"/>
        <v>激怒</v>
      </c>
      <c r="C382">
        <f t="shared" si="22"/>
        <v>3</v>
      </c>
      <c r="E382">
        <f>INDEX([1]天赋基础!$B$4:$B$111,MATCH(B382,[1]天赋基础!$G$4:$G$111,0),1)</f>
        <v>14</v>
      </c>
      <c r="F382">
        <f>INDEX([1]天赋基础!$H$4:$O$111,MATCH(B382,[1]天赋基础!$G$4:$G$111,0),C382)</f>
        <v>2</v>
      </c>
      <c r="G382">
        <f>INDEX([1]天赋基础!$C$4:$C$111,MATCH(B382,[1]天赋基础!$G$4:$G$111,0),1)</f>
        <v>1</v>
      </c>
      <c r="J382" t="str">
        <f t="shared" si="23"/>
        <v>初始怒气增加2点（进阶+3激活）</v>
      </c>
      <c r="M382">
        <f>INDEX([1]天赋实现!$L$5:$L$10,G382,1)</f>
        <v>0</v>
      </c>
      <c r="N382" t="str">
        <f>INDEX([1]天赋实现!$G$5:$G$22,E382,1)</f>
        <v>初始怒气增加</v>
      </c>
      <c r="O382" t="str">
        <f>INDEX([1]天赋实现!$H$5:$H$22,E382,1)</f>
        <v>点</v>
      </c>
      <c r="P382" t="str">
        <f t="shared" si="20"/>
        <v>（进阶+3激活）</v>
      </c>
    </row>
    <row r="383" spans="1:16">
      <c r="A383" t="s">
        <v>205</v>
      </c>
      <c r="B383" t="str">
        <f t="shared" si="21"/>
        <v>残暴</v>
      </c>
      <c r="C383">
        <f t="shared" si="22"/>
        <v>4</v>
      </c>
      <c r="E383">
        <f>INDEX([1]天赋基础!$B$4:$B$111,MATCH(B383,[1]天赋基础!$G$4:$G$111,0),1)</f>
        <v>5</v>
      </c>
      <c r="F383">
        <f>INDEX([1]天赋基础!$H$4:$O$111,MATCH(B383,[1]天赋基础!$G$4:$G$111,0),C383)</f>
        <v>150</v>
      </c>
      <c r="G383">
        <f>INDEX([1]天赋基础!$C$4:$C$111,MATCH(B383,[1]天赋基础!$G$4:$G$111,0),1)</f>
        <v>1</v>
      </c>
      <c r="J383" t="str">
        <f t="shared" si="23"/>
        <v>伤害提高15%（进阶+4激活）</v>
      </c>
      <c r="M383">
        <f>INDEX([1]天赋实现!$L$5:$L$10,G383,1)</f>
        <v>0</v>
      </c>
      <c r="N383" t="str">
        <f>INDEX([1]天赋实现!$G$5:$G$22,E383,1)</f>
        <v>伤害提高</v>
      </c>
      <c r="O383" t="str">
        <f>INDEX([1]天赋实现!$H$5:$H$22,E383,1)</f>
        <v>%</v>
      </c>
      <c r="P383" t="str">
        <f t="shared" si="20"/>
        <v>（进阶+4激活）</v>
      </c>
    </row>
    <row r="384" spans="1:16">
      <c r="A384" t="s">
        <v>497</v>
      </c>
      <c r="B384" t="str">
        <f t="shared" si="21"/>
        <v>猛攻</v>
      </c>
      <c r="C384">
        <f t="shared" si="22"/>
        <v>5</v>
      </c>
      <c r="E384">
        <f>INDEX([1]天赋基础!$B$4:$B$111,MATCH(B384,[1]天赋基础!$G$4:$G$111,0),1)</f>
        <v>7</v>
      </c>
      <c r="F384">
        <f>INDEX([1]天赋基础!$H$4:$O$111,MATCH(B384,[1]天赋基础!$G$4:$G$111,0),C384)</f>
        <v>140</v>
      </c>
      <c r="G384">
        <f>INDEX([1]天赋基础!$C$4:$C$111,MATCH(B384,[1]天赋基础!$G$4:$G$111,0),1)</f>
        <v>1</v>
      </c>
      <c r="J384" t="str">
        <f t="shared" si="23"/>
        <v>攻击提高14%（进阶+5激活）</v>
      </c>
      <c r="M384">
        <f>INDEX([1]天赋实现!$L$5:$L$10,G384,1)</f>
        <v>0</v>
      </c>
      <c r="N384" t="str">
        <f>INDEX([1]天赋实现!$G$5:$G$22,E384,1)</f>
        <v>攻击提高</v>
      </c>
      <c r="O384" t="str">
        <f>INDEX([1]天赋实现!$H$5:$H$22,E384,1)</f>
        <v>%</v>
      </c>
      <c r="P384" t="str">
        <f t="shared" si="20"/>
        <v>（进阶+5激活）</v>
      </c>
    </row>
    <row r="385" spans="1:16">
      <c r="A385" t="s">
        <v>594</v>
      </c>
      <c r="B385" t="str">
        <f t="shared" si="21"/>
        <v>全体强命</v>
      </c>
      <c r="C385">
        <f t="shared" si="22"/>
        <v>6</v>
      </c>
      <c r="E385">
        <f>INDEX([1]天赋基础!$B$4:$B$111,MATCH(B385,[1]天赋基础!$G$4:$G$111,0),1)</f>
        <v>17</v>
      </c>
      <c r="F385">
        <f>INDEX([1]天赋基础!$H$4:$O$111,MATCH(B385,[1]天赋基础!$G$4:$G$111,0),C385)</f>
        <v>6000</v>
      </c>
      <c r="G385">
        <f>INDEX([1]天赋基础!$C$4:$C$111,MATCH(B385,[1]天赋基础!$G$4:$G$111,0),1)</f>
        <v>2</v>
      </c>
      <c r="J385" t="str">
        <f t="shared" si="23"/>
        <v>全体友军生命值+6000（进阶+6激活）</v>
      </c>
      <c r="M385" t="str">
        <f>INDEX([1]天赋实现!$L$5:$L$10,G385,1)</f>
        <v>全体友军</v>
      </c>
      <c r="N385" t="str">
        <f>INDEX([1]天赋实现!$G$5:$G$22,E385,1)</f>
        <v>生命值+</v>
      </c>
      <c r="O385">
        <f>INDEX([1]天赋实现!$H$5:$H$22,E385,1)</f>
        <v>0</v>
      </c>
      <c r="P385" t="str">
        <f t="shared" si="20"/>
        <v>（进阶+6激活）</v>
      </c>
    </row>
    <row r="386" spans="1:16">
      <c r="A386" t="s">
        <v>701</v>
      </c>
      <c r="B386" t="str">
        <f t="shared" si="21"/>
        <v>蜀之精准</v>
      </c>
      <c r="C386">
        <f t="shared" si="22"/>
        <v>7</v>
      </c>
      <c r="E386">
        <f>INDEX([1]天赋基础!$B$4:$B$111,MATCH(B386,[1]天赋基础!$G$4:$G$111,0),1)</f>
        <v>1</v>
      </c>
      <c r="F386">
        <f>INDEX([1]天赋基础!$H$4:$O$111,MATCH(B386,[1]天赋基础!$G$4:$G$111,0),C386)</f>
        <v>200</v>
      </c>
      <c r="G386">
        <f>INDEX([1]天赋基础!$C$4:$C$111,MATCH(B386,[1]天赋基础!$G$4:$G$111,0),1)</f>
        <v>4</v>
      </c>
      <c r="J386" t="str">
        <f t="shared" si="23"/>
        <v>所有蜀国武将命中率提高20%（进阶+7激活）</v>
      </c>
      <c r="M386" t="str">
        <f>INDEX([1]天赋实现!$L$5:$L$10,G386,1)</f>
        <v>所有蜀国武将</v>
      </c>
      <c r="N386" t="str">
        <f>INDEX([1]天赋实现!$G$5:$G$22,E386,1)</f>
        <v>命中率提高</v>
      </c>
      <c r="O386" t="str">
        <f>INDEX([1]天赋实现!$H$5:$H$22,E386,1)</f>
        <v>%</v>
      </c>
      <c r="P386" t="str">
        <f t="shared" ref="P386:P449" si="24">"（进阶+"&amp;C386&amp;"激活）"</f>
        <v>（进阶+7激活）</v>
      </c>
    </row>
    <row r="387" spans="1:16">
      <c r="A387" t="s">
        <v>484</v>
      </c>
      <c r="B387" t="str">
        <f t="shared" ref="B387:B450" si="25">IF(ISERROR(VALUE(RIGHT(A387,1))),A387,MID(A387,1,LEN(A387)-1))</f>
        <v>全体残暴</v>
      </c>
      <c r="C387">
        <f t="shared" ref="C387:C450" si="26">IF(ISERROR(VALUE(RIGHT(A387,1))),C386+1,VALUE(RIGHT(A387,1)))</f>
        <v>8</v>
      </c>
      <c r="E387">
        <f>INDEX([1]天赋基础!$B$4:$B$111,MATCH(B387,[1]天赋基础!$G$4:$G$111,0),1)</f>
        <v>5</v>
      </c>
      <c r="F387">
        <f>INDEX([1]天赋基础!$H$4:$O$111,MATCH(B387,[1]天赋基础!$G$4:$G$111,0),C387)</f>
        <v>150</v>
      </c>
      <c r="G387">
        <f>INDEX([1]天赋基础!$C$4:$C$111,MATCH(B387,[1]天赋基础!$G$4:$G$111,0),1)</f>
        <v>2</v>
      </c>
      <c r="J387" t="str">
        <f t="shared" ref="J387:J450" si="27">IF(O387&lt;&gt;"%",IF(M387=0,"",M387)&amp;N387&amp;F387&amp;IF(O387=0,"",O387)&amp;P387,IF(M387=0,"",M387)&amp;N387&amp;F387/10&amp;IF(O387=0,"",O387)&amp;P387)</f>
        <v>全体友军伤害提高15%（进阶+8激活）</v>
      </c>
      <c r="M387" t="str">
        <f>INDEX([1]天赋实现!$L$5:$L$10,G387,1)</f>
        <v>全体友军</v>
      </c>
      <c r="N387" t="str">
        <f>INDEX([1]天赋实现!$G$5:$G$22,E387,1)</f>
        <v>伤害提高</v>
      </c>
      <c r="O387" t="str">
        <f>INDEX([1]天赋实现!$H$5:$H$22,E387,1)</f>
        <v>%</v>
      </c>
      <c r="P387" t="str">
        <f t="shared" si="24"/>
        <v>（进阶+8激活）</v>
      </c>
    </row>
    <row r="388" spans="1:16">
      <c r="A388" t="s">
        <v>479</v>
      </c>
      <c r="B388" t="str">
        <f t="shared" si="25"/>
        <v>进击</v>
      </c>
      <c r="C388">
        <f t="shared" si="26"/>
        <v>1</v>
      </c>
      <c r="E388">
        <f>INDEX([1]天赋基础!$B$4:$B$111,MATCH(B388,[1]天赋基础!$G$4:$G$111,0),1)</f>
        <v>16</v>
      </c>
      <c r="F388">
        <f>INDEX([1]天赋基础!$H$4:$O$111,MATCH(B388,[1]天赋基础!$G$4:$G$111,0),C388)</f>
        <v>100</v>
      </c>
      <c r="G388">
        <f>INDEX([1]天赋基础!$C$4:$C$111,MATCH(B388,[1]天赋基础!$G$4:$G$111,0),1)</f>
        <v>1</v>
      </c>
      <c r="J388" t="str">
        <f t="shared" si="27"/>
        <v>攻击+100（进阶+1激活）</v>
      </c>
      <c r="M388">
        <f>INDEX([1]天赋实现!$L$5:$L$10,G388,1)</f>
        <v>0</v>
      </c>
      <c r="N388" t="str">
        <f>INDEX([1]天赋实现!$G$5:$G$22,E388,1)</f>
        <v>攻击+</v>
      </c>
      <c r="O388">
        <f>INDEX([1]天赋实现!$H$5:$H$22,E388,1)</f>
        <v>0</v>
      </c>
      <c r="P388" t="str">
        <f t="shared" si="24"/>
        <v>（进阶+1激活）</v>
      </c>
    </row>
    <row r="389" spans="1:16">
      <c r="A389" t="s">
        <v>115</v>
      </c>
      <c r="B389" t="str">
        <f t="shared" si="25"/>
        <v>致命</v>
      </c>
      <c r="C389">
        <f t="shared" si="26"/>
        <v>2</v>
      </c>
      <c r="E389">
        <f>INDEX([1]天赋基础!$B$4:$B$111,MATCH(B389,[1]天赋基础!$G$4:$G$111,0),1)</f>
        <v>3</v>
      </c>
      <c r="F389">
        <f>INDEX([1]天赋基础!$H$4:$O$111,MATCH(B389,[1]天赋基础!$G$4:$G$111,0),C389)</f>
        <v>100</v>
      </c>
      <c r="G389">
        <f>INDEX([1]天赋基础!$C$4:$C$111,MATCH(B389,[1]天赋基础!$G$4:$G$111,0),1)</f>
        <v>1</v>
      </c>
      <c r="J389" t="str">
        <f t="shared" si="27"/>
        <v>暴击率提高10%（进阶+2激活）</v>
      </c>
      <c r="M389">
        <f>INDEX([1]天赋实现!$L$5:$L$10,G389,1)</f>
        <v>0</v>
      </c>
      <c r="N389" t="str">
        <f>INDEX([1]天赋实现!$G$5:$G$22,E389,1)</f>
        <v>暴击率提高</v>
      </c>
      <c r="O389" t="str">
        <f>INDEX([1]天赋实现!$H$5:$H$22,E389,1)</f>
        <v>%</v>
      </c>
      <c r="P389" t="str">
        <f t="shared" si="24"/>
        <v>（进阶+2激活）</v>
      </c>
    </row>
    <row r="390" spans="1:16">
      <c r="A390" t="s">
        <v>480</v>
      </c>
      <c r="B390" t="str">
        <f t="shared" si="25"/>
        <v>激怒</v>
      </c>
      <c r="C390">
        <f t="shared" si="26"/>
        <v>3</v>
      </c>
      <c r="E390">
        <f>INDEX([1]天赋基础!$B$4:$B$111,MATCH(B390,[1]天赋基础!$G$4:$G$111,0),1)</f>
        <v>14</v>
      </c>
      <c r="F390">
        <f>INDEX([1]天赋基础!$H$4:$O$111,MATCH(B390,[1]天赋基础!$G$4:$G$111,0),C390)</f>
        <v>2</v>
      </c>
      <c r="G390">
        <f>INDEX([1]天赋基础!$C$4:$C$111,MATCH(B390,[1]天赋基础!$G$4:$G$111,0),1)</f>
        <v>1</v>
      </c>
      <c r="J390" t="str">
        <f t="shared" si="27"/>
        <v>初始怒气增加2点（进阶+3激活）</v>
      </c>
      <c r="M390">
        <f>INDEX([1]天赋实现!$L$5:$L$10,G390,1)</f>
        <v>0</v>
      </c>
      <c r="N390" t="str">
        <f>INDEX([1]天赋实现!$G$5:$G$22,E390,1)</f>
        <v>初始怒气增加</v>
      </c>
      <c r="O390" t="str">
        <f>INDEX([1]天赋实现!$H$5:$H$22,E390,1)</f>
        <v>点</v>
      </c>
      <c r="P390" t="str">
        <f t="shared" si="24"/>
        <v>（进阶+3激活）</v>
      </c>
    </row>
    <row r="391" spans="1:16">
      <c r="A391" t="s">
        <v>237</v>
      </c>
      <c r="B391" t="str">
        <f t="shared" si="25"/>
        <v>灭魏</v>
      </c>
      <c r="C391">
        <f t="shared" si="26"/>
        <v>4</v>
      </c>
      <c r="E391">
        <f>INDEX([1]天赋基础!$B$4:$B$111,MATCH(B391,[1]天赋基础!$G$4:$G$111,0),1)</f>
        <v>10</v>
      </c>
      <c r="F391">
        <f>INDEX([1]天赋基础!$H$4:$O$111,MATCH(B391,[1]天赋基础!$G$4:$G$111,0),C391)</f>
        <v>150</v>
      </c>
      <c r="G391">
        <f>INDEX([1]天赋基础!$C$4:$C$111,MATCH(B391,[1]天赋基础!$G$4:$G$111,0),1)</f>
        <v>1</v>
      </c>
      <c r="J391" t="str">
        <f t="shared" si="27"/>
        <v>对魏国的伤害提高15%（进阶+4激活）</v>
      </c>
      <c r="M391">
        <f>INDEX([1]天赋实现!$L$5:$L$10,G391,1)</f>
        <v>0</v>
      </c>
      <c r="N391" t="str">
        <f>INDEX([1]天赋实现!$G$5:$G$22,E391,1)</f>
        <v>对魏国的伤害提高</v>
      </c>
      <c r="O391" t="str">
        <f>INDEX([1]天赋实现!$H$5:$H$22,E391,1)</f>
        <v>%</v>
      </c>
      <c r="P391" t="str">
        <f t="shared" si="24"/>
        <v>（进阶+4激活）</v>
      </c>
    </row>
    <row r="392" spans="1:16">
      <c r="A392" t="s">
        <v>497</v>
      </c>
      <c r="B392" t="str">
        <f t="shared" si="25"/>
        <v>猛攻</v>
      </c>
      <c r="C392">
        <f t="shared" si="26"/>
        <v>5</v>
      </c>
      <c r="E392">
        <f>INDEX([1]天赋基础!$B$4:$B$111,MATCH(B392,[1]天赋基础!$G$4:$G$111,0),1)</f>
        <v>7</v>
      </c>
      <c r="F392">
        <f>INDEX([1]天赋基础!$H$4:$O$111,MATCH(B392,[1]天赋基础!$G$4:$G$111,0),C392)</f>
        <v>140</v>
      </c>
      <c r="G392">
        <f>INDEX([1]天赋基础!$C$4:$C$111,MATCH(B392,[1]天赋基础!$G$4:$G$111,0),1)</f>
        <v>1</v>
      </c>
      <c r="J392" t="str">
        <f t="shared" si="27"/>
        <v>攻击提高14%（进阶+5激活）</v>
      </c>
      <c r="M392">
        <f>INDEX([1]天赋实现!$L$5:$L$10,G392,1)</f>
        <v>0</v>
      </c>
      <c r="N392" t="str">
        <f>INDEX([1]天赋实现!$G$5:$G$22,E392,1)</f>
        <v>攻击提高</v>
      </c>
      <c r="O392" t="str">
        <f>INDEX([1]天赋实现!$H$5:$H$22,E392,1)</f>
        <v>%</v>
      </c>
      <c r="P392" t="str">
        <f t="shared" si="24"/>
        <v>（进阶+5激活）</v>
      </c>
    </row>
    <row r="393" spans="1:16">
      <c r="A393" t="s">
        <v>793</v>
      </c>
      <c r="B393" t="str">
        <f t="shared" si="25"/>
        <v>蜀之进击</v>
      </c>
      <c r="C393">
        <f t="shared" si="26"/>
        <v>6</v>
      </c>
      <c r="E393">
        <f>INDEX([1]天赋基础!$B$4:$B$111,MATCH(B393,[1]天赋基础!$G$4:$G$111,0),1)</f>
        <v>16</v>
      </c>
      <c r="F393">
        <f>INDEX([1]天赋基础!$H$4:$O$111,MATCH(B393,[1]天赋基础!$G$4:$G$111,0),C393)</f>
        <v>1100</v>
      </c>
      <c r="G393">
        <f>INDEX([1]天赋基础!$C$4:$C$111,MATCH(B393,[1]天赋基础!$G$4:$G$111,0),1)</f>
        <v>4</v>
      </c>
      <c r="J393" t="str">
        <f t="shared" si="27"/>
        <v>所有蜀国武将攻击+1100（进阶+6激活）</v>
      </c>
      <c r="M393" t="str">
        <f>INDEX([1]天赋实现!$L$5:$L$10,G393,1)</f>
        <v>所有蜀国武将</v>
      </c>
      <c r="N393" t="str">
        <f>INDEX([1]天赋实现!$G$5:$G$22,E393,1)</f>
        <v>攻击+</v>
      </c>
      <c r="O393">
        <f>INDEX([1]天赋实现!$H$5:$H$22,E393,1)</f>
        <v>0</v>
      </c>
      <c r="P393" t="str">
        <f t="shared" si="24"/>
        <v>（进阶+6激活）</v>
      </c>
    </row>
    <row r="394" spans="1:16">
      <c r="A394" t="s">
        <v>490</v>
      </c>
      <c r="B394" t="str">
        <f t="shared" si="25"/>
        <v>精准</v>
      </c>
      <c r="C394">
        <f t="shared" si="26"/>
        <v>7</v>
      </c>
      <c r="E394">
        <f>INDEX([1]天赋基础!$B$4:$B$111,MATCH(B394,[1]天赋基础!$G$4:$G$111,0),1)</f>
        <v>1</v>
      </c>
      <c r="F394">
        <f>INDEX([1]天赋基础!$H$4:$O$111,MATCH(B394,[1]天赋基础!$G$4:$G$111,0),C394)</f>
        <v>250</v>
      </c>
      <c r="G394">
        <f>INDEX([1]天赋基础!$C$4:$C$111,MATCH(B394,[1]天赋基础!$G$4:$G$111,0),1)</f>
        <v>1</v>
      </c>
      <c r="J394" t="str">
        <f t="shared" si="27"/>
        <v>命中率提高25%（进阶+7激活）</v>
      </c>
      <c r="M394">
        <f>INDEX([1]天赋实现!$L$5:$L$10,G394,1)</f>
        <v>0</v>
      </c>
      <c r="N394" t="str">
        <f>INDEX([1]天赋实现!$G$5:$G$22,E394,1)</f>
        <v>命中率提高</v>
      </c>
      <c r="O394" t="str">
        <f>INDEX([1]天赋实现!$H$5:$H$22,E394,1)</f>
        <v>%</v>
      </c>
      <c r="P394" t="str">
        <f t="shared" si="24"/>
        <v>（进阶+7激活）</v>
      </c>
    </row>
    <row r="395" spans="1:16">
      <c r="A395" t="s">
        <v>523</v>
      </c>
      <c r="B395" t="str">
        <f t="shared" si="25"/>
        <v>振奋</v>
      </c>
      <c r="C395">
        <f t="shared" si="26"/>
        <v>8</v>
      </c>
      <c r="E395">
        <f>INDEX([1]天赋基础!$B$4:$B$111,MATCH(B395,[1]天赋基础!$G$4:$G$111,0),1)</f>
        <v>15</v>
      </c>
      <c r="F395">
        <f>INDEX([1]天赋基础!$H$4:$O$111,MATCH(B395,[1]天赋基础!$G$4:$G$111,0),C395)</f>
        <v>1</v>
      </c>
      <c r="G395">
        <f>INDEX([1]天赋基础!$C$4:$C$111,MATCH(B395,[1]天赋基础!$G$4:$G$111,0),1)</f>
        <v>1</v>
      </c>
      <c r="J395" t="str">
        <f t="shared" si="27"/>
        <v>每回合自动恢复1点怒气（进阶+8激活）</v>
      </c>
      <c r="M395">
        <f>INDEX([1]天赋实现!$L$5:$L$10,G395,1)</f>
        <v>0</v>
      </c>
      <c r="N395" t="str">
        <f>INDEX([1]天赋实现!$G$5:$G$22,E395,1)</f>
        <v>每回合自动恢复</v>
      </c>
      <c r="O395" t="str">
        <f>INDEX([1]天赋实现!$H$5:$H$22,E395,1)</f>
        <v>点怒气</v>
      </c>
      <c r="P395" t="str">
        <f t="shared" si="24"/>
        <v>（进阶+8激活）</v>
      </c>
    </row>
    <row r="396" spans="1:16">
      <c r="A396" t="s">
        <v>479</v>
      </c>
      <c r="B396" t="str">
        <f t="shared" si="25"/>
        <v>进击</v>
      </c>
      <c r="C396">
        <f t="shared" si="26"/>
        <v>1</v>
      </c>
      <c r="E396">
        <f>INDEX([1]天赋基础!$B$4:$B$111,MATCH(B396,[1]天赋基础!$G$4:$G$111,0),1)</f>
        <v>16</v>
      </c>
      <c r="F396">
        <f>INDEX([1]天赋基础!$H$4:$O$111,MATCH(B396,[1]天赋基础!$G$4:$G$111,0),C396)</f>
        <v>100</v>
      </c>
      <c r="G396">
        <f>INDEX([1]天赋基础!$C$4:$C$111,MATCH(B396,[1]天赋基础!$G$4:$G$111,0),1)</f>
        <v>1</v>
      </c>
      <c r="J396" t="str">
        <f t="shared" si="27"/>
        <v>攻击+100（进阶+1激活）</v>
      </c>
      <c r="M396">
        <f>INDEX([1]天赋实现!$L$5:$L$10,G396,1)</f>
        <v>0</v>
      </c>
      <c r="N396" t="str">
        <f>INDEX([1]天赋实现!$G$5:$G$22,E396,1)</f>
        <v>攻击+</v>
      </c>
      <c r="O396">
        <f>INDEX([1]天赋实现!$H$5:$H$22,E396,1)</f>
        <v>0</v>
      </c>
      <c r="P396" t="str">
        <f t="shared" si="24"/>
        <v>（进阶+1激活）</v>
      </c>
    </row>
    <row r="397" spans="1:16">
      <c r="A397" t="s">
        <v>113</v>
      </c>
      <c r="B397" t="str">
        <f t="shared" si="25"/>
        <v>精准</v>
      </c>
      <c r="C397">
        <f t="shared" si="26"/>
        <v>2</v>
      </c>
      <c r="E397">
        <f>INDEX([1]天赋基础!$B$4:$B$111,MATCH(B397,[1]天赋基础!$G$4:$G$111,0),1)</f>
        <v>1</v>
      </c>
      <c r="F397">
        <f>INDEX([1]天赋基础!$H$4:$O$111,MATCH(B397,[1]天赋基础!$G$4:$G$111,0),C397)</f>
        <v>100</v>
      </c>
      <c r="G397">
        <f>INDEX([1]天赋基础!$C$4:$C$111,MATCH(B397,[1]天赋基础!$G$4:$G$111,0),1)</f>
        <v>1</v>
      </c>
      <c r="J397" t="str">
        <f t="shared" si="27"/>
        <v>命中率提高10%（进阶+2激活）</v>
      </c>
      <c r="M397">
        <f>INDEX([1]天赋实现!$L$5:$L$10,G397,1)</f>
        <v>0</v>
      </c>
      <c r="N397" t="str">
        <f>INDEX([1]天赋实现!$G$5:$G$22,E397,1)</f>
        <v>命中率提高</v>
      </c>
      <c r="O397" t="str">
        <f>INDEX([1]天赋实现!$H$5:$H$22,E397,1)</f>
        <v>%</v>
      </c>
      <c r="P397" t="str">
        <f t="shared" si="24"/>
        <v>（进阶+2激活）</v>
      </c>
    </row>
    <row r="398" spans="1:16">
      <c r="A398" t="s">
        <v>480</v>
      </c>
      <c r="B398" t="str">
        <f t="shared" si="25"/>
        <v>激怒</v>
      </c>
      <c r="C398">
        <f t="shared" si="26"/>
        <v>3</v>
      </c>
      <c r="E398">
        <f>INDEX([1]天赋基础!$B$4:$B$111,MATCH(B398,[1]天赋基础!$G$4:$G$111,0),1)</f>
        <v>14</v>
      </c>
      <c r="F398">
        <f>INDEX([1]天赋基础!$H$4:$O$111,MATCH(B398,[1]天赋基础!$G$4:$G$111,0),C398)</f>
        <v>2</v>
      </c>
      <c r="G398">
        <f>INDEX([1]天赋基础!$C$4:$C$111,MATCH(B398,[1]天赋基础!$G$4:$G$111,0),1)</f>
        <v>1</v>
      </c>
      <c r="J398" t="str">
        <f t="shared" si="27"/>
        <v>初始怒气增加2点（进阶+3激活）</v>
      </c>
      <c r="M398">
        <f>INDEX([1]天赋实现!$L$5:$L$10,G398,1)</f>
        <v>0</v>
      </c>
      <c r="N398" t="str">
        <f>INDEX([1]天赋实现!$G$5:$G$22,E398,1)</f>
        <v>初始怒气增加</v>
      </c>
      <c r="O398" t="str">
        <f>INDEX([1]天赋实现!$H$5:$H$22,E398,1)</f>
        <v>点</v>
      </c>
      <c r="P398" t="str">
        <f t="shared" si="24"/>
        <v>（进阶+3激活）</v>
      </c>
    </row>
    <row r="399" spans="1:16">
      <c r="A399" t="s">
        <v>205</v>
      </c>
      <c r="B399" t="str">
        <f t="shared" si="25"/>
        <v>残暴</v>
      </c>
      <c r="C399">
        <f t="shared" si="26"/>
        <v>4</v>
      </c>
      <c r="E399">
        <f>INDEX([1]天赋基础!$B$4:$B$111,MATCH(B399,[1]天赋基础!$G$4:$G$111,0),1)</f>
        <v>5</v>
      </c>
      <c r="F399">
        <f>INDEX([1]天赋基础!$H$4:$O$111,MATCH(B399,[1]天赋基础!$G$4:$G$111,0),C399)</f>
        <v>150</v>
      </c>
      <c r="G399">
        <f>INDEX([1]天赋基础!$C$4:$C$111,MATCH(B399,[1]天赋基础!$G$4:$G$111,0),1)</f>
        <v>1</v>
      </c>
      <c r="J399" t="str">
        <f t="shared" si="27"/>
        <v>伤害提高15%（进阶+4激活）</v>
      </c>
      <c r="M399">
        <f>INDEX([1]天赋实现!$L$5:$L$10,G399,1)</f>
        <v>0</v>
      </c>
      <c r="N399" t="str">
        <f>INDEX([1]天赋实现!$G$5:$G$22,E399,1)</f>
        <v>伤害提高</v>
      </c>
      <c r="O399" t="str">
        <f>INDEX([1]天赋实现!$H$5:$H$22,E399,1)</f>
        <v>%</v>
      </c>
      <c r="P399" t="str">
        <f t="shared" si="24"/>
        <v>（进阶+4激活）</v>
      </c>
    </row>
    <row r="400" spans="1:16">
      <c r="A400" t="s">
        <v>497</v>
      </c>
      <c r="B400" t="str">
        <f t="shared" si="25"/>
        <v>猛攻</v>
      </c>
      <c r="C400">
        <f t="shared" si="26"/>
        <v>5</v>
      </c>
      <c r="E400">
        <f>INDEX([1]天赋基础!$B$4:$B$111,MATCH(B400,[1]天赋基础!$G$4:$G$111,0),1)</f>
        <v>7</v>
      </c>
      <c r="F400">
        <f>INDEX([1]天赋基础!$H$4:$O$111,MATCH(B400,[1]天赋基础!$G$4:$G$111,0),C400)</f>
        <v>140</v>
      </c>
      <c r="G400">
        <f>INDEX([1]天赋基础!$C$4:$C$111,MATCH(B400,[1]天赋基础!$G$4:$G$111,0),1)</f>
        <v>1</v>
      </c>
      <c r="J400" t="str">
        <f t="shared" si="27"/>
        <v>攻击提高14%（进阶+5激活）</v>
      </c>
      <c r="M400">
        <f>INDEX([1]天赋实现!$L$5:$L$10,G400,1)</f>
        <v>0</v>
      </c>
      <c r="N400" t="str">
        <f>INDEX([1]天赋实现!$G$5:$G$22,E400,1)</f>
        <v>攻击提高</v>
      </c>
      <c r="O400" t="str">
        <f>INDEX([1]天赋实现!$H$5:$H$22,E400,1)</f>
        <v>%</v>
      </c>
      <c r="P400" t="str">
        <f t="shared" si="24"/>
        <v>（进阶+5激活）</v>
      </c>
    </row>
    <row r="401" spans="1:16">
      <c r="A401" t="s">
        <v>702</v>
      </c>
      <c r="B401" t="str">
        <f t="shared" si="25"/>
        <v>蜀之猛攻</v>
      </c>
      <c r="C401">
        <f t="shared" si="26"/>
        <v>6</v>
      </c>
      <c r="E401">
        <f>INDEX([1]天赋基础!$B$4:$B$111,MATCH(B401,[1]天赋基础!$G$4:$G$111,0),1)</f>
        <v>7</v>
      </c>
      <c r="F401">
        <f>INDEX([1]天赋基础!$H$4:$O$111,MATCH(B401,[1]天赋基础!$G$4:$G$111,0),C401)</f>
        <v>130</v>
      </c>
      <c r="G401">
        <f>INDEX([1]天赋基础!$C$4:$C$111,MATCH(B401,[1]天赋基础!$G$4:$G$111,0),1)</f>
        <v>4</v>
      </c>
      <c r="J401" t="str">
        <f t="shared" si="27"/>
        <v>所有蜀国武将攻击提高13%（进阶+6激活）</v>
      </c>
      <c r="M401" t="str">
        <f>INDEX([1]天赋实现!$L$5:$L$10,G401,1)</f>
        <v>所有蜀国武将</v>
      </c>
      <c r="N401" t="str">
        <f>INDEX([1]天赋实现!$G$5:$G$22,E401,1)</f>
        <v>攻击提高</v>
      </c>
      <c r="O401" t="str">
        <f>INDEX([1]天赋实现!$H$5:$H$22,E401,1)</f>
        <v>%</v>
      </c>
      <c r="P401" t="str">
        <f t="shared" si="24"/>
        <v>（进阶+6激活）</v>
      </c>
    </row>
    <row r="402" spans="1:16">
      <c r="A402" t="s">
        <v>483</v>
      </c>
      <c r="B402" t="str">
        <f t="shared" si="25"/>
        <v>全体致命</v>
      </c>
      <c r="C402">
        <f t="shared" si="26"/>
        <v>7</v>
      </c>
      <c r="E402">
        <f>INDEX([1]天赋基础!$B$4:$B$111,MATCH(B402,[1]天赋基础!$G$4:$G$111,0),1)</f>
        <v>3</v>
      </c>
      <c r="F402">
        <f>INDEX([1]天赋基础!$H$4:$O$111,MATCH(B402,[1]天赋基础!$G$4:$G$111,0),C402)</f>
        <v>120</v>
      </c>
      <c r="G402">
        <f>INDEX([1]天赋基础!$C$4:$C$111,MATCH(B402,[1]天赋基础!$G$4:$G$111,0),1)</f>
        <v>2</v>
      </c>
      <c r="J402" t="str">
        <f t="shared" si="27"/>
        <v>全体友军暴击率提高12%（进阶+7激活）</v>
      </c>
      <c r="M402" t="str">
        <f>INDEX([1]天赋实现!$L$5:$L$10,G402,1)</f>
        <v>全体友军</v>
      </c>
      <c r="N402" t="str">
        <f>INDEX([1]天赋实现!$G$5:$G$22,E402,1)</f>
        <v>暴击率提高</v>
      </c>
      <c r="O402" t="str">
        <f>INDEX([1]天赋实现!$H$5:$H$22,E402,1)</f>
        <v>%</v>
      </c>
      <c r="P402" t="str">
        <f t="shared" si="24"/>
        <v>（进阶+7激活）</v>
      </c>
    </row>
    <row r="403" spans="1:16">
      <c r="A403" t="s">
        <v>491</v>
      </c>
      <c r="B403" t="str">
        <f t="shared" si="25"/>
        <v>进击</v>
      </c>
      <c r="C403">
        <f t="shared" si="26"/>
        <v>8</v>
      </c>
      <c r="E403">
        <f>INDEX([1]天赋基础!$B$4:$B$111,MATCH(B403,[1]天赋基础!$G$4:$G$111,0),1)</f>
        <v>16</v>
      </c>
      <c r="F403">
        <f>INDEX([1]天赋基础!$H$4:$O$111,MATCH(B403,[1]天赋基础!$G$4:$G$111,0),C403)</f>
        <v>3000</v>
      </c>
      <c r="G403">
        <f>INDEX([1]天赋基础!$C$4:$C$111,MATCH(B403,[1]天赋基础!$G$4:$G$111,0),1)</f>
        <v>1</v>
      </c>
      <c r="J403" t="str">
        <f t="shared" si="27"/>
        <v>攻击+3000（进阶+8激活）</v>
      </c>
      <c r="M403">
        <f>INDEX([1]天赋实现!$L$5:$L$10,G403,1)</f>
        <v>0</v>
      </c>
      <c r="N403" t="str">
        <f>INDEX([1]天赋实现!$G$5:$G$22,E403,1)</f>
        <v>攻击+</v>
      </c>
      <c r="O403">
        <f>INDEX([1]天赋实现!$H$5:$H$22,E403,1)</f>
        <v>0</v>
      </c>
      <c r="P403" t="str">
        <f t="shared" si="24"/>
        <v>（进阶+8激活）</v>
      </c>
    </row>
    <row r="404" spans="1:16">
      <c r="A404" t="s">
        <v>479</v>
      </c>
      <c r="B404" t="str">
        <f t="shared" si="25"/>
        <v>进击</v>
      </c>
      <c r="C404">
        <f t="shared" si="26"/>
        <v>1</v>
      </c>
      <c r="E404">
        <f>INDEX([1]天赋基础!$B$4:$B$111,MATCH(B404,[1]天赋基础!$G$4:$G$111,0),1)</f>
        <v>16</v>
      </c>
      <c r="F404">
        <f>INDEX([1]天赋基础!$H$4:$O$111,MATCH(B404,[1]天赋基础!$G$4:$G$111,0),C404)</f>
        <v>100</v>
      </c>
      <c r="G404">
        <f>INDEX([1]天赋基础!$C$4:$C$111,MATCH(B404,[1]天赋基础!$G$4:$G$111,0),1)</f>
        <v>1</v>
      </c>
      <c r="J404" t="str">
        <f t="shared" si="27"/>
        <v>攻击+100（进阶+1激活）</v>
      </c>
      <c r="M404">
        <f>INDEX([1]天赋实现!$L$5:$L$10,G404,1)</f>
        <v>0</v>
      </c>
      <c r="N404" t="str">
        <f>INDEX([1]天赋实现!$G$5:$G$22,E404,1)</f>
        <v>攻击+</v>
      </c>
      <c r="O404">
        <f>INDEX([1]天赋实现!$H$5:$H$22,E404,1)</f>
        <v>0</v>
      </c>
      <c r="P404" t="str">
        <f t="shared" si="24"/>
        <v>（进阶+1激活）</v>
      </c>
    </row>
    <row r="405" spans="1:16">
      <c r="A405" t="s">
        <v>115</v>
      </c>
      <c r="B405" t="str">
        <f t="shared" si="25"/>
        <v>致命</v>
      </c>
      <c r="C405">
        <f t="shared" si="26"/>
        <v>2</v>
      </c>
      <c r="E405">
        <f>INDEX([1]天赋基础!$B$4:$B$111,MATCH(B405,[1]天赋基础!$G$4:$G$111,0),1)</f>
        <v>3</v>
      </c>
      <c r="F405">
        <f>INDEX([1]天赋基础!$H$4:$O$111,MATCH(B405,[1]天赋基础!$G$4:$G$111,0),C405)</f>
        <v>100</v>
      </c>
      <c r="G405">
        <f>INDEX([1]天赋基础!$C$4:$C$111,MATCH(B405,[1]天赋基础!$G$4:$G$111,0),1)</f>
        <v>1</v>
      </c>
      <c r="J405" t="str">
        <f t="shared" si="27"/>
        <v>暴击率提高10%（进阶+2激活）</v>
      </c>
      <c r="M405">
        <f>INDEX([1]天赋实现!$L$5:$L$10,G405,1)</f>
        <v>0</v>
      </c>
      <c r="N405" t="str">
        <f>INDEX([1]天赋实现!$G$5:$G$22,E405,1)</f>
        <v>暴击率提高</v>
      </c>
      <c r="O405" t="str">
        <f>INDEX([1]天赋实现!$H$5:$H$22,E405,1)</f>
        <v>%</v>
      </c>
      <c r="P405" t="str">
        <f t="shared" si="24"/>
        <v>（进阶+2激活）</v>
      </c>
    </row>
    <row r="406" spans="1:16">
      <c r="A406" t="s">
        <v>480</v>
      </c>
      <c r="B406" t="str">
        <f t="shared" si="25"/>
        <v>激怒</v>
      </c>
      <c r="C406">
        <f t="shared" si="26"/>
        <v>3</v>
      </c>
      <c r="E406">
        <f>INDEX([1]天赋基础!$B$4:$B$111,MATCH(B406,[1]天赋基础!$G$4:$G$111,0),1)</f>
        <v>14</v>
      </c>
      <c r="F406">
        <f>INDEX([1]天赋基础!$H$4:$O$111,MATCH(B406,[1]天赋基础!$G$4:$G$111,0),C406)</f>
        <v>2</v>
      </c>
      <c r="G406">
        <f>INDEX([1]天赋基础!$C$4:$C$111,MATCH(B406,[1]天赋基础!$G$4:$G$111,0),1)</f>
        <v>1</v>
      </c>
      <c r="J406" t="str">
        <f t="shared" si="27"/>
        <v>初始怒气增加2点（进阶+3激活）</v>
      </c>
      <c r="M406">
        <f>INDEX([1]天赋实现!$L$5:$L$10,G406,1)</f>
        <v>0</v>
      </c>
      <c r="N406" t="str">
        <f>INDEX([1]天赋实现!$G$5:$G$22,E406,1)</f>
        <v>初始怒气增加</v>
      </c>
      <c r="O406" t="str">
        <f>INDEX([1]天赋实现!$H$5:$H$22,E406,1)</f>
        <v>点</v>
      </c>
      <c r="P406" t="str">
        <f t="shared" si="24"/>
        <v>（进阶+3激活）</v>
      </c>
    </row>
    <row r="407" spans="1:16">
      <c r="A407" t="s">
        <v>481</v>
      </c>
      <c r="B407" t="str">
        <f t="shared" si="25"/>
        <v>猛攻</v>
      </c>
      <c r="C407">
        <f t="shared" si="26"/>
        <v>4</v>
      </c>
      <c r="E407">
        <f>INDEX([1]天赋基础!$B$4:$B$111,MATCH(B407,[1]天赋基础!$G$4:$G$111,0),1)</f>
        <v>7</v>
      </c>
      <c r="F407">
        <f>INDEX([1]天赋基础!$H$4:$O$111,MATCH(B407,[1]天赋基础!$G$4:$G$111,0),C407)</f>
        <v>120</v>
      </c>
      <c r="G407">
        <f>INDEX([1]天赋基础!$C$4:$C$111,MATCH(B407,[1]天赋基础!$G$4:$G$111,0),1)</f>
        <v>1</v>
      </c>
      <c r="J407" t="str">
        <f t="shared" si="27"/>
        <v>攻击提高12%（进阶+4激活）</v>
      </c>
      <c r="M407">
        <f>INDEX([1]天赋实现!$L$5:$L$10,G407,1)</f>
        <v>0</v>
      </c>
      <c r="N407" t="str">
        <f>INDEX([1]天赋实现!$G$5:$G$22,E407,1)</f>
        <v>攻击提高</v>
      </c>
      <c r="O407" t="str">
        <f>INDEX([1]天赋实现!$H$5:$H$22,E407,1)</f>
        <v>%</v>
      </c>
      <c r="P407" t="str">
        <f t="shared" si="24"/>
        <v>（进阶+4激活）</v>
      </c>
    </row>
    <row r="408" spans="1:16">
      <c r="A408" t="s">
        <v>249</v>
      </c>
      <c r="B408" t="str">
        <f t="shared" si="25"/>
        <v>残暴</v>
      </c>
      <c r="C408">
        <f t="shared" si="26"/>
        <v>5</v>
      </c>
      <c r="E408">
        <f>INDEX([1]天赋基础!$B$4:$B$111,MATCH(B408,[1]天赋基础!$G$4:$G$111,0),1)</f>
        <v>5</v>
      </c>
      <c r="F408">
        <f>INDEX([1]天赋基础!$H$4:$O$111,MATCH(B408,[1]天赋基础!$G$4:$G$111,0),C408)</f>
        <v>200</v>
      </c>
      <c r="G408">
        <f>INDEX([1]天赋基础!$C$4:$C$111,MATCH(B408,[1]天赋基础!$G$4:$G$111,0),1)</f>
        <v>1</v>
      </c>
      <c r="J408" t="str">
        <f t="shared" si="27"/>
        <v>伤害提高20%（进阶+5激活）</v>
      </c>
      <c r="M408">
        <f>INDEX([1]天赋实现!$L$5:$L$10,G408,1)</f>
        <v>0</v>
      </c>
      <c r="N408" t="str">
        <f>INDEX([1]天赋实现!$G$5:$G$22,E408,1)</f>
        <v>伤害提高</v>
      </c>
      <c r="O408" t="str">
        <f>INDEX([1]天赋实现!$H$5:$H$22,E408,1)</f>
        <v>%</v>
      </c>
      <c r="P408" t="str">
        <f t="shared" si="24"/>
        <v>（进阶+5激活）</v>
      </c>
    </row>
    <row r="409" spans="1:16">
      <c r="A409" t="s">
        <v>541</v>
      </c>
      <c r="B409" t="str">
        <f t="shared" si="25"/>
        <v>灭魏</v>
      </c>
      <c r="C409">
        <f t="shared" si="26"/>
        <v>6</v>
      </c>
      <c r="E409">
        <f>INDEX([1]天赋基础!$B$4:$B$111,MATCH(B409,[1]天赋基础!$G$4:$G$111,0),1)</f>
        <v>10</v>
      </c>
      <c r="F409">
        <f>INDEX([1]天赋基础!$H$4:$O$111,MATCH(B409,[1]天赋基础!$G$4:$G$111,0),C409)</f>
        <v>300</v>
      </c>
      <c r="G409">
        <f>INDEX([1]天赋基础!$C$4:$C$111,MATCH(B409,[1]天赋基础!$G$4:$G$111,0),1)</f>
        <v>1</v>
      </c>
      <c r="J409" t="str">
        <f t="shared" si="27"/>
        <v>对魏国的伤害提高30%（进阶+6激活）</v>
      </c>
      <c r="M409">
        <f>INDEX([1]天赋实现!$L$5:$L$10,G409,1)</f>
        <v>0</v>
      </c>
      <c r="N409" t="str">
        <f>INDEX([1]天赋实现!$G$5:$G$22,E409,1)</f>
        <v>对魏国的伤害提高</v>
      </c>
      <c r="O409" t="str">
        <f>INDEX([1]天赋实现!$H$5:$H$22,E409,1)</f>
        <v>%</v>
      </c>
      <c r="P409" t="str">
        <f t="shared" si="24"/>
        <v>（进阶+6激活）</v>
      </c>
    </row>
    <row r="410" spans="1:16">
      <c r="A410" t="s">
        <v>555</v>
      </c>
      <c r="B410" t="str">
        <f t="shared" si="25"/>
        <v>蜀之致命</v>
      </c>
      <c r="C410">
        <f t="shared" si="26"/>
        <v>7</v>
      </c>
      <c r="E410">
        <f>INDEX([1]天赋基础!$B$4:$B$111,MATCH(B410,[1]天赋基础!$G$4:$G$111,0),1)</f>
        <v>3</v>
      </c>
      <c r="F410">
        <f>INDEX([1]天赋基础!$H$4:$O$111,MATCH(B410,[1]天赋基础!$G$4:$G$111,0),C410)</f>
        <v>200</v>
      </c>
      <c r="G410">
        <f>INDEX([1]天赋基础!$C$4:$C$111,MATCH(B410,[1]天赋基础!$G$4:$G$111,0),1)</f>
        <v>4</v>
      </c>
      <c r="J410" t="str">
        <f t="shared" si="27"/>
        <v>所有蜀国武将暴击率提高20%（进阶+7激活）</v>
      </c>
      <c r="M410" t="str">
        <f>INDEX([1]天赋实现!$L$5:$L$10,G410,1)</f>
        <v>所有蜀国武将</v>
      </c>
      <c r="N410" t="str">
        <f>INDEX([1]天赋实现!$G$5:$G$22,E410,1)</f>
        <v>暴击率提高</v>
      </c>
      <c r="O410" t="str">
        <f>INDEX([1]天赋实现!$H$5:$H$22,E410,1)</f>
        <v>%</v>
      </c>
      <c r="P410" t="str">
        <f t="shared" si="24"/>
        <v>（进阶+7激活）</v>
      </c>
    </row>
    <row r="411" spans="1:16">
      <c r="A411" t="s">
        <v>566</v>
      </c>
      <c r="B411" t="str">
        <f t="shared" si="25"/>
        <v>全体进击</v>
      </c>
      <c r="C411">
        <f t="shared" si="26"/>
        <v>8</v>
      </c>
      <c r="E411">
        <f>INDEX([1]天赋基础!$B$4:$B$111,MATCH(B411,[1]天赋基础!$G$4:$G$111,0),1)</f>
        <v>16</v>
      </c>
      <c r="F411">
        <f>INDEX([1]天赋基础!$H$4:$O$111,MATCH(B411,[1]天赋基础!$G$4:$G$111,0),C411)</f>
        <v>1500</v>
      </c>
      <c r="G411">
        <f>INDEX([1]天赋基础!$C$4:$C$111,MATCH(B411,[1]天赋基础!$G$4:$G$111,0),1)</f>
        <v>2</v>
      </c>
      <c r="J411" t="str">
        <f t="shared" si="27"/>
        <v>全体友军攻击+1500（进阶+8激活）</v>
      </c>
      <c r="M411" t="str">
        <f>INDEX([1]天赋实现!$L$5:$L$10,G411,1)</f>
        <v>全体友军</v>
      </c>
      <c r="N411" t="str">
        <f>INDEX([1]天赋实现!$G$5:$G$22,E411,1)</f>
        <v>攻击+</v>
      </c>
      <c r="O411">
        <f>INDEX([1]天赋实现!$H$5:$H$22,E411,1)</f>
        <v>0</v>
      </c>
      <c r="P411" t="str">
        <f t="shared" si="24"/>
        <v>（进阶+8激活）</v>
      </c>
    </row>
    <row r="412" spans="1:16">
      <c r="A412" t="s">
        <v>479</v>
      </c>
      <c r="B412" t="str">
        <f t="shared" si="25"/>
        <v>进击</v>
      </c>
      <c r="C412">
        <f t="shared" si="26"/>
        <v>1</v>
      </c>
      <c r="E412">
        <f>INDEX([1]天赋基础!$B$4:$B$111,MATCH(B412,[1]天赋基础!$G$4:$G$111,0),1)</f>
        <v>16</v>
      </c>
      <c r="F412">
        <f>INDEX([1]天赋基础!$H$4:$O$111,MATCH(B412,[1]天赋基础!$G$4:$G$111,0),C412)</f>
        <v>100</v>
      </c>
      <c r="G412">
        <f>INDEX([1]天赋基础!$C$4:$C$111,MATCH(B412,[1]天赋基础!$G$4:$G$111,0),1)</f>
        <v>1</v>
      </c>
      <c r="J412" t="str">
        <f t="shared" si="27"/>
        <v>攻击+100（进阶+1激活）</v>
      </c>
      <c r="M412">
        <f>INDEX([1]天赋实现!$L$5:$L$10,G412,1)</f>
        <v>0</v>
      </c>
      <c r="N412" t="str">
        <f>INDEX([1]天赋实现!$G$5:$G$22,E412,1)</f>
        <v>攻击+</v>
      </c>
      <c r="O412">
        <f>INDEX([1]天赋实现!$H$5:$H$22,E412,1)</f>
        <v>0</v>
      </c>
      <c r="P412" t="str">
        <f t="shared" si="24"/>
        <v>（进阶+1激活）</v>
      </c>
    </row>
    <row r="413" spans="1:16">
      <c r="A413" t="s">
        <v>113</v>
      </c>
      <c r="B413" t="str">
        <f t="shared" si="25"/>
        <v>精准</v>
      </c>
      <c r="C413">
        <f t="shared" si="26"/>
        <v>2</v>
      </c>
      <c r="E413">
        <f>INDEX([1]天赋基础!$B$4:$B$111,MATCH(B413,[1]天赋基础!$G$4:$G$111,0),1)</f>
        <v>1</v>
      </c>
      <c r="F413">
        <f>INDEX([1]天赋基础!$H$4:$O$111,MATCH(B413,[1]天赋基础!$G$4:$G$111,0),C413)</f>
        <v>100</v>
      </c>
      <c r="G413">
        <f>INDEX([1]天赋基础!$C$4:$C$111,MATCH(B413,[1]天赋基础!$G$4:$G$111,0),1)</f>
        <v>1</v>
      </c>
      <c r="J413" t="str">
        <f t="shared" si="27"/>
        <v>命中率提高10%（进阶+2激活）</v>
      </c>
      <c r="M413">
        <f>INDEX([1]天赋实现!$L$5:$L$10,G413,1)</f>
        <v>0</v>
      </c>
      <c r="N413" t="str">
        <f>INDEX([1]天赋实现!$G$5:$G$22,E413,1)</f>
        <v>命中率提高</v>
      </c>
      <c r="O413" t="str">
        <f>INDEX([1]天赋实现!$H$5:$H$22,E413,1)</f>
        <v>%</v>
      </c>
      <c r="P413" t="str">
        <f t="shared" si="24"/>
        <v>（进阶+2激活）</v>
      </c>
    </row>
    <row r="414" spans="1:16">
      <c r="A414" t="s">
        <v>480</v>
      </c>
      <c r="B414" t="str">
        <f t="shared" si="25"/>
        <v>激怒</v>
      </c>
      <c r="C414">
        <f t="shared" si="26"/>
        <v>3</v>
      </c>
      <c r="E414">
        <f>INDEX([1]天赋基础!$B$4:$B$111,MATCH(B414,[1]天赋基础!$G$4:$G$111,0),1)</f>
        <v>14</v>
      </c>
      <c r="F414">
        <f>INDEX([1]天赋基础!$H$4:$O$111,MATCH(B414,[1]天赋基础!$G$4:$G$111,0),C414)</f>
        <v>2</v>
      </c>
      <c r="G414">
        <f>INDEX([1]天赋基础!$C$4:$C$111,MATCH(B414,[1]天赋基础!$G$4:$G$111,0),1)</f>
        <v>1</v>
      </c>
      <c r="J414" t="str">
        <f t="shared" si="27"/>
        <v>初始怒气增加2点（进阶+3激活）</v>
      </c>
      <c r="M414">
        <f>INDEX([1]天赋实现!$L$5:$L$10,G414,1)</f>
        <v>0</v>
      </c>
      <c r="N414" t="str">
        <f>INDEX([1]天赋实现!$G$5:$G$22,E414,1)</f>
        <v>初始怒气增加</v>
      </c>
      <c r="O414" t="str">
        <f>INDEX([1]天赋实现!$H$5:$H$22,E414,1)</f>
        <v>点</v>
      </c>
      <c r="P414" t="str">
        <f t="shared" si="24"/>
        <v>（进阶+3激活）</v>
      </c>
    </row>
    <row r="415" spans="1:16">
      <c r="A415" t="s">
        <v>205</v>
      </c>
      <c r="B415" t="str">
        <f t="shared" si="25"/>
        <v>残暴</v>
      </c>
      <c r="C415">
        <f t="shared" si="26"/>
        <v>4</v>
      </c>
      <c r="E415">
        <f>INDEX([1]天赋基础!$B$4:$B$111,MATCH(B415,[1]天赋基础!$G$4:$G$111,0),1)</f>
        <v>5</v>
      </c>
      <c r="F415">
        <f>INDEX([1]天赋基础!$H$4:$O$111,MATCH(B415,[1]天赋基础!$G$4:$G$111,0),C415)</f>
        <v>150</v>
      </c>
      <c r="G415">
        <f>INDEX([1]天赋基础!$C$4:$C$111,MATCH(B415,[1]天赋基础!$G$4:$G$111,0),1)</f>
        <v>1</v>
      </c>
      <c r="J415" t="str">
        <f t="shared" si="27"/>
        <v>伤害提高15%（进阶+4激活）</v>
      </c>
      <c r="M415">
        <f>INDEX([1]天赋实现!$L$5:$L$10,G415,1)</f>
        <v>0</v>
      </c>
      <c r="N415" t="str">
        <f>INDEX([1]天赋实现!$G$5:$G$22,E415,1)</f>
        <v>伤害提高</v>
      </c>
      <c r="O415" t="str">
        <f>INDEX([1]天赋实现!$H$5:$H$22,E415,1)</f>
        <v>%</v>
      </c>
      <c r="P415" t="str">
        <f t="shared" si="24"/>
        <v>（进阶+4激活）</v>
      </c>
    </row>
    <row r="416" spans="1:16">
      <c r="A416" t="s">
        <v>497</v>
      </c>
      <c r="B416" t="str">
        <f t="shared" si="25"/>
        <v>猛攻</v>
      </c>
      <c r="C416">
        <f t="shared" si="26"/>
        <v>5</v>
      </c>
      <c r="E416">
        <f>INDEX([1]天赋基础!$B$4:$B$111,MATCH(B416,[1]天赋基础!$G$4:$G$111,0),1)</f>
        <v>7</v>
      </c>
      <c r="F416">
        <f>INDEX([1]天赋基础!$H$4:$O$111,MATCH(B416,[1]天赋基础!$G$4:$G$111,0),C416)</f>
        <v>140</v>
      </c>
      <c r="G416">
        <f>INDEX([1]天赋基础!$C$4:$C$111,MATCH(B416,[1]天赋基础!$G$4:$G$111,0),1)</f>
        <v>1</v>
      </c>
      <c r="J416" t="str">
        <f t="shared" si="27"/>
        <v>攻击提高14%（进阶+5激活）</v>
      </c>
      <c r="M416">
        <f>INDEX([1]天赋实现!$L$5:$L$10,G416,1)</f>
        <v>0</v>
      </c>
      <c r="N416" t="str">
        <f>INDEX([1]天赋实现!$G$5:$G$22,E416,1)</f>
        <v>攻击提高</v>
      </c>
      <c r="O416" t="str">
        <f>INDEX([1]天赋实现!$H$5:$H$22,E416,1)</f>
        <v>%</v>
      </c>
      <c r="P416" t="str">
        <f t="shared" si="24"/>
        <v>（进阶+5激活）</v>
      </c>
    </row>
    <row r="417" spans="1:16">
      <c r="A417" t="s">
        <v>547</v>
      </c>
      <c r="B417" t="str">
        <f t="shared" si="25"/>
        <v>致命</v>
      </c>
      <c r="C417">
        <f t="shared" si="26"/>
        <v>6</v>
      </c>
      <c r="E417">
        <f>INDEX([1]天赋基础!$B$4:$B$111,MATCH(B417,[1]天赋基础!$G$4:$G$111,0),1)</f>
        <v>3</v>
      </c>
      <c r="F417">
        <f>INDEX([1]天赋基础!$H$4:$O$111,MATCH(B417,[1]天赋基础!$G$4:$G$111,0),C417)</f>
        <v>180</v>
      </c>
      <c r="G417">
        <f>INDEX([1]天赋基础!$C$4:$C$111,MATCH(B417,[1]天赋基础!$G$4:$G$111,0),1)</f>
        <v>1</v>
      </c>
      <c r="J417" t="str">
        <f t="shared" si="27"/>
        <v>暴击率提高18%（进阶+6激活）</v>
      </c>
      <c r="M417">
        <f>INDEX([1]天赋实现!$L$5:$L$10,G417,1)</f>
        <v>0</v>
      </c>
      <c r="N417" t="str">
        <f>INDEX([1]天赋实现!$G$5:$G$22,E417,1)</f>
        <v>暴击率提高</v>
      </c>
      <c r="O417" t="str">
        <f>INDEX([1]天赋实现!$H$5:$H$22,E417,1)</f>
        <v>%</v>
      </c>
      <c r="P417" t="str">
        <f t="shared" si="24"/>
        <v>（进阶+6激活）</v>
      </c>
    </row>
    <row r="418" spans="1:16">
      <c r="A418" t="s">
        <v>548</v>
      </c>
      <c r="B418" t="str">
        <f t="shared" si="25"/>
        <v>全体进击</v>
      </c>
      <c r="C418">
        <f t="shared" si="26"/>
        <v>7</v>
      </c>
      <c r="E418">
        <f>INDEX([1]天赋基础!$B$4:$B$111,MATCH(B418,[1]天赋基础!$G$4:$G$111,0),1)</f>
        <v>16</v>
      </c>
      <c r="F418">
        <f>INDEX([1]天赋基础!$H$4:$O$111,MATCH(B418,[1]天赋基础!$G$4:$G$111,0),C418)</f>
        <v>1100</v>
      </c>
      <c r="G418">
        <f>INDEX([1]天赋基础!$C$4:$C$111,MATCH(B418,[1]天赋基础!$G$4:$G$111,0),1)</f>
        <v>2</v>
      </c>
      <c r="J418" t="str">
        <f t="shared" si="27"/>
        <v>全体友军攻击+1100（进阶+7激活）</v>
      </c>
      <c r="M418" t="str">
        <f>INDEX([1]天赋实现!$L$5:$L$10,G418,1)</f>
        <v>全体友军</v>
      </c>
      <c r="N418" t="str">
        <f>INDEX([1]天赋实现!$G$5:$G$22,E418,1)</f>
        <v>攻击+</v>
      </c>
      <c r="O418">
        <f>INDEX([1]天赋实现!$H$5:$H$22,E418,1)</f>
        <v>0</v>
      </c>
      <c r="P418" t="str">
        <f t="shared" si="24"/>
        <v>（进阶+7激活）</v>
      </c>
    </row>
    <row r="419" spans="1:16">
      <c r="A419" t="s">
        <v>703</v>
      </c>
      <c r="B419" t="str">
        <f t="shared" si="25"/>
        <v>蜀之精准</v>
      </c>
      <c r="C419">
        <f t="shared" si="26"/>
        <v>8</v>
      </c>
      <c r="E419">
        <f>INDEX([1]天赋基础!$B$4:$B$111,MATCH(B419,[1]天赋基础!$G$4:$G$111,0),1)</f>
        <v>1</v>
      </c>
      <c r="F419">
        <f>INDEX([1]天赋基础!$H$4:$O$111,MATCH(B419,[1]天赋基础!$G$4:$G$111,0),C419)</f>
        <v>250</v>
      </c>
      <c r="G419">
        <f>INDEX([1]天赋基础!$C$4:$C$111,MATCH(B419,[1]天赋基础!$G$4:$G$111,0),1)</f>
        <v>4</v>
      </c>
      <c r="J419" t="str">
        <f t="shared" si="27"/>
        <v>所有蜀国武将命中率提高25%（进阶+8激活）</v>
      </c>
      <c r="M419" t="str">
        <f>INDEX([1]天赋实现!$L$5:$L$10,G419,1)</f>
        <v>所有蜀国武将</v>
      </c>
      <c r="N419" t="str">
        <f>INDEX([1]天赋实现!$G$5:$G$22,E419,1)</f>
        <v>命中率提高</v>
      </c>
      <c r="O419" t="str">
        <f>INDEX([1]天赋实现!$H$5:$H$22,E419,1)</f>
        <v>%</v>
      </c>
      <c r="P419" t="str">
        <f t="shared" si="24"/>
        <v>（进阶+8激活）</v>
      </c>
    </row>
    <row r="420" spans="1:16">
      <c r="A420" t="s">
        <v>479</v>
      </c>
      <c r="B420" t="str">
        <f t="shared" si="25"/>
        <v>进击</v>
      </c>
      <c r="C420">
        <f t="shared" si="26"/>
        <v>1</v>
      </c>
      <c r="E420">
        <f>INDEX([1]天赋基础!$B$4:$B$111,MATCH(B420,[1]天赋基础!$G$4:$G$111,0),1)</f>
        <v>16</v>
      </c>
      <c r="F420">
        <f>INDEX([1]天赋基础!$H$4:$O$111,MATCH(B420,[1]天赋基础!$G$4:$G$111,0),C420)</f>
        <v>100</v>
      </c>
      <c r="G420">
        <f>INDEX([1]天赋基础!$C$4:$C$111,MATCH(B420,[1]天赋基础!$G$4:$G$111,0),1)</f>
        <v>1</v>
      </c>
      <c r="J420" t="str">
        <f t="shared" si="27"/>
        <v>攻击+100（进阶+1激活）</v>
      </c>
      <c r="M420">
        <f>INDEX([1]天赋实现!$L$5:$L$10,G420,1)</f>
        <v>0</v>
      </c>
      <c r="N420" t="str">
        <f>INDEX([1]天赋实现!$G$5:$G$22,E420,1)</f>
        <v>攻击+</v>
      </c>
      <c r="O420">
        <f>INDEX([1]天赋实现!$H$5:$H$22,E420,1)</f>
        <v>0</v>
      </c>
      <c r="P420" t="str">
        <f t="shared" si="24"/>
        <v>（进阶+1激活）</v>
      </c>
    </row>
    <row r="421" spans="1:16">
      <c r="A421" t="s">
        <v>116</v>
      </c>
      <c r="B421" t="str">
        <f t="shared" si="25"/>
        <v>坚韧</v>
      </c>
      <c r="C421">
        <f t="shared" si="26"/>
        <v>2</v>
      </c>
      <c r="E421">
        <f>INDEX([1]天赋基础!$B$4:$B$111,MATCH(B421,[1]天赋基础!$G$4:$G$111,0),1)</f>
        <v>4</v>
      </c>
      <c r="F421">
        <f>INDEX([1]天赋基础!$H$4:$O$111,MATCH(B421,[1]天赋基础!$G$4:$G$111,0),C421)</f>
        <v>100</v>
      </c>
      <c r="G421">
        <f>INDEX([1]天赋基础!$C$4:$C$111,MATCH(B421,[1]天赋基础!$G$4:$G$111,0),1)</f>
        <v>1</v>
      </c>
      <c r="J421" t="str">
        <f t="shared" si="27"/>
        <v>抗暴率提高10%（进阶+2激活）</v>
      </c>
      <c r="M421">
        <f>INDEX([1]天赋实现!$L$5:$L$10,G421,1)</f>
        <v>0</v>
      </c>
      <c r="N421" t="str">
        <f>INDEX([1]天赋实现!$G$5:$G$22,E421,1)</f>
        <v>抗暴率提高</v>
      </c>
      <c r="O421" t="str">
        <f>INDEX([1]天赋实现!$H$5:$H$22,E421,1)</f>
        <v>%</v>
      </c>
      <c r="P421" t="str">
        <f t="shared" si="24"/>
        <v>（进阶+2激活）</v>
      </c>
    </row>
    <row r="422" spans="1:16">
      <c r="A422" t="s">
        <v>480</v>
      </c>
      <c r="B422" t="str">
        <f t="shared" si="25"/>
        <v>激怒</v>
      </c>
      <c r="C422">
        <f t="shared" si="26"/>
        <v>3</v>
      </c>
      <c r="E422">
        <f>INDEX([1]天赋基础!$B$4:$B$111,MATCH(B422,[1]天赋基础!$G$4:$G$111,0),1)</f>
        <v>14</v>
      </c>
      <c r="F422">
        <f>INDEX([1]天赋基础!$H$4:$O$111,MATCH(B422,[1]天赋基础!$G$4:$G$111,0),C422)</f>
        <v>2</v>
      </c>
      <c r="G422">
        <f>INDEX([1]天赋基础!$C$4:$C$111,MATCH(B422,[1]天赋基础!$G$4:$G$111,0),1)</f>
        <v>1</v>
      </c>
      <c r="J422" t="str">
        <f t="shared" si="27"/>
        <v>初始怒气增加2点（进阶+3激活）</v>
      </c>
      <c r="M422">
        <f>INDEX([1]天赋实现!$L$5:$L$10,G422,1)</f>
        <v>0</v>
      </c>
      <c r="N422" t="str">
        <f>INDEX([1]天赋实现!$G$5:$G$22,E422,1)</f>
        <v>初始怒气增加</v>
      </c>
      <c r="O422" t="str">
        <f>INDEX([1]天赋实现!$H$5:$H$22,E422,1)</f>
        <v>点</v>
      </c>
      <c r="P422" t="str">
        <f t="shared" si="24"/>
        <v>（进阶+3激活）</v>
      </c>
    </row>
    <row r="423" spans="1:16">
      <c r="A423" t="s">
        <v>481</v>
      </c>
      <c r="B423" t="str">
        <f t="shared" si="25"/>
        <v>猛攻</v>
      </c>
      <c r="C423">
        <f t="shared" si="26"/>
        <v>4</v>
      </c>
      <c r="E423">
        <f>INDEX([1]天赋基础!$B$4:$B$111,MATCH(B423,[1]天赋基础!$G$4:$G$111,0),1)</f>
        <v>7</v>
      </c>
      <c r="F423">
        <f>INDEX([1]天赋基础!$H$4:$O$111,MATCH(B423,[1]天赋基础!$G$4:$G$111,0),C423)</f>
        <v>120</v>
      </c>
      <c r="G423">
        <f>INDEX([1]天赋基础!$C$4:$C$111,MATCH(B423,[1]天赋基础!$G$4:$G$111,0),1)</f>
        <v>1</v>
      </c>
      <c r="J423" t="str">
        <f t="shared" si="27"/>
        <v>攻击提高12%（进阶+4激活）</v>
      </c>
      <c r="M423">
        <f>INDEX([1]天赋实现!$L$5:$L$10,G423,1)</f>
        <v>0</v>
      </c>
      <c r="N423" t="str">
        <f>INDEX([1]天赋实现!$G$5:$G$22,E423,1)</f>
        <v>攻击提高</v>
      </c>
      <c r="O423" t="str">
        <f>INDEX([1]天赋实现!$H$5:$H$22,E423,1)</f>
        <v>%</v>
      </c>
      <c r="P423" t="str">
        <f t="shared" si="24"/>
        <v>（进阶+4激活）</v>
      </c>
    </row>
    <row r="424" spans="1:16">
      <c r="A424" t="s">
        <v>486</v>
      </c>
      <c r="B424" t="str">
        <f t="shared" si="25"/>
        <v>坚定</v>
      </c>
      <c r="C424">
        <f t="shared" si="26"/>
        <v>5</v>
      </c>
      <c r="E424">
        <f>INDEX([1]天赋基础!$B$4:$B$111,MATCH(B424,[1]天赋基础!$G$4:$G$111,0),1)</f>
        <v>8</v>
      </c>
      <c r="F424">
        <f>INDEX([1]天赋基础!$H$4:$O$111,MATCH(B424,[1]天赋基础!$G$4:$G$111,0),C424)</f>
        <v>270</v>
      </c>
      <c r="G424">
        <f>INDEX([1]天赋基础!$C$4:$C$111,MATCH(B424,[1]天赋基础!$G$4:$G$111,0),1)</f>
        <v>1</v>
      </c>
      <c r="J424" t="str">
        <f t="shared" si="27"/>
        <v>防御提高27%（进阶+5激活）</v>
      </c>
      <c r="M424">
        <f>INDEX([1]天赋实现!$L$5:$L$10,G424,1)</f>
        <v>0</v>
      </c>
      <c r="N424" t="str">
        <f>INDEX([1]天赋实现!$G$5:$G$22,E424,1)</f>
        <v>防御提高</v>
      </c>
      <c r="O424" t="str">
        <f>INDEX([1]天赋实现!$H$5:$H$22,E424,1)</f>
        <v>%</v>
      </c>
      <c r="P424" t="str">
        <f t="shared" si="24"/>
        <v>（进阶+5激活）</v>
      </c>
    </row>
    <row r="425" spans="1:16">
      <c r="A425" t="s">
        <v>580</v>
      </c>
      <c r="B425" t="str">
        <f t="shared" si="25"/>
        <v>守护</v>
      </c>
      <c r="C425">
        <f t="shared" si="26"/>
        <v>6</v>
      </c>
      <c r="E425">
        <f>INDEX([1]天赋基础!$B$4:$B$111,MATCH(B425,[1]天赋基础!$G$4:$G$111,0),1)</f>
        <v>6</v>
      </c>
      <c r="F425">
        <f>INDEX([1]天赋基础!$H$4:$O$111,MATCH(B425,[1]天赋基础!$G$4:$G$111,0),C425)</f>
        <v>250</v>
      </c>
      <c r="G425">
        <f>INDEX([1]天赋基础!$C$4:$C$111,MATCH(B425,[1]天赋基础!$G$4:$G$111,0),1)</f>
        <v>1</v>
      </c>
      <c r="J425" t="str">
        <f t="shared" si="27"/>
        <v>伤害减免提高25%（进阶+6激活）</v>
      </c>
      <c r="M425">
        <f>INDEX([1]天赋实现!$L$5:$L$10,G425,1)</f>
        <v>0</v>
      </c>
      <c r="N425" t="str">
        <f>INDEX([1]天赋实现!$G$5:$G$22,E425,1)</f>
        <v>伤害减免提高</v>
      </c>
      <c r="O425" t="str">
        <f>INDEX([1]天赋实现!$H$5:$H$22,E425,1)</f>
        <v>%</v>
      </c>
      <c r="P425" t="str">
        <f t="shared" si="24"/>
        <v>（进阶+6激活）</v>
      </c>
    </row>
    <row r="426" spans="1:16">
      <c r="A426" t="s">
        <v>488</v>
      </c>
      <c r="B426" t="str">
        <f t="shared" si="25"/>
        <v>全体天命</v>
      </c>
      <c r="C426">
        <f t="shared" si="26"/>
        <v>7</v>
      </c>
      <c r="E426">
        <f>INDEX([1]天赋基础!$B$4:$B$111,MATCH(B426,[1]天赋基础!$G$4:$G$111,0),1)</f>
        <v>9</v>
      </c>
      <c r="F426">
        <f>INDEX([1]天赋基础!$H$4:$O$111,MATCH(B426,[1]天赋基础!$G$4:$G$111,0),C426)</f>
        <v>120</v>
      </c>
      <c r="G426">
        <f>INDEX([1]天赋基础!$C$4:$C$111,MATCH(B426,[1]天赋基础!$G$4:$G$111,0),1)</f>
        <v>2</v>
      </c>
      <c r="J426" t="str">
        <f t="shared" si="27"/>
        <v>全体友军生命提高12%（进阶+7激活）</v>
      </c>
      <c r="M426" t="str">
        <f>INDEX([1]天赋实现!$L$5:$L$10,G426,1)</f>
        <v>全体友军</v>
      </c>
      <c r="N426" t="str">
        <f>INDEX([1]天赋实现!$G$5:$G$22,E426,1)</f>
        <v>生命提高</v>
      </c>
      <c r="O426" t="str">
        <f>INDEX([1]天赋实现!$H$5:$H$22,E426,1)</f>
        <v>%</v>
      </c>
      <c r="P426" t="str">
        <f t="shared" si="24"/>
        <v>（进阶+7激活）</v>
      </c>
    </row>
    <row r="427" spans="1:16">
      <c r="A427" t="s">
        <v>518</v>
      </c>
      <c r="B427" t="str">
        <f t="shared" si="25"/>
        <v>猛攻</v>
      </c>
      <c r="C427">
        <f t="shared" si="26"/>
        <v>8</v>
      </c>
      <c r="E427">
        <f>INDEX([1]天赋基础!$B$4:$B$111,MATCH(B427,[1]天赋基础!$G$4:$G$111,0),1)</f>
        <v>7</v>
      </c>
      <c r="F427">
        <f>INDEX([1]天赋基础!$H$4:$O$111,MATCH(B427,[1]天赋基础!$G$4:$G$111,0),C427)</f>
        <v>250</v>
      </c>
      <c r="G427">
        <f>INDEX([1]天赋基础!$C$4:$C$111,MATCH(B427,[1]天赋基础!$G$4:$G$111,0),1)</f>
        <v>1</v>
      </c>
      <c r="J427" t="str">
        <f t="shared" si="27"/>
        <v>攻击提高25%（进阶+8激活）</v>
      </c>
      <c r="M427">
        <f>INDEX([1]天赋实现!$L$5:$L$10,G427,1)</f>
        <v>0</v>
      </c>
      <c r="N427" t="str">
        <f>INDEX([1]天赋实现!$G$5:$G$22,E427,1)</f>
        <v>攻击提高</v>
      </c>
      <c r="O427" t="str">
        <f>INDEX([1]天赋实现!$H$5:$H$22,E427,1)</f>
        <v>%</v>
      </c>
      <c r="P427" t="str">
        <f t="shared" si="24"/>
        <v>（进阶+8激活）</v>
      </c>
    </row>
    <row r="428" spans="1:16">
      <c r="A428" t="s">
        <v>479</v>
      </c>
      <c r="B428" t="str">
        <f t="shared" si="25"/>
        <v>进击</v>
      </c>
      <c r="C428">
        <f t="shared" si="26"/>
        <v>1</v>
      </c>
      <c r="E428">
        <f>INDEX([1]天赋基础!$B$4:$B$111,MATCH(B428,[1]天赋基础!$G$4:$G$111,0),1)</f>
        <v>16</v>
      </c>
      <c r="F428">
        <f>INDEX([1]天赋基础!$H$4:$O$111,MATCH(B428,[1]天赋基础!$G$4:$G$111,0),C428)</f>
        <v>100</v>
      </c>
      <c r="G428">
        <f>INDEX([1]天赋基础!$C$4:$C$111,MATCH(B428,[1]天赋基础!$G$4:$G$111,0),1)</f>
        <v>1</v>
      </c>
      <c r="J428" t="str">
        <f t="shared" si="27"/>
        <v>攻击+100（进阶+1激活）</v>
      </c>
      <c r="M428">
        <f>INDEX([1]天赋实现!$L$5:$L$10,G428,1)</f>
        <v>0</v>
      </c>
      <c r="N428" t="str">
        <f>INDEX([1]天赋实现!$G$5:$G$22,E428,1)</f>
        <v>攻击+</v>
      </c>
      <c r="O428">
        <f>INDEX([1]天赋实现!$H$5:$H$22,E428,1)</f>
        <v>0</v>
      </c>
      <c r="P428" t="str">
        <f t="shared" si="24"/>
        <v>（进阶+1激活）</v>
      </c>
    </row>
    <row r="429" spans="1:16">
      <c r="A429" t="s">
        <v>115</v>
      </c>
      <c r="B429" t="str">
        <f t="shared" si="25"/>
        <v>致命</v>
      </c>
      <c r="C429">
        <f t="shared" si="26"/>
        <v>2</v>
      </c>
      <c r="E429">
        <f>INDEX([1]天赋基础!$B$4:$B$111,MATCH(B429,[1]天赋基础!$G$4:$G$111,0),1)</f>
        <v>3</v>
      </c>
      <c r="F429">
        <f>INDEX([1]天赋基础!$H$4:$O$111,MATCH(B429,[1]天赋基础!$G$4:$G$111,0),C429)</f>
        <v>100</v>
      </c>
      <c r="G429">
        <f>INDEX([1]天赋基础!$C$4:$C$111,MATCH(B429,[1]天赋基础!$G$4:$G$111,0),1)</f>
        <v>1</v>
      </c>
      <c r="J429" t="str">
        <f t="shared" si="27"/>
        <v>暴击率提高10%（进阶+2激活）</v>
      </c>
      <c r="M429">
        <f>INDEX([1]天赋实现!$L$5:$L$10,G429,1)</f>
        <v>0</v>
      </c>
      <c r="N429" t="str">
        <f>INDEX([1]天赋实现!$G$5:$G$22,E429,1)</f>
        <v>暴击率提高</v>
      </c>
      <c r="O429" t="str">
        <f>INDEX([1]天赋实现!$H$5:$H$22,E429,1)</f>
        <v>%</v>
      </c>
      <c r="P429" t="str">
        <f t="shared" si="24"/>
        <v>（进阶+2激活）</v>
      </c>
    </row>
    <row r="430" spans="1:16">
      <c r="A430" t="s">
        <v>480</v>
      </c>
      <c r="B430" t="str">
        <f t="shared" si="25"/>
        <v>激怒</v>
      </c>
      <c r="C430">
        <f t="shared" si="26"/>
        <v>3</v>
      </c>
      <c r="E430">
        <f>INDEX([1]天赋基础!$B$4:$B$111,MATCH(B430,[1]天赋基础!$G$4:$G$111,0),1)</f>
        <v>14</v>
      </c>
      <c r="F430">
        <f>INDEX([1]天赋基础!$H$4:$O$111,MATCH(B430,[1]天赋基础!$G$4:$G$111,0),C430)</f>
        <v>2</v>
      </c>
      <c r="G430">
        <f>INDEX([1]天赋基础!$C$4:$C$111,MATCH(B430,[1]天赋基础!$G$4:$G$111,0),1)</f>
        <v>1</v>
      </c>
      <c r="J430" t="str">
        <f t="shared" si="27"/>
        <v>初始怒气增加2点（进阶+3激活）</v>
      </c>
      <c r="M430">
        <f>INDEX([1]天赋实现!$L$5:$L$10,G430,1)</f>
        <v>0</v>
      </c>
      <c r="N430" t="str">
        <f>INDEX([1]天赋实现!$G$5:$G$22,E430,1)</f>
        <v>初始怒气增加</v>
      </c>
      <c r="O430" t="str">
        <f>INDEX([1]天赋实现!$H$5:$H$22,E430,1)</f>
        <v>点</v>
      </c>
      <c r="P430" t="str">
        <f t="shared" si="24"/>
        <v>（进阶+3激活）</v>
      </c>
    </row>
    <row r="431" spans="1:16">
      <c r="A431" t="s">
        <v>502</v>
      </c>
      <c r="B431" t="str">
        <f t="shared" si="25"/>
        <v>坚定</v>
      </c>
      <c r="C431">
        <f t="shared" si="26"/>
        <v>4</v>
      </c>
      <c r="E431">
        <f>INDEX([1]天赋基础!$B$4:$B$111,MATCH(B431,[1]天赋基础!$G$4:$G$111,0),1)</f>
        <v>8</v>
      </c>
      <c r="F431">
        <f>INDEX([1]天赋基础!$H$4:$O$111,MATCH(B431,[1]天赋基础!$G$4:$G$111,0),C431)</f>
        <v>180</v>
      </c>
      <c r="G431">
        <f>INDEX([1]天赋基础!$C$4:$C$111,MATCH(B431,[1]天赋基础!$G$4:$G$111,0),1)</f>
        <v>1</v>
      </c>
      <c r="J431" t="str">
        <f t="shared" si="27"/>
        <v>防御提高18%（进阶+4激活）</v>
      </c>
      <c r="M431">
        <f>INDEX([1]天赋实现!$L$5:$L$10,G431,1)</f>
        <v>0</v>
      </c>
      <c r="N431" t="str">
        <f>INDEX([1]天赋实现!$G$5:$G$22,E431,1)</f>
        <v>防御提高</v>
      </c>
      <c r="O431" t="str">
        <f>INDEX([1]天赋实现!$H$5:$H$22,E431,1)</f>
        <v>%</v>
      </c>
      <c r="P431" t="str">
        <f t="shared" si="24"/>
        <v>（进阶+4激活）</v>
      </c>
    </row>
    <row r="432" spans="1:16">
      <c r="A432" t="s">
        <v>503</v>
      </c>
      <c r="B432" t="str">
        <f t="shared" si="25"/>
        <v>天命</v>
      </c>
      <c r="C432">
        <f t="shared" si="26"/>
        <v>5</v>
      </c>
      <c r="E432">
        <f>INDEX([1]天赋基础!$B$4:$B$111,MATCH(B432,[1]天赋基础!$G$4:$G$111,0),1)</f>
        <v>9</v>
      </c>
      <c r="F432">
        <f>INDEX([1]天赋基础!$H$4:$O$111,MATCH(B432,[1]天赋基础!$G$4:$G$111,0),C432)</f>
        <v>200</v>
      </c>
      <c r="G432">
        <f>INDEX([1]天赋基础!$C$4:$C$111,MATCH(B432,[1]天赋基础!$G$4:$G$111,0),1)</f>
        <v>1</v>
      </c>
      <c r="J432" t="str">
        <f t="shared" si="27"/>
        <v>生命提高20%（进阶+5激活）</v>
      </c>
      <c r="M432">
        <f>INDEX([1]天赋实现!$L$5:$L$10,G432,1)</f>
        <v>0</v>
      </c>
      <c r="N432" t="str">
        <f>INDEX([1]天赋实现!$G$5:$G$22,E432,1)</f>
        <v>生命提高</v>
      </c>
      <c r="O432" t="str">
        <f>INDEX([1]天赋实现!$H$5:$H$22,E432,1)</f>
        <v>%</v>
      </c>
      <c r="P432" t="str">
        <f t="shared" si="24"/>
        <v>（进阶+5激活）</v>
      </c>
    </row>
    <row r="433" spans="1:16">
      <c r="A433" t="s">
        <v>556</v>
      </c>
      <c r="B433" t="str">
        <f t="shared" si="25"/>
        <v>全体残暴</v>
      </c>
      <c r="C433">
        <f t="shared" si="26"/>
        <v>6</v>
      </c>
      <c r="E433">
        <f>INDEX([1]天赋基础!$B$4:$B$111,MATCH(B433,[1]天赋基础!$G$4:$G$111,0),1)</f>
        <v>5</v>
      </c>
      <c r="F433">
        <f>INDEX([1]天赋基础!$H$4:$O$111,MATCH(B433,[1]天赋基础!$G$4:$G$111,0),C433)</f>
        <v>90</v>
      </c>
      <c r="G433">
        <f>INDEX([1]天赋基础!$C$4:$C$111,MATCH(B433,[1]天赋基础!$G$4:$G$111,0),1)</f>
        <v>2</v>
      </c>
      <c r="J433" t="str">
        <f t="shared" si="27"/>
        <v>全体友军伤害提高9%（进阶+6激活）</v>
      </c>
      <c r="M433" t="str">
        <f>INDEX([1]天赋实现!$L$5:$L$10,G433,1)</f>
        <v>全体友军</v>
      </c>
      <c r="N433" t="str">
        <f>INDEX([1]天赋实现!$G$5:$G$22,E433,1)</f>
        <v>伤害提高</v>
      </c>
      <c r="O433" t="str">
        <f>INDEX([1]天赋实现!$H$5:$H$22,E433,1)</f>
        <v>%</v>
      </c>
      <c r="P433" t="str">
        <f t="shared" si="24"/>
        <v>（进阶+6激活）</v>
      </c>
    </row>
    <row r="434" spans="1:16">
      <c r="A434" t="s">
        <v>862</v>
      </c>
      <c r="B434" t="str">
        <f t="shared" si="25"/>
        <v>全体灭魏</v>
      </c>
      <c r="C434">
        <f t="shared" si="26"/>
        <v>7</v>
      </c>
      <c r="E434">
        <f>INDEX([1]天赋基础!$B$4:$B$111,MATCH(B434,[1]天赋基础!$G$4:$G$111,0),1)</f>
        <v>10</v>
      </c>
      <c r="F434">
        <f>INDEX([1]天赋基础!$H$4:$O$111,MATCH(B434,[1]天赋基础!$G$4:$G$111,0),C434)</f>
        <v>200</v>
      </c>
      <c r="G434">
        <f>INDEX([1]天赋基础!$C$4:$C$111,MATCH(B434,[1]天赋基础!$G$4:$G$111,0),1)</f>
        <v>2</v>
      </c>
      <c r="J434" t="str">
        <f t="shared" si="27"/>
        <v>全体友军对魏国的伤害提高20%（进阶+7激活）</v>
      </c>
      <c r="M434" t="str">
        <f>INDEX([1]天赋实现!$L$5:$L$10,G434,1)</f>
        <v>全体友军</v>
      </c>
      <c r="N434" t="str">
        <f>INDEX([1]天赋实现!$G$5:$G$22,E434,1)</f>
        <v>对魏国的伤害提高</v>
      </c>
      <c r="O434" t="str">
        <f>INDEX([1]天赋实现!$H$5:$H$22,E434,1)</f>
        <v>%</v>
      </c>
      <c r="P434" t="str">
        <f t="shared" si="24"/>
        <v>（进阶+7激活）</v>
      </c>
    </row>
    <row r="435" spans="1:16">
      <c r="A435" t="s">
        <v>550</v>
      </c>
      <c r="B435" t="str">
        <f t="shared" si="25"/>
        <v>全体猛攻</v>
      </c>
      <c r="C435">
        <f t="shared" si="26"/>
        <v>8</v>
      </c>
      <c r="E435">
        <f>INDEX([1]天赋基础!$B$4:$B$111,MATCH(B435,[1]天赋基础!$G$4:$G$111,0),1)</f>
        <v>7</v>
      </c>
      <c r="F435">
        <f>INDEX([1]天赋基础!$H$4:$O$111,MATCH(B435,[1]天赋基础!$G$4:$G$111,0),C435)</f>
        <v>120</v>
      </c>
      <c r="G435">
        <f>INDEX([1]天赋基础!$C$4:$C$111,MATCH(B435,[1]天赋基础!$G$4:$G$111,0),1)</f>
        <v>2</v>
      </c>
      <c r="J435" t="str">
        <f t="shared" si="27"/>
        <v>全体友军攻击提高12%（进阶+8激活）</v>
      </c>
      <c r="M435" t="str">
        <f>INDEX([1]天赋实现!$L$5:$L$10,G435,1)</f>
        <v>全体友军</v>
      </c>
      <c r="N435" t="str">
        <f>INDEX([1]天赋实现!$G$5:$G$22,E435,1)</f>
        <v>攻击提高</v>
      </c>
      <c r="O435" t="str">
        <f>INDEX([1]天赋实现!$H$5:$H$22,E435,1)</f>
        <v>%</v>
      </c>
      <c r="P435" t="str">
        <f t="shared" si="24"/>
        <v>（进阶+8激活）</v>
      </c>
    </row>
    <row r="436" spans="1:16">
      <c r="A436" t="s">
        <v>479</v>
      </c>
      <c r="B436" t="str">
        <f t="shared" si="25"/>
        <v>进击</v>
      </c>
      <c r="C436">
        <f t="shared" si="26"/>
        <v>1</v>
      </c>
      <c r="E436">
        <f>INDEX([1]天赋基础!$B$4:$B$111,MATCH(B436,[1]天赋基础!$G$4:$G$111,0),1)</f>
        <v>16</v>
      </c>
      <c r="F436">
        <f>INDEX([1]天赋基础!$H$4:$O$111,MATCH(B436,[1]天赋基础!$G$4:$G$111,0),C436)</f>
        <v>100</v>
      </c>
      <c r="G436">
        <f>INDEX([1]天赋基础!$C$4:$C$111,MATCH(B436,[1]天赋基础!$G$4:$G$111,0),1)</f>
        <v>1</v>
      </c>
      <c r="J436" t="str">
        <f t="shared" si="27"/>
        <v>攻击+100（进阶+1激活）</v>
      </c>
      <c r="M436">
        <f>INDEX([1]天赋实现!$L$5:$L$10,G436,1)</f>
        <v>0</v>
      </c>
      <c r="N436" t="str">
        <f>INDEX([1]天赋实现!$G$5:$G$22,E436,1)</f>
        <v>攻击+</v>
      </c>
      <c r="O436">
        <f>INDEX([1]天赋实现!$H$5:$H$22,E436,1)</f>
        <v>0</v>
      </c>
      <c r="P436" t="str">
        <f t="shared" si="24"/>
        <v>（进阶+1激活）</v>
      </c>
    </row>
    <row r="437" spans="1:16">
      <c r="A437" t="s">
        <v>115</v>
      </c>
      <c r="B437" t="str">
        <f t="shared" si="25"/>
        <v>致命</v>
      </c>
      <c r="C437">
        <f t="shared" si="26"/>
        <v>2</v>
      </c>
      <c r="E437">
        <f>INDEX([1]天赋基础!$B$4:$B$111,MATCH(B437,[1]天赋基础!$G$4:$G$111,0),1)</f>
        <v>3</v>
      </c>
      <c r="F437">
        <f>INDEX([1]天赋基础!$H$4:$O$111,MATCH(B437,[1]天赋基础!$G$4:$G$111,0),C437)</f>
        <v>100</v>
      </c>
      <c r="G437">
        <f>INDEX([1]天赋基础!$C$4:$C$111,MATCH(B437,[1]天赋基础!$G$4:$G$111,0),1)</f>
        <v>1</v>
      </c>
      <c r="J437" t="str">
        <f t="shared" si="27"/>
        <v>暴击率提高10%（进阶+2激活）</v>
      </c>
      <c r="M437">
        <f>INDEX([1]天赋实现!$L$5:$L$10,G437,1)</f>
        <v>0</v>
      </c>
      <c r="N437" t="str">
        <f>INDEX([1]天赋实现!$G$5:$G$22,E437,1)</f>
        <v>暴击率提高</v>
      </c>
      <c r="O437" t="str">
        <f>INDEX([1]天赋实现!$H$5:$H$22,E437,1)</f>
        <v>%</v>
      </c>
      <c r="P437" t="str">
        <f t="shared" si="24"/>
        <v>（进阶+2激活）</v>
      </c>
    </row>
    <row r="438" spans="1:16">
      <c r="A438" t="s">
        <v>480</v>
      </c>
      <c r="B438" t="str">
        <f t="shared" si="25"/>
        <v>激怒</v>
      </c>
      <c r="C438">
        <f t="shared" si="26"/>
        <v>3</v>
      </c>
      <c r="E438">
        <f>INDEX([1]天赋基础!$B$4:$B$111,MATCH(B438,[1]天赋基础!$G$4:$G$111,0),1)</f>
        <v>14</v>
      </c>
      <c r="F438">
        <f>INDEX([1]天赋基础!$H$4:$O$111,MATCH(B438,[1]天赋基础!$G$4:$G$111,0),C438)</f>
        <v>2</v>
      </c>
      <c r="G438">
        <f>INDEX([1]天赋基础!$C$4:$C$111,MATCH(B438,[1]天赋基础!$G$4:$G$111,0),1)</f>
        <v>1</v>
      </c>
      <c r="J438" t="str">
        <f t="shared" si="27"/>
        <v>初始怒气增加2点（进阶+3激活）</v>
      </c>
      <c r="M438">
        <f>INDEX([1]天赋实现!$L$5:$L$10,G438,1)</f>
        <v>0</v>
      </c>
      <c r="N438" t="str">
        <f>INDEX([1]天赋实现!$G$5:$G$22,E438,1)</f>
        <v>初始怒气增加</v>
      </c>
      <c r="O438" t="str">
        <f>INDEX([1]天赋实现!$H$5:$H$22,E438,1)</f>
        <v>点</v>
      </c>
      <c r="P438" t="str">
        <f t="shared" si="24"/>
        <v>（进阶+3激活）</v>
      </c>
    </row>
    <row r="439" spans="1:16">
      <c r="A439" t="s">
        <v>481</v>
      </c>
      <c r="B439" t="str">
        <f t="shared" si="25"/>
        <v>猛攻</v>
      </c>
      <c r="C439">
        <f t="shared" si="26"/>
        <v>4</v>
      </c>
      <c r="E439">
        <f>INDEX([1]天赋基础!$B$4:$B$111,MATCH(B439,[1]天赋基础!$G$4:$G$111,0),1)</f>
        <v>7</v>
      </c>
      <c r="F439">
        <f>INDEX([1]天赋基础!$H$4:$O$111,MATCH(B439,[1]天赋基础!$G$4:$G$111,0),C439)</f>
        <v>120</v>
      </c>
      <c r="G439">
        <f>INDEX([1]天赋基础!$C$4:$C$111,MATCH(B439,[1]天赋基础!$G$4:$G$111,0),1)</f>
        <v>1</v>
      </c>
      <c r="J439" t="str">
        <f t="shared" si="27"/>
        <v>攻击提高12%（进阶+4激活）</v>
      </c>
      <c r="M439">
        <f>INDEX([1]天赋实现!$L$5:$L$10,G439,1)</f>
        <v>0</v>
      </c>
      <c r="N439" t="str">
        <f>INDEX([1]天赋实现!$G$5:$G$22,E439,1)</f>
        <v>攻击提高</v>
      </c>
      <c r="O439" t="str">
        <f>INDEX([1]天赋实现!$H$5:$H$22,E439,1)</f>
        <v>%</v>
      </c>
      <c r="P439" t="str">
        <f t="shared" si="24"/>
        <v>（进阶+4激活）</v>
      </c>
    </row>
    <row r="440" spans="1:16">
      <c r="A440" t="s">
        <v>249</v>
      </c>
      <c r="B440" t="str">
        <f t="shared" si="25"/>
        <v>残暴</v>
      </c>
      <c r="C440">
        <f t="shared" si="26"/>
        <v>5</v>
      </c>
      <c r="E440">
        <f>INDEX([1]天赋基础!$B$4:$B$111,MATCH(B440,[1]天赋基础!$G$4:$G$111,0),1)</f>
        <v>5</v>
      </c>
      <c r="F440">
        <f>INDEX([1]天赋基础!$H$4:$O$111,MATCH(B440,[1]天赋基础!$G$4:$G$111,0),C440)</f>
        <v>200</v>
      </c>
      <c r="G440">
        <f>INDEX([1]天赋基础!$C$4:$C$111,MATCH(B440,[1]天赋基础!$G$4:$G$111,0),1)</f>
        <v>1</v>
      </c>
      <c r="J440" t="str">
        <f t="shared" si="27"/>
        <v>伤害提高20%（进阶+5激活）</v>
      </c>
      <c r="M440">
        <f>INDEX([1]天赋实现!$L$5:$L$10,G440,1)</f>
        <v>0</v>
      </c>
      <c r="N440" t="str">
        <f>INDEX([1]天赋实现!$G$5:$G$22,E440,1)</f>
        <v>伤害提高</v>
      </c>
      <c r="O440" t="str">
        <f>INDEX([1]天赋实现!$H$5:$H$22,E440,1)</f>
        <v>%</v>
      </c>
      <c r="P440" t="str">
        <f t="shared" si="24"/>
        <v>（进阶+5激活）</v>
      </c>
    </row>
    <row r="441" spans="1:16">
      <c r="A441" t="s">
        <v>480</v>
      </c>
      <c r="B441" t="str">
        <f t="shared" si="25"/>
        <v>激怒</v>
      </c>
      <c r="C441">
        <f t="shared" si="26"/>
        <v>6</v>
      </c>
      <c r="E441">
        <f>INDEX([1]天赋基础!$B$4:$B$111,MATCH(B441,[1]天赋基础!$G$4:$G$111,0),1)</f>
        <v>14</v>
      </c>
      <c r="F441">
        <f>INDEX([1]天赋基础!$H$4:$O$111,MATCH(B441,[1]天赋基础!$G$4:$G$111,0),C441)</f>
        <v>1</v>
      </c>
      <c r="G441">
        <f>INDEX([1]天赋基础!$C$4:$C$111,MATCH(B441,[1]天赋基础!$G$4:$G$111,0),1)</f>
        <v>1</v>
      </c>
      <c r="J441" t="str">
        <f t="shared" si="27"/>
        <v>初始怒气增加1点（进阶+6激活）</v>
      </c>
      <c r="M441">
        <f>INDEX([1]天赋实现!$L$5:$L$10,G441,1)</f>
        <v>0</v>
      </c>
      <c r="N441" t="str">
        <f>INDEX([1]天赋实现!$G$5:$G$22,E441,1)</f>
        <v>初始怒气增加</v>
      </c>
      <c r="O441" t="str">
        <f>INDEX([1]天赋实现!$H$5:$H$22,E441,1)</f>
        <v>点</v>
      </c>
      <c r="P441" t="str">
        <f t="shared" si="24"/>
        <v>（进阶+6激活）</v>
      </c>
    </row>
    <row r="442" spans="1:16">
      <c r="A442" t="s">
        <v>599</v>
      </c>
      <c r="B442" t="str">
        <f t="shared" si="25"/>
        <v>全体猛攻</v>
      </c>
      <c r="C442">
        <f t="shared" si="26"/>
        <v>7</v>
      </c>
      <c r="E442">
        <f>INDEX([1]天赋基础!$B$4:$B$111,MATCH(B442,[1]天赋基础!$G$4:$G$111,0),1)</f>
        <v>7</v>
      </c>
      <c r="F442">
        <f>INDEX([1]天赋基础!$H$4:$O$111,MATCH(B442,[1]天赋基础!$G$4:$G$111,0),C442)</f>
        <v>100</v>
      </c>
      <c r="G442">
        <f>INDEX([1]天赋基础!$C$4:$C$111,MATCH(B442,[1]天赋基础!$G$4:$G$111,0),1)</f>
        <v>2</v>
      </c>
      <c r="J442" t="str">
        <f t="shared" si="27"/>
        <v>全体友军攻击提高10%（进阶+7激活）</v>
      </c>
      <c r="M442" t="str">
        <f>INDEX([1]天赋实现!$L$5:$L$10,G442,1)</f>
        <v>全体友军</v>
      </c>
      <c r="N442" t="str">
        <f>INDEX([1]天赋实现!$G$5:$G$22,E442,1)</f>
        <v>攻击提高</v>
      </c>
      <c r="O442" t="str">
        <f>INDEX([1]天赋实现!$H$5:$H$22,E442,1)</f>
        <v>%</v>
      </c>
      <c r="P442" t="str">
        <f t="shared" si="24"/>
        <v>（进阶+7激活）</v>
      </c>
    </row>
    <row r="443" spans="1:16">
      <c r="A443" t="s">
        <v>491</v>
      </c>
      <c r="B443" t="str">
        <f t="shared" si="25"/>
        <v>进击</v>
      </c>
      <c r="C443">
        <f t="shared" si="26"/>
        <v>8</v>
      </c>
      <c r="E443">
        <f>INDEX([1]天赋基础!$B$4:$B$111,MATCH(B443,[1]天赋基础!$G$4:$G$111,0),1)</f>
        <v>16</v>
      </c>
      <c r="F443">
        <f>INDEX([1]天赋基础!$H$4:$O$111,MATCH(B443,[1]天赋基础!$G$4:$G$111,0),C443)</f>
        <v>3000</v>
      </c>
      <c r="G443">
        <f>INDEX([1]天赋基础!$C$4:$C$111,MATCH(B443,[1]天赋基础!$G$4:$G$111,0),1)</f>
        <v>1</v>
      </c>
      <c r="J443" t="str">
        <f t="shared" si="27"/>
        <v>攻击+3000（进阶+8激活）</v>
      </c>
      <c r="M443">
        <f>INDEX([1]天赋实现!$L$5:$L$10,G443,1)</f>
        <v>0</v>
      </c>
      <c r="N443" t="str">
        <f>INDEX([1]天赋实现!$G$5:$G$22,E443,1)</f>
        <v>攻击+</v>
      </c>
      <c r="O443">
        <f>INDEX([1]天赋实现!$H$5:$H$22,E443,1)</f>
        <v>0</v>
      </c>
      <c r="P443" t="str">
        <f t="shared" si="24"/>
        <v>（进阶+8激活）</v>
      </c>
    </row>
    <row r="444" spans="1:16">
      <c r="A444" t="s">
        <v>479</v>
      </c>
      <c r="B444" t="str">
        <f t="shared" si="25"/>
        <v>进击</v>
      </c>
      <c r="C444">
        <f t="shared" si="26"/>
        <v>1</v>
      </c>
      <c r="E444">
        <f>INDEX([1]天赋基础!$B$4:$B$111,MATCH(B444,[1]天赋基础!$G$4:$G$111,0),1)</f>
        <v>16</v>
      </c>
      <c r="F444">
        <f>INDEX([1]天赋基础!$H$4:$O$111,MATCH(B444,[1]天赋基础!$G$4:$G$111,0),C444)</f>
        <v>100</v>
      </c>
      <c r="G444">
        <f>INDEX([1]天赋基础!$C$4:$C$111,MATCH(B444,[1]天赋基础!$G$4:$G$111,0),1)</f>
        <v>1</v>
      </c>
      <c r="J444" t="str">
        <f t="shared" si="27"/>
        <v>攻击+100（进阶+1激活）</v>
      </c>
      <c r="M444">
        <f>INDEX([1]天赋实现!$L$5:$L$10,G444,1)</f>
        <v>0</v>
      </c>
      <c r="N444" t="str">
        <f>INDEX([1]天赋实现!$G$5:$G$22,E444,1)</f>
        <v>攻击+</v>
      </c>
      <c r="O444">
        <f>INDEX([1]天赋实现!$H$5:$H$22,E444,1)</f>
        <v>0</v>
      </c>
      <c r="P444" t="str">
        <f t="shared" si="24"/>
        <v>（进阶+1激活）</v>
      </c>
    </row>
    <row r="445" spans="1:16">
      <c r="A445" t="s">
        <v>113</v>
      </c>
      <c r="B445" t="str">
        <f t="shared" si="25"/>
        <v>精准</v>
      </c>
      <c r="C445">
        <f t="shared" si="26"/>
        <v>2</v>
      </c>
      <c r="E445">
        <f>INDEX([1]天赋基础!$B$4:$B$111,MATCH(B445,[1]天赋基础!$G$4:$G$111,0),1)</f>
        <v>1</v>
      </c>
      <c r="F445">
        <f>INDEX([1]天赋基础!$H$4:$O$111,MATCH(B445,[1]天赋基础!$G$4:$G$111,0),C445)</f>
        <v>100</v>
      </c>
      <c r="G445">
        <f>INDEX([1]天赋基础!$C$4:$C$111,MATCH(B445,[1]天赋基础!$G$4:$G$111,0),1)</f>
        <v>1</v>
      </c>
      <c r="J445" t="str">
        <f t="shared" si="27"/>
        <v>命中率提高10%（进阶+2激活）</v>
      </c>
      <c r="M445">
        <f>INDEX([1]天赋实现!$L$5:$L$10,G445,1)</f>
        <v>0</v>
      </c>
      <c r="N445" t="str">
        <f>INDEX([1]天赋实现!$G$5:$G$22,E445,1)</f>
        <v>命中率提高</v>
      </c>
      <c r="O445" t="str">
        <f>INDEX([1]天赋实现!$H$5:$H$22,E445,1)</f>
        <v>%</v>
      </c>
      <c r="P445" t="str">
        <f t="shared" si="24"/>
        <v>（进阶+2激活）</v>
      </c>
    </row>
    <row r="446" spans="1:16">
      <c r="A446" t="s">
        <v>480</v>
      </c>
      <c r="B446" t="str">
        <f t="shared" si="25"/>
        <v>激怒</v>
      </c>
      <c r="C446">
        <f t="shared" si="26"/>
        <v>3</v>
      </c>
      <c r="E446">
        <f>INDEX([1]天赋基础!$B$4:$B$111,MATCH(B446,[1]天赋基础!$G$4:$G$111,0),1)</f>
        <v>14</v>
      </c>
      <c r="F446">
        <f>INDEX([1]天赋基础!$H$4:$O$111,MATCH(B446,[1]天赋基础!$G$4:$G$111,0),C446)</f>
        <v>2</v>
      </c>
      <c r="G446">
        <f>INDEX([1]天赋基础!$C$4:$C$111,MATCH(B446,[1]天赋基础!$G$4:$G$111,0),1)</f>
        <v>1</v>
      </c>
      <c r="J446" t="str">
        <f t="shared" si="27"/>
        <v>初始怒气增加2点（进阶+3激活）</v>
      </c>
      <c r="M446">
        <f>INDEX([1]天赋实现!$L$5:$L$10,G446,1)</f>
        <v>0</v>
      </c>
      <c r="N446" t="str">
        <f>INDEX([1]天赋实现!$G$5:$G$22,E446,1)</f>
        <v>初始怒气增加</v>
      </c>
      <c r="O446" t="str">
        <f>INDEX([1]天赋实现!$H$5:$H$22,E446,1)</f>
        <v>点</v>
      </c>
      <c r="P446" t="str">
        <f t="shared" si="24"/>
        <v>（进阶+3激活）</v>
      </c>
    </row>
    <row r="447" spans="1:16">
      <c r="A447" t="s">
        <v>205</v>
      </c>
      <c r="B447" t="str">
        <f t="shared" si="25"/>
        <v>残暴</v>
      </c>
      <c r="C447">
        <f t="shared" si="26"/>
        <v>4</v>
      </c>
      <c r="E447">
        <f>INDEX([1]天赋基础!$B$4:$B$111,MATCH(B447,[1]天赋基础!$G$4:$G$111,0),1)</f>
        <v>5</v>
      </c>
      <c r="F447">
        <f>INDEX([1]天赋基础!$H$4:$O$111,MATCH(B447,[1]天赋基础!$G$4:$G$111,0),C447)</f>
        <v>150</v>
      </c>
      <c r="G447">
        <f>INDEX([1]天赋基础!$C$4:$C$111,MATCH(B447,[1]天赋基础!$G$4:$G$111,0),1)</f>
        <v>1</v>
      </c>
      <c r="J447" t="str">
        <f t="shared" si="27"/>
        <v>伤害提高15%（进阶+4激活）</v>
      </c>
      <c r="M447">
        <f>INDEX([1]天赋实现!$L$5:$L$10,G447,1)</f>
        <v>0</v>
      </c>
      <c r="N447" t="str">
        <f>INDEX([1]天赋实现!$G$5:$G$22,E447,1)</f>
        <v>伤害提高</v>
      </c>
      <c r="O447" t="str">
        <f>INDEX([1]天赋实现!$H$5:$H$22,E447,1)</f>
        <v>%</v>
      </c>
      <c r="P447" t="str">
        <f t="shared" si="24"/>
        <v>（进阶+4激活）</v>
      </c>
    </row>
    <row r="448" spans="1:16">
      <c r="A448" t="s">
        <v>250</v>
      </c>
      <c r="B448" t="str">
        <f t="shared" si="25"/>
        <v>守护</v>
      </c>
      <c r="C448">
        <f t="shared" si="26"/>
        <v>5</v>
      </c>
      <c r="E448">
        <f>INDEX([1]天赋基础!$B$4:$B$111,MATCH(B448,[1]天赋基础!$G$4:$G$111,0),1)</f>
        <v>6</v>
      </c>
      <c r="F448">
        <f>INDEX([1]天赋基础!$H$4:$O$111,MATCH(B448,[1]天赋基础!$G$4:$G$111,0),C448)</f>
        <v>200</v>
      </c>
      <c r="G448">
        <f>INDEX([1]天赋基础!$C$4:$C$111,MATCH(B448,[1]天赋基础!$G$4:$G$111,0),1)</f>
        <v>1</v>
      </c>
      <c r="J448" t="str">
        <f t="shared" si="27"/>
        <v>伤害减免提高20%（进阶+5激活）</v>
      </c>
      <c r="M448">
        <f>INDEX([1]天赋实现!$L$5:$L$10,G448,1)</f>
        <v>0</v>
      </c>
      <c r="N448" t="str">
        <f>INDEX([1]天赋实现!$G$5:$G$22,E448,1)</f>
        <v>伤害减免提高</v>
      </c>
      <c r="O448" t="str">
        <f>INDEX([1]天赋实现!$H$5:$H$22,E448,1)</f>
        <v>%</v>
      </c>
      <c r="P448" t="str">
        <f t="shared" si="24"/>
        <v>（进阶+5激活）</v>
      </c>
    </row>
    <row r="449" spans="1:16">
      <c r="A449" t="s">
        <v>552</v>
      </c>
      <c r="B449" t="str">
        <f t="shared" si="25"/>
        <v>蜀之天命</v>
      </c>
      <c r="C449">
        <f t="shared" si="26"/>
        <v>6</v>
      </c>
      <c r="E449">
        <f>INDEX([1]天赋基础!$B$4:$B$111,MATCH(B449,[1]天赋基础!$G$4:$G$111,0),1)</f>
        <v>9</v>
      </c>
      <c r="F449">
        <f>INDEX([1]天赋基础!$H$4:$O$111,MATCH(B449,[1]天赋基础!$G$4:$G$111,0),C449)</f>
        <v>150</v>
      </c>
      <c r="G449">
        <f>INDEX([1]天赋基础!$C$4:$C$111,MATCH(B449,[1]天赋基础!$G$4:$G$111,0),1)</f>
        <v>4</v>
      </c>
      <c r="J449" t="str">
        <f t="shared" si="27"/>
        <v>所有蜀国武将生命提高15%（进阶+6激活）</v>
      </c>
      <c r="M449" t="str">
        <f>INDEX([1]天赋实现!$L$5:$L$10,G449,1)</f>
        <v>所有蜀国武将</v>
      </c>
      <c r="N449" t="str">
        <f>INDEX([1]天赋实现!$G$5:$G$22,E449,1)</f>
        <v>生命提高</v>
      </c>
      <c r="O449" t="str">
        <f>INDEX([1]天赋实现!$H$5:$H$22,E449,1)</f>
        <v>%</v>
      </c>
      <c r="P449" t="str">
        <f t="shared" si="24"/>
        <v>（进阶+6激活）</v>
      </c>
    </row>
    <row r="450" spans="1:16">
      <c r="A450" t="s">
        <v>704</v>
      </c>
      <c r="B450" t="str">
        <f t="shared" si="25"/>
        <v>灭群</v>
      </c>
      <c r="C450">
        <f t="shared" si="26"/>
        <v>7</v>
      </c>
      <c r="E450">
        <f>INDEX([1]天赋基础!$B$4:$B$111,MATCH(B450,[1]天赋基础!$G$4:$G$111,0),1)</f>
        <v>13</v>
      </c>
      <c r="F450">
        <f>INDEX([1]天赋基础!$H$4:$O$111,MATCH(B450,[1]天赋基础!$G$4:$G$111,0),C450)</f>
        <v>400</v>
      </c>
      <c r="G450">
        <f>INDEX([1]天赋基础!$C$4:$C$111,MATCH(B450,[1]天赋基础!$G$4:$G$111,0),1)</f>
        <v>1</v>
      </c>
      <c r="J450" t="str">
        <f t="shared" si="27"/>
        <v>对群雄的伤害提高40%（进阶+7激活）</v>
      </c>
      <c r="M450">
        <f>INDEX([1]天赋实现!$L$5:$L$10,G450,1)</f>
        <v>0</v>
      </c>
      <c r="N450" t="str">
        <f>INDEX([1]天赋实现!$G$5:$G$22,E450,1)</f>
        <v>对群雄的伤害提高</v>
      </c>
      <c r="O450" t="str">
        <f>INDEX([1]天赋实现!$H$5:$H$22,E450,1)</f>
        <v>%</v>
      </c>
      <c r="P450" t="str">
        <f t="shared" ref="P450:P513" si="28">"（进阶+"&amp;C450&amp;"激活）"</f>
        <v>（进阶+7激活）</v>
      </c>
    </row>
    <row r="451" spans="1:16">
      <c r="A451" t="s">
        <v>520</v>
      </c>
      <c r="B451" t="str">
        <f t="shared" ref="B451:B514" si="29">IF(ISERROR(VALUE(RIGHT(A451,1))),A451,MID(A451,1,LEN(A451)-1))</f>
        <v>全体坚韧</v>
      </c>
      <c r="C451">
        <f t="shared" ref="C451:C514" si="30">IF(ISERROR(VALUE(RIGHT(A451,1))),C450+1,VALUE(RIGHT(A451,1)))</f>
        <v>8</v>
      </c>
      <c r="E451">
        <f>INDEX([1]天赋基础!$B$4:$B$111,MATCH(B451,[1]天赋基础!$G$4:$G$111,0),1)</f>
        <v>4</v>
      </c>
      <c r="F451">
        <f>INDEX([1]天赋基础!$H$4:$O$111,MATCH(B451,[1]天赋基础!$G$4:$G$111,0),C451)</f>
        <v>150</v>
      </c>
      <c r="G451">
        <f>INDEX([1]天赋基础!$C$4:$C$111,MATCH(B451,[1]天赋基础!$G$4:$G$111,0),1)</f>
        <v>2</v>
      </c>
      <c r="J451" t="str">
        <f t="shared" ref="J451:J514" si="31">IF(O451&lt;&gt;"%",IF(M451=0,"",M451)&amp;N451&amp;F451&amp;IF(O451=0,"",O451)&amp;P451,IF(M451=0,"",M451)&amp;N451&amp;F451/10&amp;IF(O451=0,"",O451)&amp;P451)</f>
        <v>全体友军抗暴率提高15%（进阶+8激活）</v>
      </c>
      <c r="M451" t="str">
        <f>INDEX([1]天赋实现!$L$5:$L$10,G451,1)</f>
        <v>全体友军</v>
      </c>
      <c r="N451" t="str">
        <f>INDEX([1]天赋实现!$G$5:$G$22,E451,1)</f>
        <v>抗暴率提高</v>
      </c>
      <c r="O451" t="str">
        <f>INDEX([1]天赋实现!$H$5:$H$22,E451,1)</f>
        <v>%</v>
      </c>
      <c r="P451" t="str">
        <f t="shared" si="28"/>
        <v>（进阶+8激活）</v>
      </c>
    </row>
    <row r="452" spans="1:16">
      <c r="A452" t="s">
        <v>485</v>
      </c>
      <c r="B452" t="str">
        <f t="shared" si="29"/>
        <v>强命</v>
      </c>
      <c r="C452">
        <f t="shared" si="30"/>
        <v>1</v>
      </c>
      <c r="E452">
        <f>INDEX([1]天赋基础!$B$4:$B$111,MATCH(B452,[1]天赋基础!$G$4:$G$111,0),1)</f>
        <v>17</v>
      </c>
      <c r="F452">
        <f>INDEX([1]天赋基础!$H$4:$O$111,MATCH(B452,[1]天赋基础!$G$4:$G$111,0),C452)</f>
        <v>500</v>
      </c>
      <c r="G452">
        <f>INDEX([1]天赋基础!$C$4:$C$111,MATCH(B452,[1]天赋基础!$G$4:$G$111,0),1)</f>
        <v>1</v>
      </c>
      <c r="J452" t="str">
        <f t="shared" si="31"/>
        <v>生命值+500（进阶+1激活）</v>
      </c>
      <c r="M452">
        <f>INDEX([1]天赋实现!$L$5:$L$10,G452,1)</f>
        <v>0</v>
      </c>
      <c r="N452" t="str">
        <f>INDEX([1]天赋实现!$G$5:$G$22,E452,1)</f>
        <v>生命值+</v>
      </c>
      <c r="O452">
        <f>INDEX([1]天赋实现!$H$5:$H$22,E452,1)</f>
        <v>0</v>
      </c>
      <c r="P452" t="str">
        <f t="shared" si="28"/>
        <v>（进阶+1激活）</v>
      </c>
    </row>
    <row r="453" spans="1:16">
      <c r="A453" t="s">
        <v>116</v>
      </c>
      <c r="B453" t="str">
        <f t="shared" si="29"/>
        <v>坚韧</v>
      </c>
      <c r="C453">
        <f t="shared" si="30"/>
        <v>2</v>
      </c>
      <c r="E453">
        <f>INDEX([1]天赋基础!$B$4:$B$111,MATCH(B453,[1]天赋基础!$G$4:$G$111,0),1)</f>
        <v>4</v>
      </c>
      <c r="F453">
        <f>INDEX([1]天赋基础!$H$4:$O$111,MATCH(B453,[1]天赋基础!$G$4:$G$111,0),C453)</f>
        <v>100</v>
      </c>
      <c r="G453">
        <f>INDEX([1]天赋基础!$C$4:$C$111,MATCH(B453,[1]天赋基础!$G$4:$G$111,0),1)</f>
        <v>1</v>
      </c>
      <c r="J453" t="str">
        <f t="shared" si="31"/>
        <v>抗暴率提高10%（进阶+2激活）</v>
      </c>
      <c r="M453">
        <f>INDEX([1]天赋实现!$L$5:$L$10,G453,1)</f>
        <v>0</v>
      </c>
      <c r="N453" t="str">
        <f>INDEX([1]天赋实现!$G$5:$G$22,E453,1)</f>
        <v>抗暴率提高</v>
      </c>
      <c r="O453" t="str">
        <f>INDEX([1]天赋实现!$H$5:$H$22,E453,1)</f>
        <v>%</v>
      </c>
      <c r="P453" t="str">
        <f t="shared" si="28"/>
        <v>（进阶+2激活）</v>
      </c>
    </row>
    <row r="454" spans="1:16">
      <c r="A454" t="s">
        <v>480</v>
      </c>
      <c r="B454" t="str">
        <f t="shared" si="29"/>
        <v>激怒</v>
      </c>
      <c r="C454">
        <f t="shared" si="30"/>
        <v>3</v>
      </c>
      <c r="E454">
        <f>INDEX([1]天赋基础!$B$4:$B$111,MATCH(B454,[1]天赋基础!$G$4:$G$111,0),1)</f>
        <v>14</v>
      </c>
      <c r="F454">
        <f>INDEX([1]天赋基础!$H$4:$O$111,MATCH(B454,[1]天赋基础!$G$4:$G$111,0),C454)</f>
        <v>2</v>
      </c>
      <c r="G454">
        <f>INDEX([1]天赋基础!$C$4:$C$111,MATCH(B454,[1]天赋基础!$G$4:$G$111,0),1)</f>
        <v>1</v>
      </c>
      <c r="J454" t="str">
        <f t="shared" si="31"/>
        <v>初始怒气增加2点（进阶+3激活）</v>
      </c>
      <c r="M454">
        <f>INDEX([1]天赋实现!$L$5:$L$10,G454,1)</f>
        <v>0</v>
      </c>
      <c r="N454" t="str">
        <f>INDEX([1]天赋实现!$G$5:$G$22,E454,1)</f>
        <v>初始怒气增加</v>
      </c>
      <c r="O454" t="str">
        <f>INDEX([1]天赋实现!$H$5:$H$22,E454,1)</f>
        <v>点</v>
      </c>
      <c r="P454" t="str">
        <f t="shared" si="28"/>
        <v>（进阶+3激活）</v>
      </c>
    </row>
    <row r="455" spans="1:16">
      <c r="A455" t="s">
        <v>502</v>
      </c>
      <c r="B455" t="str">
        <f t="shared" si="29"/>
        <v>坚定</v>
      </c>
      <c r="C455">
        <f t="shared" si="30"/>
        <v>4</v>
      </c>
      <c r="E455">
        <f>INDEX([1]天赋基础!$B$4:$B$111,MATCH(B455,[1]天赋基础!$G$4:$G$111,0),1)</f>
        <v>8</v>
      </c>
      <c r="F455">
        <f>INDEX([1]天赋基础!$H$4:$O$111,MATCH(B455,[1]天赋基础!$G$4:$G$111,0),C455)</f>
        <v>180</v>
      </c>
      <c r="G455">
        <f>INDEX([1]天赋基础!$C$4:$C$111,MATCH(B455,[1]天赋基础!$G$4:$G$111,0),1)</f>
        <v>1</v>
      </c>
      <c r="J455" t="str">
        <f t="shared" si="31"/>
        <v>防御提高18%（进阶+4激活）</v>
      </c>
      <c r="M455">
        <f>INDEX([1]天赋实现!$L$5:$L$10,G455,1)</f>
        <v>0</v>
      </c>
      <c r="N455" t="str">
        <f>INDEX([1]天赋实现!$G$5:$G$22,E455,1)</f>
        <v>防御提高</v>
      </c>
      <c r="O455" t="str">
        <f>INDEX([1]天赋实现!$H$5:$H$22,E455,1)</f>
        <v>%</v>
      </c>
      <c r="P455" t="str">
        <f t="shared" si="28"/>
        <v>（进阶+4激活）</v>
      </c>
    </row>
    <row r="456" spans="1:16">
      <c r="A456" t="s">
        <v>503</v>
      </c>
      <c r="B456" t="str">
        <f t="shared" si="29"/>
        <v>天命</v>
      </c>
      <c r="C456">
        <f t="shared" si="30"/>
        <v>5</v>
      </c>
      <c r="E456">
        <f>INDEX([1]天赋基础!$B$4:$B$111,MATCH(B456,[1]天赋基础!$G$4:$G$111,0),1)</f>
        <v>9</v>
      </c>
      <c r="F456">
        <f>INDEX([1]天赋基础!$H$4:$O$111,MATCH(B456,[1]天赋基础!$G$4:$G$111,0),C456)</f>
        <v>200</v>
      </c>
      <c r="G456">
        <f>INDEX([1]天赋基础!$C$4:$C$111,MATCH(B456,[1]天赋基础!$G$4:$G$111,0),1)</f>
        <v>1</v>
      </c>
      <c r="J456" t="str">
        <f t="shared" si="31"/>
        <v>生命提高20%（进阶+5激活）</v>
      </c>
      <c r="M456">
        <f>INDEX([1]天赋实现!$L$5:$L$10,G456,1)</f>
        <v>0</v>
      </c>
      <c r="N456" t="str">
        <f>INDEX([1]天赋实现!$G$5:$G$22,E456,1)</f>
        <v>生命提高</v>
      </c>
      <c r="O456" t="str">
        <f>INDEX([1]天赋实现!$H$5:$H$22,E456,1)</f>
        <v>%</v>
      </c>
      <c r="P456" t="str">
        <f t="shared" si="28"/>
        <v>（进阶+5激活）</v>
      </c>
    </row>
    <row r="457" spans="1:16">
      <c r="A457" t="s">
        <v>480</v>
      </c>
      <c r="B457" t="str">
        <f t="shared" si="29"/>
        <v>激怒</v>
      </c>
      <c r="C457">
        <f t="shared" si="30"/>
        <v>6</v>
      </c>
      <c r="E457">
        <f>INDEX([1]天赋基础!$B$4:$B$111,MATCH(B457,[1]天赋基础!$G$4:$G$111,0),1)</f>
        <v>14</v>
      </c>
      <c r="F457">
        <f>INDEX([1]天赋基础!$H$4:$O$111,MATCH(B457,[1]天赋基础!$G$4:$G$111,0),C457)</f>
        <v>1</v>
      </c>
      <c r="G457">
        <f>INDEX([1]天赋基础!$C$4:$C$111,MATCH(B457,[1]天赋基础!$G$4:$G$111,0),1)</f>
        <v>1</v>
      </c>
      <c r="J457" t="str">
        <f t="shared" si="31"/>
        <v>初始怒气增加1点（进阶+6激活）</v>
      </c>
      <c r="M457">
        <f>INDEX([1]天赋实现!$L$5:$L$10,G457,1)</f>
        <v>0</v>
      </c>
      <c r="N457" t="str">
        <f>INDEX([1]天赋实现!$G$5:$G$22,E457,1)</f>
        <v>初始怒气增加</v>
      </c>
      <c r="O457" t="str">
        <f>INDEX([1]天赋实现!$H$5:$H$22,E457,1)</f>
        <v>点</v>
      </c>
      <c r="P457" t="str">
        <f t="shared" si="28"/>
        <v>（进阶+6激活）</v>
      </c>
    </row>
    <row r="458" spans="1:16">
      <c r="A458" t="s">
        <v>705</v>
      </c>
      <c r="B458" t="str">
        <f t="shared" si="29"/>
        <v>全体坚定</v>
      </c>
      <c r="C458">
        <f t="shared" si="30"/>
        <v>7</v>
      </c>
      <c r="E458">
        <f>INDEX([1]天赋基础!$B$4:$B$111,MATCH(B458,[1]天赋基础!$G$4:$G$111,0),1)</f>
        <v>8</v>
      </c>
      <c r="F458">
        <f>INDEX([1]天赋基础!$H$4:$O$111,MATCH(B458,[1]天赋基础!$G$4:$G$111,0),C458)</f>
        <v>240</v>
      </c>
      <c r="G458">
        <f>INDEX([1]天赋基础!$C$4:$C$111,MATCH(B458,[1]天赋基础!$G$4:$G$111,0),1)</f>
        <v>2</v>
      </c>
      <c r="J458" t="str">
        <f t="shared" si="31"/>
        <v>全体友军防御提高24%（进阶+7激活）</v>
      </c>
      <c r="M458" t="str">
        <f>INDEX([1]天赋实现!$L$5:$L$10,G458,1)</f>
        <v>全体友军</v>
      </c>
      <c r="N458" t="str">
        <f>INDEX([1]天赋实现!$G$5:$G$22,E458,1)</f>
        <v>防御提高</v>
      </c>
      <c r="O458" t="str">
        <f>INDEX([1]天赋实现!$H$5:$H$22,E458,1)</f>
        <v>%</v>
      </c>
      <c r="P458" t="str">
        <f t="shared" si="28"/>
        <v>（进阶+7激活）</v>
      </c>
    </row>
    <row r="459" spans="1:16">
      <c r="A459" t="s">
        <v>697</v>
      </c>
      <c r="B459" t="str">
        <f t="shared" si="29"/>
        <v>天命</v>
      </c>
      <c r="C459">
        <f t="shared" si="30"/>
        <v>8</v>
      </c>
      <c r="E459">
        <f>INDEX([1]天赋基础!$B$4:$B$111,MATCH(B459,[1]天赋基础!$G$4:$G$111,0),1)</f>
        <v>9</v>
      </c>
      <c r="F459">
        <f>INDEX([1]天赋基础!$H$4:$O$111,MATCH(B459,[1]天赋基础!$G$4:$G$111,0),C459)</f>
        <v>400</v>
      </c>
      <c r="G459">
        <f>INDEX([1]天赋基础!$C$4:$C$111,MATCH(B459,[1]天赋基础!$G$4:$G$111,0),1)</f>
        <v>1</v>
      </c>
      <c r="J459" t="str">
        <f t="shared" si="31"/>
        <v>生命提高40%（进阶+8激活）</v>
      </c>
      <c r="M459">
        <f>INDEX([1]天赋实现!$L$5:$L$10,G459,1)</f>
        <v>0</v>
      </c>
      <c r="N459" t="str">
        <f>INDEX([1]天赋实现!$G$5:$G$22,E459,1)</f>
        <v>生命提高</v>
      </c>
      <c r="O459" t="str">
        <f>INDEX([1]天赋实现!$H$5:$H$22,E459,1)</f>
        <v>%</v>
      </c>
      <c r="P459" t="str">
        <f t="shared" si="28"/>
        <v>（进阶+8激活）</v>
      </c>
    </row>
    <row r="460" spans="1:16">
      <c r="A460" t="s">
        <v>479</v>
      </c>
      <c r="B460" t="str">
        <f t="shared" si="29"/>
        <v>进击</v>
      </c>
      <c r="C460">
        <f t="shared" si="30"/>
        <v>1</v>
      </c>
      <c r="E460">
        <f>INDEX([1]天赋基础!$B$4:$B$111,MATCH(B460,[1]天赋基础!$G$4:$G$111,0),1)</f>
        <v>16</v>
      </c>
      <c r="F460">
        <f>INDEX([1]天赋基础!$H$4:$O$111,MATCH(B460,[1]天赋基础!$G$4:$G$111,0),C460)</f>
        <v>100</v>
      </c>
      <c r="G460">
        <f>INDEX([1]天赋基础!$C$4:$C$111,MATCH(B460,[1]天赋基础!$G$4:$G$111,0),1)</f>
        <v>1</v>
      </c>
      <c r="J460" t="str">
        <f t="shared" si="31"/>
        <v>攻击+100（进阶+1激活）</v>
      </c>
      <c r="M460">
        <f>INDEX([1]天赋实现!$L$5:$L$10,G460,1)</f>
        <v>0</v>
      </c>
      <c r="N460" t="str">
        <f>INDEX([1]天赋实现!$G$5:$G$22,E460,1)</f>
        <v>攻击+</v>
      </c>
      <c r="O460">
        <f>INDEX([1]天赋实现!$H$5:$H$22,E460,1)</f>
        <v>0</v>
      </c>
      <c r="P460" t="str">
        <f t="shared" si="28"/>
        <v>（进阶+1激活）</v>
      </c>
    </row>
    <row r="461" spans="1:16">
      <c r="A461" t="s">
        <v>115</v>
      </c>
      <c r="B461" t="str">
        <f t="shared" si="29"/>
        <v>致命</v>
      </c>
      <c r="C461">
        <f t="shared" si="30"/>
        <v>2</v>
      </c>
      <c r="E461">
        <f>INDEX([1]天赋基础!$B$4:$B$111,MATCH(B461,[1]天赋基础!$G$4:$G$111,0),1)</f>
        <v>3</v>
      </c>
      <c r="F461">
        <f>INDEX([1]天赋基础!$H$4:$O$111,MATCH(B461,[1]天赋基础!$G$4:$G$111,0),C461)</f>
        <v>100</v>
      </c>
      <c r="G461">
        <f>INDEX([1]天赋基础!$C$4:$C$111,MATCH(B461,[1]天赋基础!$G$4:$G$111,0),1)</f>
        <v>1</v>
      </c>
      <c r="J461" t="str">
        <f t="shared" si="31"/>
        <v>暴击率提高10%（进阶+2激活）</v>
      </c>
      <c r="M461">
        <f>INDEX([1]天赋实现!$L$5:$L$10,G461,1)</f>
        <v>0</v>
      </c>
      <c r="N461" t="str">
        <f>INDEX([1]天赋实现!$G$5:$G$22,E461,1)</f>
        <v>暴击率提高</v>
      </c>
      <c r="O461" t="str">
        <f>INDEX([1]天赋实现!$H$5:$H$22,E461,1)</f>
        <v>%</v>
      </c>
      <c r="P461" t="str">
        <f t="shared" si="28"/>
        <v>（进阶+2激活）</v>
      </c>
    </row>
    <row r="462" spans="1:16">
      <c r="A462" t="s">
        <v>480</v>
      </c>
      <c r="B462" t="str">
        <f t="shared" si="29"/>
        <v>激怒</v>
      </c>
      <c r="C462">
        <f t="shared" si="30"/>
        <v>3</v>
      </c>
      <c r="E462">
        <f>INDEX([1]天赋基础!$B$4:$B$111,MATCH(B462,[1]天赋基础!$G$4:$G$111,0),1)</f>
        <v>14</v>
      </c>
      <c r="F462">
        <f>INDEX([1]天赋基础!$H$4:$O$111,MATCH(B462,[1]天赋基础!$G$4:$G$111,0),C462)</f>
        <v>2</v>
      </c>
      <c r="G462">
        <f>INDEX([1]天赋基础!$C$4:$C$111,MATCH(B462,[1]天赋基础!$G$4:$G$111,0),1)</f>
        <v>1</v>
      </c>
      <c r="J462" t="str">
        <f t="shared" si="31"/>
        <v>初始怒气增加2点（进阶+3激活）</v>
      </c>
      <c r="M462">
        <f>INDEX([1]天赋实现!$L$5:$L$10,G462,1)</f>
        <v>0</v>
      </c>
      <c r="N462" t="str">
        <f>INDEX([1]天赋实现!$G$5:$G$22,E462,1)</f>
        <v>初始怒气增加</v>
      </c>
      <c r="O462" t="str">
        <f>INDEX([1]天赋实现!$H$5:$H$22,E462,1)</f>
        <v>点</v>
      </c>
      <c r="P462" t="str">
        <f t="shared" si="28"/>
        <v>（进阶+3激活）</v>
      </c>
    </row>
    <row r="463" spans="1:16">
      <c r="A463" t="s">
        <v>481</v>
      </c>
      <c r="B463" t="str">
        <f t="shared" si="29"/>
        <v>猛攻</v>
      </c>
      <c r="C463">
        <f t="shared" si="30"/>
        <v>4</v>
      </c>
      <c r="E463">
        <f>INDEX([1]天赋基础!$B$4:$B$111,MATCH(B463,[1]天赋基础!$G$4:$G$111,0),1)</f>
        <v>7</v>
      </c>
      <c r="F463">
        <f>INDEX([1]天赋基础!$H$4:$O$111,MATCH(B463,[1]天赋基础!$G$4:$G$111,0),C463)</f>
        <v>120</v>
      </c>
      <c r="G463">
        <f>INDEX([1]天赋基础!$C$4:$C$111,MATCH(B463,[1]天赋基础!$G$4:$G$111,0),1)</f>
        <v>1</v>
      </c>
      <c r="J463" t="str">
        <f t="shared" si="31"/>
        <v>攻击提高12%（进阶+4激活）</v>
      </c>
      <c r="M463">
        <f>INDEX([1]天赋实现!$L$5:$L$10,G463,1)</f>
        <v>0</v>
      </c>
      <c r="N463" t="str">
        <f>INDEX([1]天赋实现!$G$5:$G$22,E463,1)</f>
        <v>攻击提高</v>
      </c>
      <c r="O463" t="str">
        <f>INDEX([1]天赋实现!$H$5:$H$22,E463,1)</f>
        <v>%</v>
      </c>
      <c r="P463" t="str">
        <f t="shared" si="28"/>
        <v>（进阶+4激活）</v>
      </c>
    </row>
    <row r="464" spans="1:16">
      <c r="A464" t="s">
        <v>486</v>
      </c>
      <c r="B464" t="str">
        <f t="shared" si="29"/>
        <v>坚定</v>
      </c>
      <c r="C464">
        <f t="shared" si="30"/>
        <v>5</v>
      </c>
      <c r="E464">
        <f>INDEX([1]天赋基础!$B$4:$B$111,MATCH(B464,[1]天赋基础!$G$4:$G$111,0),1)</f>
        <v>8</v>
      </c>
      <c r="F464">
        <f>INDEX([1]天赋基础!$H$4:$O$111,MATCH(B464,[1]天赋基础!$G$4:$G$111,0),C464)</f>
        <v>270</v>
      </c>
      <c r="G464">
        <f>INDEX([1]天赋基础!$C$4:$C$111,MATCH(B464,[1]天赋基础!$G$4:$G$111,0),1)</f>
        <v>1</v>
      </c>
      <c r="J464" t="str">
        <f t="shared" si="31"/>
        <v>防御提高27%（进阶+5激活）</v>
      </c>
      <c r="M464">
        <f>INDEX([1]天赋实现!$L$5:$L$10,G464,1)</f>
        <v>0</v>
      </c>
      <c r="N464" t="str">
        <f>INDEX([1]天赋实现!$G$5:$G$22,E464,1)</f>
        <v>防御提高</v>
      </c>
      <c r="O464" t="str">
        <f>INDEX([1]天赋实现!$H$5:$H$22,E464,1)</f>
        <v>%</v>
      </c>
      <c r="P464" t="str">
        <f t="shared" si="28"/>
        <v>（进阶+5激活）</v>
      </c>
    </row>
    <row r="465" spans="1:16">
      <c r="A465" t="s">
        <v>706</v>
      </c>
      <c r="B465" t="str">
        <f t="shared" si="29"/>
        <v>蜀之残暴</v>
      </c>
      <c r="C465">
        <f t="shared" si="30"/>
        <v>6</v>
      </c>
      <c r="E465">
        <f>INDEX([1]天赋基础!$B$4:$B$111,MATCH(B465,[1]天赋基础!$G$4:$G$111,0),1)</f>
        <v>5</v>
      </c>
      <c r="F465">
        <f>INDEX([1]天赋基础!$H$4:$O$111,MATCH(B465,[1]天赋基础!$G$4:$G$111,0),C465)</f>
        <v>150</v>
      </c>
      <c r="G465">
        <f>INDEX([1]天赋基础!$C$4:$C$111,MATCH(B465,[1]天赋基础!$G$4:$G$111,0),1)</f>
        <v>4</v>
      </c>
      <c r="J465" t="str">
        <f t="shared" si="31"/>
        <v>所有蜀国武将伤害提高15%（进阶+6激活）</v>
      </c>
      <c r="M465" t="str">
        <f>INDEX([1]天赋实现!$L$5:$L$10,G465,1)</f>
        <v>所有蜀国武将</v>
      </c>
      <c r="N465" t="str">
        <f>INDEX([1]天赋实现!$G$5:$G$22,E465,1)</f>
        <v>伤害提高</v>
      </c>
      <c r="O465" t="str">
        <f>INDEX([1]天赋实现!$H$5:$H$22,E465,1)</f>
        <v>%</v>
      </c>
      <c r="P465" t="str">
        <f t="shared" si="28"/>
        <v>（进阶+6激活）</v>
      </c>
    </row>
    <row r="466" spans="1:16">
      <c r="A466" t="s">
        <v>517</v>
      </c>
      <c r="B466" t="str">
        <f t="shared" si="29"/>
        <v>强命</v>
      </c>
      <c r="C466">
        <f t="shared" si="30"/>
        <v>7</v>
      </c>
      <c r="E466">
        <f>INDEX([1]天赋基础!$B$4:$B$111,MATCH(B466,[1]天赋基础!$G$4:$G$111,0),1)</f>
        <v>17</v>
      </c>
      <c r="F466">
        <f>INDEX([1]天赋基础!$H$4:$O$111,MATCH(B466,[1]天赋基础!$G$4:$G$111,0),C466)</f>
        <v>20000</v>
      </c>
      <c r="G466">
        <f>INDEX([1]天赋基础!$C$4:$C$111,MATCH(B466,[1]天赋基础!$G$4:$G$111,0),1)</f>
        <v>1</v>
      </c>
      <c r="J466" t="str">
        <f t="shared" si="31"/>
        <v>生命值+20000（进阶+7激活）</v>
      </c>
      <c r="M466">
        <f>INDEX([1]天赋实现!$L$5:$L$10,G466,1)</f>
        <v>0</v>
      </c>
      <c r="N466" t="str">
        <f>INDEX([1]天赋实现!$G$5:$G$22,E466,1)</f>
        <v>生命值+</v>
      </c>
      <c r="O466">
        <f>INDEX([1]天赋实现!$H$5:$H$22,E466,1)</f>
        <v>0</v>
      </c>
      <c r="P466" t="str">
        <f t="shared" si="28"/>
        <v>（进阶+7激活）</v>
      </c>
    </row>
    <row r="467" spans="1:16">
      <c r="A467" t="s">
        <v>496</v>
      </c>
      <c r="B467" t="str">
        <f t="shared" si="29"/>
        <v>全体精准</v>
      </c>
      <c r="C467">
        <f t="shared" si="30"/>
        <v>8</v>
      </c>
      <c r="E467">
        <f>INDEX([1]天赋基础!$B$4:$B$111,MATCH(B467,[1]天赋基础!$G$4:$G$111,0),1)</f>
        <v>1</v>
      </c>
      <c r="F467">
        <f>INDEX([1]天赋基础!$H$4:$O$111,MATCH(B467,[1]天赋基础!$G$4:$G$111,0),C467)</f>
        <v>150</v>
      </c>
      <c r="G467">
        <f>INDEX([1]天赋基础!$C$4:$C$111,MATCH(B467,[1]天赋基础!$G$4:$G$111,0),1)</f>
        <v>2</v>
      </c>
      <c r="J467" t="str">
        <f t="shared" si="31"/>
        <v>全体友军命中率提高15%（进阶+8激活）</v>
      </c>
      <c r="M467" t="str">
        <f>INDEX([1]天赋实现!$L$5:$L$10,G467,1)</f>
        <v>全体友军</v>
      </c>
      <c r="N467" t="str">
        <f>INDEX([1]天赋实现!$G$5:$G$22,E467,1)</f>
        <v>命中率提高</v>
      </c>
      <c r="O467" t="str">
        <f>INDEX([1]天赋实现!$H$5:$H$22,E467,1)</f>
        <v>%</v>
      </c>
      <c r="P467" t="str">
        <f t="shared" si="28"/>
        <v>（进阶+8激活）</v>
      </c>
    </row>
    <row r="468" spans="1:16">
      <c r="A468" t="s">
        <v>485</v>
      </c>
      <c r="B468" t="str">
        <f t="shared" si="29"/>
        <v>强命</v>
      </c>
      <c r="C468">
        <f t="shared" si="30"/>
        <v>1</v>
      </c>
      <c r="E468">
        <f>INDEX([1]天赋基础!$B$4:$B$111,MATCH(B468,[1]天赋基础!$G$4:$G$111,0),1)</f>
        <v>17</v>
      </c>
      <c r="F468">
        <f>INDEX([1]天赋基础!$H$4:$O$111,MATCH(B468,[1]天赋基础!$G$4:$G$111,0),C468)</f>
        <v>500</v>
      </c>
      <c r="G468">
        <f>INDEX([1]天赋基础!$C$4:$C$111,MATCH(B468,[1]天赋基础!$G$4:$G$111,0),1)</f>
        <v>1</v>
      </c>
      <c r="J468" t="str">
        <f t="shared" si="31"/>
        <v>生命值+500（进阶+1激活）</v>
      </c>
      <c r="M468">
        <f>INDEX([1]天赋实现!$L$5:$L$10,G468,1)</f>
        <v>0</v>
      </c>
      <c r="N468" t="str">
        <f>INDEX([1]天赋实现!$G$5:$G$22,E468,1)</f>
        <v>生命值+</v>
      </c>
      <c r="O468">
        <f>INDEX([1]天赋实现!$H$5:$H$22,E468,1)</f>
        <v>0</v>
      </c>
      <c r="P468" t="str">
        <f t="shared" si="28"/>
        <v>（进阶+1激活）</v>
      </c>
    </row>
    <row r="469" spans="1:16">
      <c r="A469" t="s">
        <v>114</v>
      </c>
      <c r="B469" t="str">
        <f t="shared" si="29"/>
        <v>灵动</v>
      </c>
      <c r="C469">
        <f t="shared" si="30"/>
        <v>2</v>
      </c>
      <c r="E469">
        <f>INDEX([1]天赋基础!$B$4:$B$111,MATCH(B469,[1]天赋基础!$G$4:$G$111,0),1)</f>
        <v>2</v>
      </c>
      <c r="F469">
        <f>INDEX([1]天赋基础!$H$4:$O$111,MATCH(B469,[1]天赋基础!$G$4:$G$111,0),C469)</f>
        <v>100</v>
      </c>
      <c r="G469">
        <f>INDEX([1]天赋基础!$C$4:$C$111,MATCH(B469,[1]天赋基础!$G$4:$G$111,0),1)</f>
        <v>1</v>
      </c>
      <c r="J469" t="str">
        <f t="shared" si="31"/>
        <v>闪避率提高10%（进阶+2激活）</v>
      </c>
      <c r="M469">
        <f>INDEX([1]天赋实现!$L$5:$L$10,G469,1)</f>
        <v>0</v>
      </c>
      <c r="N469" t="str">
        <f>INDEX([1]天赋实现!$G$5:$G$22,E469,1)</f>
        <v>闪避率提高</v>
      </c>
      <c r="O469" t="str">
        <f>INDEX([1]天赋实现!$H$5:$H$22,E469,1)</f>
        <v>%</v>
      </c>
      <c r="P469" t="str">
        <f t="shared" si="28"/>
        <v>（进阶+2激活）</v>
      </c>
    </row>
    <row r="470" spans="1:16">
      <c r="A470" t="s">
        <v>480</v>
      </c>
      <c r="B470" t="str">
        <f t="shared" si="29"/>
        <v>激怒</v>
      </c>
      <c r="C470">
        <f t="shared" si="30"/>
        <v>3</v>
      </c>
      <c r="E470">
        <f>INDEX([1]天赋基础!$B$4:$B$111,MATCH(B470,[1]天赋基础!$G$4:$G$111,0),1)</f>
        <v>14</v>
      </c>
      <c r="F470">
        <f>INDEX([1]天赋基础!$H$4:$O$111,MATCH(B470,[1]天赋基础!$G$4:$G$111,0),C470)</f>
        <v>2</v>
      </c>
      <c r="G470">
        <f>INDEX([1]天赋基础!$C$4:$C$111,MATCH(B470,[1]天赋基础!$G$4:$G$111,0),1)</f>
        <v>1</v>
      </c>
      <c r="J470" t="str">
        <f t="shared" si="31"/>
        <v>初始怒气增加2点（进阶+3激活）</v>
      </c>
      <c r="M470">
        <f>INDEX([1]天赋实现!$L$5:$L$10,G470,1)</f>
        <v>0</v>
      </c>
      <c r="N470" t="str">
        <f>INDEX([1]天赋实现!$G$5:$G$22,E470,1)</f>
        <v>初始怒气增加</v>
      </c>
      <c r="O470" t="str">
        <f>INDEX([1]天赋实现!$H$5:$H$22,E470,1)</f>
        <v>点</v>
      </c>
      <c r="P470" t="str">
        <f t="shared" si="28"/>
        <v>（进阶+3激活）</v>
      </c>
    </row>
    <row r="471" spans="1:16">
      <c r="A471" t="s">
        <v>502</v>
      </c>
      <c r="B471" t="str">
        <f t="shared" si="29"/>
        <v>坚定</v>
      </c>
      <c r="C471">
        <f t="shared" si="30"/>
        <v>4</v>
      </c>
      <c r="E471">
        <f>INDEX([1]天赋基础!$B$4:$B$111,MATCH(B471,[1]天赋基础!$G$4:$G$111,0),1)</f>
        <v>8</v>
      </c>
      <c r="F471">
        <f>INDEX([1]天赋基础!$H$4:$O$111,MATCH(B471,[1]天赋基础!$G$4:$G$111,0),C471)</f>
        <v>180</v>
      </c>
      <c r="G471">
        <f>INDEX([1]天赋基础!$C$4:$C$111,MATCH(B471,[1]天赋基础!$G$4:$G$111,0),1)</f>
        <v>1</v>
      </c>
      <c r="J471" t="str">
        <f t="shared" si="31"/>
        <v>防御提高18%（进阶+4激活）</v>
      </c>
      <c r="M471">
        <f>INDEX([1]天赋实现!$L$5:$L$10,G471,1)</f>
        <v>0</v>
      </c>
      <c r="N471" t="str">
        <f>INDEX([1]天赋实现!$G$5:$G$22,E471,1)</f>
        <v>防御提高</v>
      </c>
      <c r="O471" t="str">
        <f>INDEX([1]天赋实现!$H$5:$H$22,E471,1)</f>
        <v>%</v>
      </c>
      <c r="P471" t="str">
        <f t="shared" si="28"/>
        <v>（进阶+4激活）</v>
      </c>
    </row>
    <row r="472" spans="1:16">
      <c r="A472" t="s">
        <v>503</v>
      </c>
      <c r="B472" t="str">
        <f t="shared" si="29"/>
        <v>天命</v>
      </c>
      <c r="C472">
        <f t="shared" si="30"/>
        <v>5</v>
      </c>
      <c r="E472">
        <f>INDEX([1]天赋基础!$B$4:$B$111,MATCH(B472,[1]天赋基础!$G$4:$G$111,0),1)</f>
        <v>9</v>
      </c>
      <c r="F472">
        <f>INDEX([1]天赋基础!$H$4:$O$111,MATCH(B472,[1]天赋基础!$G$4:$G$111,0),C472)</f>
        <v>200</v>
      </c>
      <c r="G472">
        <f>INDEX([1]天赋基础!$C$4:$C$111,MATCH(B472,[1]天赋基础!$G$4:$G$111,0),1)</f>
        <v>1</v>
      </c>
      <c r="J472" t="str">
        <f t="shared" si="31"/>
        <v>生命提高20%（进阶+5激活）</v>
      </c>
      <c r="M472">
        <f>INDEX([1]天赋实现!$L$5:$L$10,G472,1)</f>
        <v>0</v>
      </c>
      <c r="N472" t="str">
        <f>INDEX([1]天赋实现!$G$5:$G$22,E472,1)</f>
        <v>生命提高</v>
      </c>
      <c r="O472" t="str">
        <f>INDEX([1]天赋实现!$H$5:$H$22,E472,1)</f>
        <v>%</v>
      </c>
      <c r="P472" t="str">
        <f t="shared" si="28"/>
        <v>（进阶+5激活）</v>
      </c>
    </row>
    <row r="473" spans="1:16">
      <c r="A473" t="s">
        <v>572</v>
      </c>
      <c r="B473" t="str">
        <f t="shared" si="29"/>
        <v>灵动</v>
      </c>
      <c r="C473">
        <f t="shared" si="30"/>
        <v>6</v>
      </c>
      <c r="E473">
        <f>INDEX([1]天赋基础!$B$4:$B$111,MATCH(B473,[1]天赋基础!$G$4:$G$111,0),1)</f>
        <v>2</v>
      </c>
      <c r="F473">
        <f>INDEX([1]天赋基础!$H$4:$O$111,MATCH(B473,[1]天赋基础!$G$4:$G$111,0),C473)</f>
        <v>180</v>
      </c>
      <c r="G473">
        <f>INDEX([1]天赋基础!$C$4:$C$111,MATCH(B473,[1]天赋基础!$G$4:$G$111,0),1)</f>
        <v>1</v>
      </c>
      <c r="J473" t="str">
        <f t="shared" si="31"/>
        <v>闪避率提高18%（进阶+6激活）</v>
      </c>
      <c r="M473">
        <f>INDEX([1]天赋实现!$L$5:$L$10,G473,1)</f>
        <v>0</v>
      </c>
      <c r="N473" t="str">
        <f>INDEX([1]天赋实现!$G$5:$G$22,E473,1)</f>
        <v>闪避率提高</v>
      </c>
      <c r="O473" t="str">
        <f>INDEX([1]天赋实现!$H$5:$H$22,E473,1)</f>
        <v>%</v>
      </c>
      <c r="P473" t="str">
        <f t="shared" si="28"/>
        <v>（进阶+6激活）</v>
      </c>
    </row>
    <row r="474" spans="1:16">
      <c r="A474" t="s">
        <v>555</v>
      </c>
      <c r="B474" t="str">
        <f t="shared" si="29"/>
        <v>蜀之致命</v>
      </c>
      <c r="C474">
        <f t="shared" si="30"/>
        <v>7</v>
      </c>
      <c r="E474">
        <f>INDEX([1]天赋基础!$B$4:$B$111,MATCH(B474,[1]天赋基础!$G$4:$G$111,0),1)</f>
        <v>3</v>
      </c>
      <c r="F474">
        <f>INDEX([1]天赋基础!$H$4:$O$111,MATCH(B474,[1]天赋基础!$G$4:$G$111,0),C474)</f>
        <v>200</v>
      </c>
      <c r="G474">
        <f>INDEX([1]天赋基础!$C$4:$C$111,MATCH(B474,[1]天赋基础!$G$4:$G$111,0),1)</f>
        <v>4</v>
      </c>
      <c r="J474" t="str">
        <f t="shared" si="31"/>
        <v>所有蜀国武将暴击率提高20%（进阶+7激活）</v>
      </c>
      <c r="M474" t="str">
        <f>INDEX([1]天赋实现!$L$5:$L$10,G474,1)</f>
        <v>所有蜀国武将</v>
      </c>
      <c r="N474" t="str">
        <f>INDEX([1]天赋实现!$G$5:$G$22,E474,1)</f>
        <v>暴击率提高</v>
      </c>
      <c r="O474" t="str">
        <f>INDEX([1]天赋实现!$H$5:$H$22,E474,1)</f>
        <v>%</v>
      </c>
      <c r="P474" t="str">
        <f t="shared" si="28"/>
        <v>（进阶+7激活）</v>
      </c>
    </row>
    <row r="475" spans="1:16">
      <c r="A475" t="s">
        <v>697</v>
      </c>
      <c r="B475" t="str">
        <f t="shared" si="29"/>
        <v>天命</v>
      </c>
      <c r="C475">
        <f t="shared" si="30"/>
        <v>8</v>
      </c>
      <c r="E475">
        <f>INDEX([1]天赋基础!$B$4:$B$111,MATCH(B475,[1]天赋基础!$G$4:$G$111,0),1)</f>
        <v>9</v>
      </c>
      <c r="F475">
        <f>INDEX([1]天赋基础!$H$4:$O$111,MATCH(B475,[1]天赋基础!$G$4:$G$111,0),C475)</f>
        <v>400</v>
      </c>
      <c r="G475">
        <f>INDEX([1]天赋基础!$C$4:$C$111,MATCH(B475,[1]天赋基础!$G$4:$G$111,0),1)</f>
        <v>1</v>
      </c>
      <c r="J475" t="str">
        <f t="shared" si="31"/>
        <v>生命提高40%（进阶+8激活）</v>
      </c>
      <c r="M475">
        <f>INDEX([1]天赋实现!$L$5:$L$10,G475,1)</f>
        <v>0</v>
      </c>
      <c r="N475" t="str">
        <f>INDEX([1]天赋实现!$G$5:$G$22,E475,1)</f>
        <v>生命提高</v>
      </c>
      <c r="O475" t="str">
        <f>INDEX([1]天赋实现!$H$5:$H$22,E475,1)</f>
        <v>%</v>
      </c>
      <c r="P475" t="str">
        <f t="shared" si="28"/>
        <v>（进阶+8激活）</v>
      </c>
    </row>
    <row r="476" spans="1:16">
      <c r="A476" t="s">
        <v>479</v>
      </c>
      <c r="B476" t="str">
        <f t="shared" si="29"/>
        <v>进击</v>
      </c>
      <c r="C476">
        <f t="shared" si="30"/>
        <v>1</v>
      </c>
      <c r="E476">
        <f>INDEX([1]天赋基础!$B$4:$B$111,MATCH(B476,[1]天赋基础!$G$4:$G$111,0),1)</f>
        <v>16</v>
      </c>
      <c r="F476">
        <f>INDEX([1]天赋基础!$H$4:$O$111,MATCH(B476,[1]天赋基础!$G$4:$G$111,0),C476)</f>
        <v>100</v>
      </c>
      <c r="G476">
        <f>INDEX([1]天赋基础!$C$4:$C$111,MATCH(B476,[1]天赋基础!$G$4:$G$111,0),1)</f>
        <v>1</v>
      </c>
      <c r="J476" t="str">
        <f t="shared" si="31"/>
        <v>攻击+100（进阶+1激活）</v>
      </c>
      <c r="M476">
        <f>INDEX([1]天赋实现!$L$5:$L$10,G476,1)</f>
        <v>0</v>
      </c>
      <c r="N476" t="str">
        <f>INDEX([1]天赋实现!$G$5:$G$22,E476,1)</f>
        <v>攻击+</v>
      </c>
      <c r="O476">
        <f>INDEX([1]天赋实现!$H$5:$H$22,E476,1)</f>
        <v>0</v>
      </c>
      <c r="P476" t="str">
        <f t="shared" si="28"/>
        <v>（进阶+1激活）</v>
      </c>
    </row>
    <row r="477" spans="1:16">
      <c r="A477" t="s">
        <v>114</v>
      </c>
      <c r="B477" t="str">
        <f t="shared" si="29"/>
        <v>灵动</v>
      </c>
      <c r="C477">
        <f t="shared" si="30"/>
        <v>2</v>
      </c>
      <c r="E477">
        <f>INDEX([1]天赋基础!$B$4:$B$111,MATCH(B477,[1]天赋基础!$G$4:$G$111,0),1)</f>
        <v>2</v>
      </c>
      <c r="F477">
        <f>INDEX([1]天赋基础!$H$4:$O$111,MATCH(B477,[1]天赋基础!$G$4:$G$111,0),C477)</f>
        <v>100</v>
      </c>
      <c r="G477">
        <f>INDEX([1]天赋基础!$C$4:$C$111,MATCH(B477,[1]天赋基础!$G$4:$G$111,0),1)</f>
        <v>1</v>
      </c>
      <c r="J477" t="str">
        <f t="shared" si="31"/>
        <v>闪避率提高10%（进阶+2激活）</v>
      </c>
      <c r="M477">
        <f>INDEX([1]天赋实现!$L$5:$L$10,G477,1)</f>
        <v>0</v>
      </c>
      <c r="N477" t="str">
        <f>INDEX([1]天赋实现!$G$5:$G$22,E477,1)</f>
        <v>闪避率提高</v>
      </c>
      <c r="O477" t="str">
        <f>INDEX([1]天赋实现!$H$5:$H$22,E477,1)</f>
        <v>%</v>
      </c>
      <c r="P477" t="str">
        <f t="shared" si="28"/>
        <v>（进阶+2激活）</v>
      </c>
    </row>
    <row r="478" spans="1:16">
      <c r="A478" t="s">
        <v>480</v>
      </c>
      <c r="B478" t="str">
        <f t="shared" si="29"/>
        <v>激怒</v>
      </c>
      <c r="C478">
        <f t="shared" si="30"/>
        <v>3</v>
      </c>
      <c r="E478">
        <f>INDEX([1]天赋基础!$B$4:$B$111,MATCH(B478,[1]天赋基础!$G$4:$G$111,0),1)</f>
        <v>14</v>
      </c>
      <c r="F478">
        <f>INDEX([1]天赋基础!$H$4:$O$111,MATCH(B478,[1]天赋基础!$G$4:$G$111,0),C478)</f>
        <v>2</v>
      </c>
      <c r="G478">
        <f>INDEX([1]天赋基础!$C$4:$C$111,MATCH(B478,[1]天赋基础!$G$4:$G$111,0),1)</f>
        <v>1</v>
      </c>
      <c r="J478" t="str">
        <f t="shared" si="31"/>
        <v>初始怒气增加2点（进阶+3激活）</v>
      </c>
      <c r="M478">
        <f>INDEX([1]天赋实现!$L$5:$L$10,G478,1)</f>
        <v>0</v>
      </c>
      <c r="N478" t="str">
        <f>INDEX([1]天赋实现!$G$5:$G$22,E478,1)</f>
        <v>初始怒气增加</v>
      </c>
      <c r="O478" t="str">
        <f>INDEX([1]天赋实现!$H$5:$H$22,E478,1)</f>
        <v>点</v>
      </c>
      <c r="P478" t="str">
        <f t="shared" si="28"/>
        <v>（进阶+3激活）</v>
      </c>
    </row>
    <row r="479" spans="1:16">
      <c r="A479" t="s">
        <v>492</v>
      </c>
      <c r="B479" t="str">
        <f t="shared" si="29"/>
        <v>天命</v>
      </c>
      <c r="C479">
        <f t="shared" si="30"/>
        <v>4</v>
      </c>
      <c r="E479">
        <f>INDEX([1]天赋基础!$B$4:$B$111,MATCH(B479,[1]天赋基础!$G$4:$G$111,0),1)</f>
        <v>9</v>
      </c>
      <c r="F479">
        <f>INDEX([1]天赋基础!$H$4:$O$111,MATCH(B479,[1]天赋基础!$G$4:$G$111,0),C479)</f>
        <v>150</v>
      </c>
      <c r="G479">
        <f>INDEX([1]天赋基础!$C$4:$C$111,MATCH(B479,[1]天赋基础!$G$4:$G$111,0),1)</f>
        <v>1</v>
      </c>
      <c r="J479" t="str">
        <f t="shared" si="31"/>
        <v>生命提高15%（进阶+4激活）</v>
      </c>
      <c r="M479">
        <f>INDEX([1]天赋实现!$L$5:$L$10,G479,1)</f>
        <v>0</v>
      </c>
      <c r="N479" t="str">
        <f>INDEX([1]天赋实现!$G$5:$G$22,E479,1)</f>
        <v>生命提高</v>
      </c>
      <c r="O479" t="str">
        <f>INDEX([1]天赋实现!$H$5:$H$22,E479,1)</f>
        <v>%</v>
      </c>
      <c r="P479" t="str">
        <f t="shared" si="28"/>
        <v>（进阶+4激活）</v>
      </c>
    </row>
    <row r="480" spans="1:16">
      <c r="A480" t="s">
        <v>497</v>
      </c>
      <c r="B480" t="str">
        <f t="shared" si="29"/>
        <v>猛攻</v>
      </c>
      <c r="C480">
        <f t="shared" si="30"/>
        <v>5</v>
      </c>
      <c r="E480">
        <f>INDEX([1]天赋基础!$B$4:$B$111,MATCH(B480,[1]天赋基础!$G$4:$G$111,0),1)</f>
        <v>7</v>
      </c>
      <c r="F480">
        <f>INDEX([1]天赋基础!$H$4:$O$111,MATCH(B480,[1]天赋基础!$G$4:$G$111,0),C480)</f>
        <v>140</v>
      </c>
      <c r="G480">
        <f>INDEX([1]天赋基础!$C$4:$C$111,MATCH(B480,[1]天赋基础!$G$4:$G$111,0),1)</f>
        <v>1</v>
      </c>
      <c r="J480" t="str">
        <f t="shared" si="31"/>
        <v>攻击提高14%（进阶+5激活）</v>
      </c>
      <c r="M480">
        <f>INDEX([1]天赋实现!$L$5:$L$10,G480,1)</f>
        <v>0</v>
      </c>
      <c r="N480" t="str">
        <f>INDEX([1]天赋实现!$G$5:$G$22,E480,1)</f>
        <v>攻击提高</v>
      </c>
      <c r="O480" t="str">
        <f>INDEX([1]天赋实现!$H$5:$H$22,E480,1)</f>
        <v>%</v>
      </c>
      <c r="P480" t="str">
        <f t="shared" si="28"/>
        <v>（进阶+5激活）</v>
      </c>
    </row>
    <row r="481" spans="1:16">
      <c r="A481" t="s">
        <v>498</v>
      </c>
      <c r="B481" t="str">
        <f t="shared" si="29"/>
        <v>强命</v>
      </c>
      <c r="C481">
        <f t="shared" si="30"/>
        <v>6</v>
      </c>
      <c r="E481">
        <f>INDEX([1]天赋基础!$B$4:$B$111,MATCH(B481,[1]天赋基础!$G$4:$G$111,0),1)</f>
        <v>17</v>
      </c>
      <c r="F481">
        <f>INDEX([1]天赋基础!$H$4:$O$111,MATCH(B481,[1]天赋基础!$G$4:$G$111,0),C481)</f>
        <v>12000</v>
      </c>
      <c r="G481">
        <f>INDEX([1]天赋基础!$C$4:$C$111,MATCH(B481,[1]天赋基础!$G$4:$G$111,0),1)</f>
        <v>1</v>
      </c>
      <c r="J481" t="str">
        <f t="shared" si="31"/>
        <v>生命值+12000（进阶+6激活）</v>
      </c>
      <c r="M481">
        <f>INDEX([1]天赋实现!$L$5:$L$10,G481,1)</f>
        <v>0</v>
      </c>
      <c r="N481" t="str">
        <f>INDEX([1]天赋实现!$G$5:$G$22,E481,1)</f>
        <v>生命值+</v>
      </c>
      <c r="O481">
        <f>INDEX([1]天赋实现!$H$5:$H$22,E481,1)</f>
        <v>0</v>
      </c>
      <c r="P481" t="str">
        <f t="shared" si="28"/>
        <v>（进阶+6激活）</v>
      </c>
    </row>
    <row r="482" spans="1:16">
      <c r="A482" t="s">
        <v>707</v>
      </c>
      <c r="B482" t="str">
        <f t="shared" si="29"/>
        <v>全体守护</v>
      </c>
      <c r="C482">
        <f t="shared" si="30"/>
        <v>7</v>
      </c>
      <c r="E482">
        <f>INDEX([1]天赋基础!$B$4:$B$111,MATCH(B482,[1]天赋基础!$G$4:$G$111,0),1)</f>
        <v>6</v>
      </c>
      <c r="F482">
        <f>INDEX([1]天赋基础!$H$4:$O$111,MATCH(B482,[1]天赋基础!$G$4:$G$111,0),C482)</f>
        <v>120</v>
      </c>
      <c r="G482">
        <f>INDEX([1]天赋基础!$C$4:$C$111,MATCH(B482,[1]天赋基础!$G$4:$G$111,0),1)</f>
        <v>2</v>
      </c>
      <c r="J482" t="str">
        <f t="shared" si="31"/>
        <v>全体友军伤害减免提高12%（进阶+7激活）</v>
      </c>
      <c r="M482" t="str">
        <f>INDEX([1]天赋实现!$L$5:$L$10,G482,1)</f>
        <v>全体友军</v>
      </c>
      <c r="N482" t="str">
        <f>INDEX([1]天赋实现!$G$5:$G$22,E482,1)</f>
        <v>伤害减免提高</v>
      </c>
      <c r="O482" t="str">
        <f>INDEX([1]天赋实现!$H$5:$H$22,E482,1)</f>
        <v>%</v>
      </c>
      <c r="P482" t="str">
        <f t="shared" si="28"/>
        <v>（进阶+7激活）</v>
      </c>
    </row>
    <row r="483" spans="1:16">
      <c r="A483" t="s">
        <v>566</v>
      </c>
      <c r="B483" t="str">
        <f t="shared" si="29"/>
        <v>全体进击</v>
      </c>
      <c r="C483">
        <f t="shared" si="30"/>
        <v>8</v>
      </c>
      <c r="E483">
        <f>INDEX([1]天赋基础!$B$4:$B$111,MATCH(B483,[1]天赋基础!$G$4:$G$111,0),1)</f>
        <v>16</v>
      </c>
      <c r="F483">
        <f>INDEX([1]天赋基础!$H$4:$O$111,MATCH(B483,[1]天赋基础!$G$4:$G$111,0),C483)</f>
        <v>1500</v>
      </c>
      <c r="G483">
        <f>INDEX([1]天赋基础!$C$4:$C$111,MATCH(B483,[1]天赋基础!$G$4:$G$111,0),1)</f>
        <v>2</v>
      </c>
      <c r="J483" t="str">
        <f t="shared" si="31"/>
        <v>全体友军攻击+1500（进阶+8激活）</v>
      </c>
      <c r="M483" t="str">
        <f>INDEX([1]天赋实现!$L$5:$L$10,G483,1)</f>
        <v>全体友军</v>
      </c>
      <c r="N483" t="str">
        <f>INDEX([1]天赋实现!$G$5:$G$22,E483,1)</f>
        <v>攻击+</v>
      </c>
      <c r="O483">
        <f>INDEX([1]天赋实现!$H$5:$H$22,E483,1)</f>
        <v>0</v>
      </c>
      <c r="P483" t="str">
        <f t="shared" si="28"/>
        <v>（进阶+8激活）</v>
      </c>
    </row>
    <row r="484" spans="1:16">
      <c r="A484" t="s">
        <v>485</v>
      </c>
      <c r="B484" t="str">
        <f t="shared" si="29"/>
        <v>强命</v>
      </c>
      <c r="C484">
        <f t="shared" si="30"/>
        <v>1</v>
      </c>
      <c r="E484">
        <f>INDEX([1]天赋基础!$B$4:$B$111,MATCH(B484,[1]天赋基础!$G$4:$G$111,0),1)</f>
        <v>17</v>
      </c>
      <c r="F484">
        <f>INDEX([1]天赋基础!$H$4:$O$111,MATCH(B484,[1]天赋基础!$G$4:$G$111,0),C484)</f>
        <v>500</v>
      </c>
      <c r="G484">
        <f>INDEX([1]天赋基础!$C$4:$C$111,MATCH(B484,[1]天赋基础!$G$4:$G$111,0),1)</f>
        <v>1</v>
      </c>
      <c r="J484" t="str">
        <f t="shared" si="31"/>
        <v>生命值+500（进阶+1激活）</v>
      </c>
      <c r="M484">
        <f>INDEX([1]天赋实现!$L$5:$L$10,G484,1)</f>
        <v>0</v>
      </c>
      <c r="N484" t="str">
        <f>INDEX([1]天赋实现!$G$5:$G$22,E484,1)</f>
        <v>生命值+</v>
      </c>
      <c r="O484">
        <f>INDEX([1]天赋实现!$H$5:$H$22,E484,1)</f>
        <v>0</v>
      </c>
      <c r="P484" t="str">
        <f t="shared" si="28"/>
        <v>（进阶+1激活）</v>
      </c>
    </row>
    <row r="485" spans="1:16">
      <c r="A485" t="s">
        <v>116</v>
      </c>
      <c r="B485" t="str">
        <f t="shared" si="29"/>
        <v>坚韧</v>
      </c>
      <c r="C485">
        <f t="shared" si="30"/>
        <v>2</v>
      </c>
      <c r="E485">
        <f>INDEX([1]天赋基础!$B$4:$B$111,MATCH(B485,[1]天赋基础!$G$4:$G$111,0),1)</f>
        <v>4</v>
      </c>
      <c r="F485">
        <f>INDEX([1]天赋基础!$H$4:$O$111,MATCH(B485,[1]天赋基础!$G$4:$G$111,0),C485)</f>
        <v>100</v>
      </c>
      <c r="G485">
        <f>INDEX([1]天赋基础!$C$4:$C$111,MATCH(B485,[1]天赋基础!$G$4:$G$111,0),1)</f>
        <v>1</v>
      </c>
      <c r="J485" t="str">
        <f t="shared" si="31"/>
        <v>抗暴率提高10%（进阶+2激活）</v>
      </c>
      <c r="M485">
        <f>INDEX([1]天赋实现!$L$5:$L$10,G485,1)</f>
        <v>0</v>
      </c>
      <c r="N485" t="str">
        <f>INDEX([1]天赋实现!$G$5:$G$22,E485,1)</f>
        <v>抗暴率提高</v>
      </c>
      <c r="O485" t="str">
        <f>INDEX([1]天赋实现!$H$5:$H$22,E485,1)</f>
        <v>%</v>
      </c>
      <c r="P485" t="str">
        <f t="shared" si="28"/>
        <v>（进阶+2激活）</v>
      </c>
    </row>
    <row r="486" spans="1:16">
      <c r="A486" t="s">
        <v>480</v>
      </c>
      <c r="B486" t="str">
        <f t="shared" si="29"/>
        <v>激怒</v>
      </c>
      <c r="C486">
        <f t="shared" si="30"/>
        <v>3</v>
      </c>
      <c r="E486">
        <f>INDEX([1]天赋基础!$B$4:$B$111,MATCH(B486,[1]天赋基础!$G$4:$G$111,0),1)</f>
        <v>14</v>
      </c>
      <c r="F486">
        <f>INDEX([1]天赋基础!$H$4:$O$111,MATCH(B486,[1]天赋基础!$G$4:$G$111,0),C486)</f>
        <v>2</v>
      </c>
      <c r="G486">
        <f>INDEX([1]天赋基础!$C$4:$C$111,MATCH(B486,[1]天赋基础!$G$4:$G$111,0),1)</f>
        <v>1</v>
      </c>
      <c r="J486" t="str">
        <f t="shared" si="31"/>
        <v>初始怒气增加2点（进阶+3激活）</v>
      </c>
      <c r="M486">
        <f>INDEX([1]天赋实现!$L$5:$L$10,G486,1)</f>
        <v>0</v>
      </c>
      <c r="N486" t="str">
        <f>INDEX([1]天赋实现!$G$5:$G$22,E486,1)</f>
        <v>初始怒气增加</v>
      </c>
      <c r="O486" t="str">
        <f>INDEX([1]天赋实现!$H$5:$H$22,E486,1)</f>
        <v>点</v>
      </c>
      <c r="P486" t="str">
        <f t="shared" si="28"/>
        <v>（进阶+3激活）</v>
      </c>
    </row>
    <row r="487" spans="1:16">
      <c r="A487" t="s">
        <v>205</v>
      </c>
      <c r="B487" t="str">
        <f t="shared" si="29"/>
        <v>残暴</v>
      </c>
      <c r="C487">
        <f t="shared" si="30"/>
        <v>4</v>
      </c>
      <c r="E487">
        <f>INDEX([1]天赋基础!$B$4:$B$111,MATCH(B487,[1]天赋基础!$G$4:$G$111,0),1)</f>
        <v>5</v>
      </c>
      <c r="F487">
        <f>INDEX([1]天赋基础!$H$4:$O$111,MATCH(B487,[1]天赋基础!$G$4:$G$111,0),C487)</f>
        <v>150</v>
      </c>
      <c r="G487">
        <f>INDEX([1]天赋基础!$C$4:$C$111,MATCH(B487,[1]天赋基础!$G$4:$G$111,0),1)</f>
        <v>1</v>
      </c>
      <c r="J487" t="str">
        <f t="shared" si="31"/>
        <v>伤害提高15%（进阶+4激活）</v>
      </c>
      <c r="M487">
        <f>INDEX([1]天赋实现!$L$5:$L$10,G487,1)</f>
        <v>0</v>
      </c>
      <c r="N487" t="str">
        <f>INDEX([1]天赋实现!$G$5:$G$22,E487,1)</f>
        <v>伤害提高</v>
      </c>
      <c r="O487" t="str">
        <f>INDEX([1]天赋实现!$H$5:$H$22,E487,1)</f>
        <v>%</v>
      </c>
      <c r="P487" t="str">
        <f t="shared" si="28"/>
        <v>（进阶+4激活）</v>
      </c>
    </row>
    <row r="488" spans="1:16">
      <c r="A488" t="s">
        <v>250</v>
      </c>
      <c r="B488" t="str">
        <f t="shared" si="29"/>
        <v>守护</v>
      </c>
      <c r="C488">
        <f t="shared" si="30"/>
        <v>5</v>
      </c>
      <c r="E488">
        <f>INDEX([1]天赋基础!$B$4:$B$111,MATCH(B488,[1]天赋基础!$G$4:$G$111,0),1)</f>
        <v>6</v>
      </c>
      <c r="F488">
        <f>INDEX([1]天赋基础!$H$4:$O$111,MATCH(B488,[1]天赋基础!$G$4:$G$111,0),C488)</f>
        <v>200</v>
      </c>
      <c r="G488">
        <f>INDEX([1]天赋基础!$C$4:$C$111,MATCH(B488,[1]天赋基础!$G$4:$G$111,0),1)</f>
        <v>1</v>
      </c>
      <c r="J488" t="str">
        <f t="shared" si="31"/>
        <v>伤害减免提高20%（进阶+5激活）</v>
      </c>
      <c r="M488">
        <f>INDEX([1]天赋实现!$L$5:$L$10,G488,1)</f>
        <v>0</v>
      </c>
      <c r="N488" t="str">
        <f>INDEX([1]天赋实现!$G$5:$G$22,E488,1)</f>
        <v>伤害减免提高</v>
      </c>
      <c r="O488" t="str">
        <f>INDEX([1]天赋实现!$H$5:$H$22,E488,1)</f>
        <v>%</v>
      </c>
      <c r="P488" t="str">
        <f t="shared" si="28"/>
        <v>（进阶+5激活）</v>
      </c>
    </row>
    <row r="489" spans="1:16">
      <c r="A489" t="s">
        <v>600</v>
      </c>
      <c r="B489" t="str">
        <f t="shared" si="29"/>
        <v>全体精准</v>
      </c>
      <c r="C489">
        <f t="shared" si="30"/>
        <v>6</v>
      </c>
      <c r="E489">
        <f>INDEX([1]天赋基础!$B$4:$B$111,MATCH(B489,[1]天赋基础!$G$4:$G$111,0),1)</f>
        <v>1</v>
      </c>
      <c r="F489">
        <f>INDEX([1]天赋基础!$H$4:$O$111,MATCH(B489,[1]天赋基础!$G$4:$G$111,0),C489)</f>
        <v>80</v>
      </c>
      <c r="G489">
        <f>INDEX([1]天赋基础!$C$4:$C$111,MATCH(B489,[1]天赋基础!$G$4:$G$111,0),1)</f>
        <v>2</v>
      </c>
      <c r="J489" t="str">
        <f t="shared" si="31"/>
        <v>全体友军命中率提高8%（进阶+6激活）</v>
      </c>
      <c r="M489" t="str">
        <f>INDEX([1]天赋实现!$L$5:$L$10,G489,1)</f>
        <v>全体友军</v>
      </c>
      <c r="N489" t="str">
        <f>INDEX([1]天赋实现!$G$5:$G$22,E489,1)</f>
        <v>命中率提高</v>
      </c>
      <c r="O489" t="str">
        <f>INDEX([1]天赋实现!$H$5:$H$22,E489,1)</f>
        <v>%</v>
      </c>
      <c r="P489" t="str">
        <f t="shared" si="28"/>
        <v>（进阶+6激活）</v>
      </c>
    </row>
    <row r="490" spans="1:16">
      <c r="A490" t="s">
        <v>517</v>
      </c>
      <c r="B490" t="str">
        <f t="shared" si="29"/>
        <v>强命</v>
      </c>
      <c r="C490">
        <f t="shared" si="30"/>
        <v>7</v>
      </c>
      <c r="E490">
        <f>INDEX([1]天赋基础!$B$4:$B$111,MATCH(B490,[1]天赋基础!$G$4:$G$111,0),1)</f>
        <v>17</v>
      </c>
      <c r="F490">
        <f>INDEX([1]天赋基础!$H$4:$O$111,MATCH(B490,[1]天赋基础!$G$4:$G$111,0),C490)</f>
        <v>20000</v>
      </c>
      <c r="G490">
        <f>INDEX([1]天赋基础!$C$4:$C$111,MATCH(B490,[1]天赋基础!$G$4:$G$111,0),1)</f>
        <v>1</v>
      </c>
      <c r="J490" t="str">
        <f t="shared" si="31"/>
        <v>生命值+20000（进阶+7激活）</v>
      </c>
      <c r="M490">
        <f>INDEX([1]天赋实现!$L$5:$L$10,G490,1)</f>
        <v>0</v>
      </c>
      <c r="N490" t="str">
        <f>INDEX([1]天赋实现!$G$5:$G$22,E490,1)</f>
        <v>生命值+</v>
      </c>
      <c r="O490">
        <f>INDEX([1]天赋实现!$H$5:$H$22,E490,1)</f>
        <v>0</v>
      </c>
      <c r="P490" t="str">
        <f t="shared" si="28"/>
        <v>（进阶+7激活）</v>
      </c>
    </row>
    <row r="491" spans="1:16">
      <c r="A491" t="s">
        <v>543</v>
      </c>
      <c r="B491" t="str">
        <f t="shared" si="29"/>
        <v>蜀之残暴</v>
      </c>
      <c r="C491">
        <f t="shared" si="30"/>
        <v>8</v>
      </c>
      <c r="E491">
        <f>INDEX([1]天赋基础!$B$4:$B$111,MATCH(B491,[1]天赋基础!$G$4:$G$111,0),1)</f>
        <v>5</v>
      </c>
      <c r="F491">
        <f>INDEX([1]天赋基础!$H$4:$O$111,MATCH(B491,[1]天赋基础!$G$4:$G$111,0),C491)</f>
        <v>250</v>
      </c>
      <c r="G491">
        <f>INDEX([1]天赋基础!$C$4:$C$111,MATCH(B491,[1]天赋基础!$G$4:$G$111,0),1)</f>
        <v>4</v>
      </c>
      <c r="J491" t="str">
        <f t="shared" si="31"/>
        <v>所有蜀国武将伤害提高25%（进阶+8激活）</v>
      </c>
      <c r="M491" t="str">
        <f>INDEX([1]天赋实现!$L$5:$L$10,G491,1)</f>
        <v>所有蜀国武将</v>
      </c>
      <c r="N491" t="str">
        <f>INDEX([1]天赋实现!$G$5:$G$22,E491,1)</f>
        <v>伤害提高</v>
      </c>
      <c r="O491" t="str">
        <f>INDEX([1]天赋实现!$H$5:$H$22,E491,1)</f>
        <v>%</v>
      </c>
      <c r="P491" t="str">
        <f t="shared" si="28"/>
        <v>（进阶+8激活）</v>
      </c>
    </row>
    <row r="492" spans="1:16">
      <c r="A492" t="s">
        <v>485</v>
      </c>
      <c r="B492" t="str">
        <f t="shared" si="29"/>
        <v>强命</v>
      </c>
      <c r="C492">
        <f t="shared" si="30"/>
        <v>1</v>
      </c>
      <c r="E492">
        <f>INDEX([1]天赋基础!$B$4:$B$111,MATCH(B492,[1]天赋基础!$G$4:$G$111,0),1)</f>
        <v>17</v>
      </c>
      <c r="F492">
        <f>INDEX([1]天赋基础!$H$4:$O$111,MATCH(B492,[1]天赋基础!$G$4:$G$111,0),C492)</f>
        <v>500</v>
      </c>
      <c r="G492">
        <f>INDEX([1]天赋基础!$C$4:$C$111,MATCH(B492,[1]天赋基础!$G$4:$G$111,0),1)</f>
        <v>1</v>
      </c>
      <c r="J492" t="str">
        <f t="shared" si="31"/>
        <v>生命值+500（进阶+1激活）</v>
      </c>
      <c r="M492">
        <f>INDEX([1]天赋实现!$L$5:$L$10,G492,1)</f>
        <v>0</v>
      </c>
      <c r="N492" t="str">
        <f>INDEX([1]天赋实现!$G$5:$G$22,E492,1)</f>
        <v>生命值+</v>
      </c>
      <c r="O492">
        <f>INDEX([1]天赋实现!$H$5:$H$22,E492,1)</f>
        <v>0</v>
      </c>
      <c r="P492" t="str">
        <f t="shared" si="28"/>
        <v>（进阶+1激活）</v>
      </c>
    </row>
    <row r="493" spans="1:16">
      <c r="A493" t="s">
        <v>114</v>
      </c>
      <c r="B493" t="str">
        <f t="shared" si="29"/>
        <v>灵动</v>
      </c>
      <c r="C493">
        <f t="shared" si="30"/>
        <v>2</v>
      </c>
      <c r="E493">
        <f>INDEX([1]天赋基础!$B$4:$B$111,MATCH(B493,[1]天赋基础!$G$4:$G$111,0),1)</f>
        <v>2</v>
      </c>
      <c r="F493">
        <f>INDEX([1]天赋基础!$H$4:$O$111,MATCH(B493,[1]天赋基础!$G$4:$G$111,0),C493)</f>
        <v>100</v>
      </c>
      <c r="G493">
        <f>INDEX([1]天赋基础!$C$4:$C$111,MATCH(B493,[1]天赋基础!$G$4:$G$111,0),1)</f>
        <v>1</v>
      </c>
      <c r="J493" t="str">
        <f t="shared" si="31"/>
        <v>闪避率提高10%（进阶+2激活）</v>
      </c>
      <c r="M493">
        <f>INDEX([1]天赋实现!$L$5:$L$10,G493,1)</f>
        <v>0</v>
      </c>
      <c r="N493" t="str">
        <f>INDEX([1]天赋实现!$G$5:$G$22,E493,1)</f>
        <v>闪避率提高</v>
      </c>
      <c r="O493" t="str">
        <f>INDEX([1]天赋实现!$H$5:$H$22,E493,1)</f>
        <v>%</v>
      </c>
      <c r="P493" t="str">
        <f t="shared" si="28"/>
        <v>（进阶+2激活）</v>
      </c>
    </row>
    <row r="494" spans="1:16">
      <c r="A494" t="s">
        <v>480</v>
      </c>
      <c r="B494" t="str">
        <f t="shared" si="29"/>
        <v>激怒</v>
      </c>
      <c r="C494">
        <f t="shared" si="30"/>
        <v>3</v>
      </c>
      <c r="E494">
        <f>INDEX([1]天赋基础!$B$4:$B$111,MATCH(B494,[1]天赋基础!$G$4:$G$111,0),1)</f>
        <v>14</v>
      </c>
      <c r="F494">
        <f>INDEX([1]天赋基础!$H$4:$O$111,MATCH(B494,[1]天赋基础!$G$4:$G$111,0),C494)</f>
        <v>2</v>
      </c>
      <c r="G494">
        <f>INDEX([1]天赋基础!$C$4:$C$111,MATCH(B494,[1]天赋基础!$G$4:$G$111,0),1)</f>
        <v>1</v>
      </c>
      <c r="J494" t="str">
        <f t="shared" si="31"/>
        <v>初始怒气增加2点（进阶+3激活）</v>
      </c>
      <c r="M494">
        <f>INDEX([1]天赋实现!$L$5:$L$10,G494,1)</f>
        <v>0</v>
      </c>
      <c r="N494" t="str">
        <f>INDEX([1]天赋实现!$G$5:$G$22,E494,1)</f>
        <v>初始怒气增加</v>
      </c>
      <c r="O494" t="str">
        <f>INDEX([1]天赋实现!$H$5:$H$22,E494,1)</f>
        <v>点</v>
      </c>
      <c r="P494" t="str">
        <f t="shared" si="28"/>
        <v>（进阶+3激活）</v>
      </c>
    </row>
    <row r="495" spans="1:16">
      <c r="A495" t="s">
        <v>492</v>
      </c>
      <c r="B495" t="str">
        <f t="shared" si="29"/>
        <v>天命</v>
      </c>
      <c r="C495">
        <f t="shared" si="30"/>
        <v>4</v>
      </c>
      <c r="E495">
        <f>INDEX([1]天赋基础!$B$4:$B$111,MATCH(B495,[1]天赋基础!$G$4:$G$111,0),1)</f>
        <v>9</v>
      </c>
      <c r="F495">
        <f>INDEX([1]天赋基础!$H$4:$O$111,MATCH(B495,[1]天赋基础!$G$4:$G$111,0),C495)</f>
        <v>150</v>
      </c>
      <c r="G495">
        <f>INDEX([1]天赋基础!$C$4:$C$111,MATCH(B495,[1]天赋基础!$G$4:$G$111,0),1)</f>
        <v>1</v>
      </c>
      <c r="J495" t="str">
        <f t="shared" si="31"/>
        <v>生命提高15%（进阶+4激活）</v>
      </c>
      <c r="M495">
        <f>INDEX([1]天赋实现!$L$5:$L$10,G495,1)</f>
        <v>0</v>
      </c>
      <c r="N495" t="str">
        <f>INDEX([1]天赋实现!$G$5:$G$22,E495,1)</f>
        <v>生命提高</v>
      </c>
      <c r="O495" t="str">
        <f>INDEX([1]天赋实现!$H$5:$H$22,E495,1)</f>
        <v>%</v>
      </c>
      <c r="P495" t="str">
        <f t="shared" si="28"/>
        <v>（进阶+4激活）</v>
      </c>
    </row>
    <row r="496" spans="1:16">
      <c r="A496" t="s">
        <v>250</v>
      </c>
      <c r="B496" t="str">
        <f t="shared" si="29"/>
        <v>守护</v>
      </c>
      <c r="C496">
        <f t="shared" si="30"/>
        <v>5</v>
      </c>
      <c r="E496">
        <f>INDEX([1]天赋基础!$B$4:$B$111,MATCH(B496,[1]天赋基础!$G$4:$G$111,0),1)</f>
        <v>6</v>
      </c>
      <c r="F496">
        <f>INDEX([1]天赋基础!$H$4:$O$111,MATCH(B496,[1]天赋基础!$G$4:$G$111,0),C496)</f>
        <v>200</v>
      </c>
      <c r="G496">
        <f>INDEX([1]天赋基础!$C$4:$C$111,MATCH(B496,[1]天赋基础!$G$4:$G$111,0),1)</f>
        <v>1</v>
      </c>
      <c r="J496" t="str">
        <f t="shared" si="31"/>
        <v>伤害减免提高20%（进阶+5激活）</v>
      </c>
      <c r="M496">
        <f>INDEX([1]天赋实现!$L$5:$L$10,G496,1)</f>
        <v>0</v>
      </c>
      <c r="N496" t="str">
        <f>INDEX([1]天赋实现!$G$5:$G$22,E496,1)</f>
        <v>伤害减免提高</v>
      </c>
      <c r="O496" t="str">
        <f>INDEX([1]天赋实现!$H$5:$H$22,E496,1)</f>
        <v>%</v>
      </c>
      <c r="P496" t="str">
        <f t="shared" si="28"/>
        <v>（进阶+5激活）</v>
      </c>
    </row>
    <row r="497" spans="1:16">
      <c r="A497" t="s">
        <v>708</v>
      </c>
      <c r="B497" t="str">
        <f t="shared" si="29"/>
        <v>坚定</v>
      </c>
      <c r="C497">
        <f t="shared" si="30"/>
        <v>6</v>
      </c>
      <c r="E497">
        <f>INDEX([1]天赋基础!$B$4:$B$111,MATCH(B497,[1]天赋基础!$G$4:$G$111,0),1)</f>
        <v>8</v>
      </c>
      <c r="F497">
        <f>INDEX([1]天赋基础!$H$4:$O$111,MATCH(B497,[1]天赋基础!$G$4:$G$111,0),C497)</f>
        <v>360</v>
      </c>
      <c r="G497">
        <f>INDEX([1]天赋基础!$C$4:$C$111,MATCH(B497,[1]天赋基础!$G$4:$G$111,0),1)</f>
        <v>1</v>
      </c>
      <c r="J497" t="str">
        <f t="shared" si="31"/>
        <v>防御提高36%（进阶+6激活）</v>
      </c>
      <c r="M497">
        <f>INDEX([1]天赋实现!$L$5:$L$10,G497,1)</f>
        <v>0</v>
      </c>
      <c r="N497" t="str">
        <f>INDEX([1]天赋实现!$G$5:$G$22,E497,1)</f>
        <v>防御提高</v>
      </c>
      <c r="O497" t="str">
        <f>INDEX([1]天赋实现!$H$5:$H$22,E497,1)</f>
        <v>%</v>
      </c>
      <c r="P497" t="str">
        <f t="shared" si="28"/>
        <v>（进阶+6激活）</v>
      </c>
    </row>
    <row r="498" spans="1:16">
      <c r="A498" t="s">
        <v>551</v>
      </c>
      <c r="B498" t="str">
        <f t="shared" si="29"/>
        <v>蜀之天命</v>
      </c>
      <c r="C498">
        <f t="shared" si="30"/>
        <v>7</v>
      </c>
      <c r="E498">
        <f>INDEX([1]天赋基础!$B$4:$B$111,MATCH(B498,[1]天赋基础!$G$4:$G$111,0),1)</f>
        <v>9</v>
      </c>
      <c r="F498">
        <f>INDEX([1]天赋基础!$H$4:$O$111,MATCH(B498,[1]天赋基础!$G$4:$G$111,0),C498)</f>
        <v>180</v>
      </c>
      <c r="G498">
        <f>INDEX([1]天赋基础!$C$4:$C$111,MATCH(B498,[1]天赋基础!$G$4:$G$111,0),1)</f>
        <v>4</v>
      </c>
      <c r="J498" t="str">
        <f t="shared" si="31"/>
        <v>所有蜀国武将生命提高18%（进阶+7激活）</v>
      </c>
      <c r="M498" t="str">
        <f>INDEX([1]天赋实现!$L$5:$L$10,G498,1)</f>
        <v>所有蜀国武将</v>
      </c>
      <c r="N498" t="str">
        <f>INDEX([1]天赋实现!$G$5:$G$22,E498,1)</f>
        <v>生命提高</v>
      </c>
      <c r="O498" t="str">
        <f>INDEX([1]天赋实现!$H$5:$H$22,E498,1)</f>
        <v>%</v>
      </c>
      <c r="P498" t="str">
        <f t="shared" si="28"/>
        <v>（进阶+7激活）</v>
      </c>
    </row>
    <row r="499" spans="1:16">
      <c r="A499" t="s">
        <v>557</v>
      </c>
      <c r="B499" t="str">
        <f t="shared" si="29"/>
        <v>坚韧</v>
      </c>
      <c r="C499">
        <f t="shared" si="30"/>
        <v>8</v>
      </c>
      <c r="E499">
        <f>INDEX([1]天赋基础!$B$4:$B$111,MATCH(B499,[1]天赋基础!$G$4:$G$111,0),1)</f>
        <v>4</v>
      </c>
      <c r="F499">
        <f>INDEX([1]天赋基础!$H$4:$O$111,MATCH(B499,[1]天赋基础!$G$4:$G$111,0),C499)</f>
        <v>400</v>
      </c>
      <c r="G499">
        <f>INDEX([1]天赋基础!$C$4:$C$111,MATCH(B499,[1]天赋基础!$G$4:$G$111,0),1)</f>
        <v>1</v>
      </c>
      <c r="J499" t="str">
        <f t="shared" si="31"/>
        <v>抗暴率提高40%（进阶+8激活）</v>
      </c>
      <c r="M499">
        <f>INDEX([1]天赋实现!$L$5:$L$10,G499,1)</f>
        <v>0</v>
      </c>
      <c r="N499" t="str">
        <f>INDEX([1]天赋实现!$G$5:$G$22,E499,1)</f>
        <v>抗暴率提高</v>
      </c>
      <c r="O499" t="str">
        <f>INDEX([1]天赋实现!$H$5:$H$22,E499,1)</f>
        <v>%</v>
      </c>
      <c r="P499" t="str">
        <f t="shared" si="28"/>
        <v>（进阶+8激活）</v>
      </c>
    </row>
    <row r="500" spans="1:16">
      <c r="A500" t="s">
        <v>485</v>
      </c>
      <c r="B500" t="str">
        <f t="shared" si="29"/>
        <v>强命</v>
      </c>
      <c r="C500">
        <f t="shared" si="30"/>
        <v>1</v>
      </c>
      <c r="E500">
        <f>INDEX([1]天赋基础!$B$4:$B$111,MATCH(B500,[1]天赋基础!$G$4:$G$111,0),1)</f>
        <v>17</v>
      </c>
      <c r="F500">
        <f>INDEX([1]天赋基础!$H$4:$O$111,MATCH(B500,[1]天赋基础!$G$4:$G$111,0),C500)</f>
        <v>500</v>
      </c>
      <c r="G500">
        <f>INDEX([1]天赋基础!$C$4:$C$111,MATCH(B500,[1]天赋基础!$G$4:$G$111,0),1)</f>
        <v>1</v>
      </c>
      <c r="J500" t="str">
        <f t="shared" si="31"/>
        <v>生命值+500（进阶+1激活）</v>
      </c>
      <c r="M500">
        <f>INDEX([1]天赋实现!$L$5:$L$10,G500,1)</f>
        <v>0</v>
      </c>
      <c r="N500" t="str">
        <f>INDEX([1]天赋实现!$G$5:$G$22,E500,1)</f>
        <v>生命值+</v>
      </c>
      <c r="O500">
        <f>INDEX([1]天赋实现!$H$5:$H$22,E500,1)</f>
        <v>0</v>
      </c>
      <c r="P500" t="str">
        <f t="shared" si="28"/>
        <v>（进阶+1激活）</v>
      </c>
    </row>
    <row r="501" spans="1:16">
      <c r="A501" t="s">
        <v>114</v>
      </c>
      <c r="B501" t="str">
        <f t="shared" si="29"/>
        <v>灵动</v>
      </c>
      <c r="C501">
        <f t="shared" si="30"/>
        <v>2</v>
      </c>
      <c r="E501">
        <f>INDEX([1]天赋基础!$B$4:$B$111,MATCH(B501,[1]天赋基础!$G$4:$G$111,0),1)</f>
        <v>2</v>
      </c>
      <c r="F501">
        <f>INDEX([1]天赋基础!$H$4:$O$111,MATCH(B501,[1]天赋基础!$G$4:$G$111,0),C501)</f>
        <v>100</v>
      </c>
      <c r="G501">
        <f>INDEX([1]天赋基础!$C$4:$C$111,MATCH(B501,[1]天赋基础!$G$4:$G$111,0),1)</f>
        <v>1</v>
      </c>
      <c r="J501" t="str">
        <f t="shared" si="31"/>
        <v>闪避率提高10%（进阶+2激活）</v>
      </c>
      <c r="M501">
        <f>INDEX([1]天赋实现!$L$5:$L$10,G501,1)</f>
        <v>0</v>
      </c>
      <c r="N501" t="str">
        <f>INDEX([1]天赋实现!$G$5:$G$22,E501,1)</f>
        <v>闪避率提高</v>
      </c>
      <c r="O501" t="str">
        <f>INDEX([1]天赋实现!$H$5:$H$22,E501,1)</f>
        <v>%</v>
      </c>
      <c r="P501" t="str">
        <f t="shared" si="28"/>
        <v>（进阶+2激活）</v>
      </c>
    </row>
    <row r="502" spans="1:16">
      <c r="A502" t="s">
        <v>480</v>
      </c>
      <c r="B502" t="str">
        <f t="shared" si="29"/>
        <v>激怒</v>
      </c>
      <c r="C502">
        <f t="shared" si="30"/>
        <v>3</v>
      </c>
      <c r="E502">
        <f>INDEX([1]天赋基础!$B$4:$B$111,MATCH(B502,[1]天赋基础!$G$4:$G$111,0),1)</f>
        <v>14</v>
      </c>
      <c r="F502">
        <f>INDEX([1]天赋基础!$H$4:$O$111,MATCH(B502,[1]天赋基础!$G$4:$G$111,0),C502)</f>
        <v>2</v>
      </c>
      <c r="G502">
        <f>INDEX([1]天赋基础!$C$4:$C$111,MATCH(B502,[1]天赋基础!$G$4:$G$111,0),1)</f>
        <v>1</v>
      </c>
      <c r="J502" t="str">
        <f t="shared" si="31"/>
        <v>初始怒气增加2点（进阶+3激活）</v>
      </c>
      <c r="M502">
        <f>INDEX([1]天赋实现!$L$5:$L$10,G502,1)</f>
        <v>0</v>
      </c>
      <c r="N502" t="str">
        <f>INDEX([1]天赋实现!$G$5:$G$22,E502,1)</f>
        <v>初始怒气增加</v>
      </c>
      <c r="O502" t="str">
        <f>INDEX([1]天赋实现!$H$5:$H$22,E502,1)</f>
        <v>点</v>
      </c>
      <c r="P502" t="str">
        <f t="shared" si="28"/>
        <v>（进阶+3激活）</v>
      </c>
    </row>
    <row r="503" spans="1:16">
      <c r="A503" t="s">
        <v>481</v>
      </c>
      <c r="B503" t="str">
        <f t="shared" si="29"/>
        <v>猛攻</v>
      </c>
      <c r="C503">
        <f t="shared" si="30"/>
        <v>4</v>
      </c>
      <c r="E503">
        <f>INDEX([1]天赋基础!$B$4:$B$111,MATCH(B503,[1]天赋基础!$G$4:$G$111,0),1)</f>
        <v>7</v>
      </c>
      <c r="F503">
        <f>INDEX([1]天赋基础!$H$4:$O$111,MATCH(B503,[1]天赋基础!$G$4:$G$111,0),C503)</f>
        <v>120</v>
      </c>
      <c r="G503">
        <f>INDEX([1]天赋基础!$C$4:$C$111,MATCH(B503,[1]天赋基础!$G$4:$G$111,0),1)</f>
        <v>1</v>
      </c>
      <c r="J503" t="str">
        <f t="shared" si="31"/>
        <v>攻击提高12%（进阶+4激活）</v>
      </c>
      <c r="M503">
        <f>INDEX([1]天赋实现!$L$5:$L$10,G503,1)</f>
        <v>0</v>
      </c>
      <c r="N503" t="str">
        <f>INDEX([1]天赋实现!$G$5:$G$22,E503,1)</f>
        <v>攻击提高</v>
      </c>
      <c r="O503" t="str">
        <f>INDEX([1]天赋实现!$H$5:$H$22,E503,1)</f>
        <v>%</v>
      </c>
      <c r="P503" t="str">
        <f t="shared" si="28"/>
        <v>（进阶+4激活）</v>
      </c>
    </row>
    <row r="504" spans="1:16">
      <c r="A504" t="s">
        <v>486</v>
      </c>
      <c r="B504" t="str">
        <f t="shared" si="29"/>
        <v>坚定</v>
      </c>
      <c r="C504">
        <f t="shared" si="30"/>
        <v>5</v>
      </c>
      <c r="E504">
        <f>INDEX([1]天赋基础!$B$4:$B$111,MATCH(B504,[1]天赋基础!$G$4:$G$111,0),1)</f>
        <v>8</v>
      </c>
      <c r="F504">
        <f>INDEX([1]天赋基础!$H$4:$O$111,MATCH(B504,[1]天赋基础!$G$4:$G$111,0),C504)</f>
        <v>270</v>
      </c>
      <c r="G504">
        <f>INDEX([1]天赋基础!$C$4:$C$111,MATCH(B504,[1]天赋基础!$G$4:$G$111,0),1)</f>
        <v>1</v>
      </c>
      <c r="J504" t="str">
        <f t="shared" si="31"/>
        <v>防御提高27%（进阶+5激活）</v>
      </c>
      <c r="M504">
        <f>INDEX([1]天赋实现!$L$5:$L$10,G504,1)</f>
        <v>0</v>
      </c>
      <c r="N504" t="str">
        <f>INDEX([1]天赋实现!$G$5:$G$22,E504,1)</f>
        <v>防御提高</v>
      </c>
      <c r="O504" t="str">
        <f>INDEX([1]天赋实现!$H$5:$H$22,E504,1)</f>
        <v>%</v>
      </c>
      <c r="P504" t="str">
        <f t="shared" si="28"/>
        <v>（进阶+5激活）</v>
      </c>
    </row>
    <row r="505" spans="1:16">
      <c r="A505" t="s">
        <v>480</v>
      </c>
      <c r="B505" t="str">
        <f t="shared" si="29"/>
        <v>激怒</v>
      </c>
      <c r="C505">
        <f t="shared" si="30"/>
        <v>6</v>
      </c>
      <c r="E505">
        <f>INDEX([1]天赋基础!$B$4:$B$111,MATCH(B505,[1]天赋基础!$G$4:$G$111,0),1)</f>
        <v>14</v>
      </c>
      <c r="F505">
        <f>INDEX([1]天赋基础!$H$4:$O$111,MATCH(B505,[1]天赋基础!$G$4:$G$111,0),C505)</f>
        <v>1</v>
      </c>
      <c r="G505">
        <f>INDEX([1]天赋基础!$C$4:$C$111,MATCH(B505,[1]天赋基础!$G$4:$G$111,0),1)</f>
        <v>1</v>
      </c>
      <c r="J505" t="str">
        <f t="shared" si="31"/>
        <v>初始怒气增加1点（进阶+6激活）</v>
      </c>
      <c r="M505">
        <f>INDEX([1]天赋实现!$L$5:$L$10,G505,1)</f>
        <v>0</v>
      </c>
      <c r="N505" t="str">
        <f>INDEX([1]天赋实现!$G$5:$G$22,E505,1)</f>
        <v>初始怒气增加</v>
      </c>
      <c r="O505" t="str">
        <f>INDEX([1]天赋实现!$H$5:$H$22,E505,1)</f>
        <v>点</v>
      </c>
      <c r="P505" t="str">
        <f t="shared" si="28"/>
        <v>（进阶+6激活）</v>
      </c>
    </row>
    <row r="506" spans="1:16">
      <c r="A506" t="s">
        <v>505</v>
      </c>
      <c r="B506" t="str">
        <f t="shared" si="29"/>
        <v>残暴</v>
      </c>
      <c r="C506">
        <f t="shared" si="30"/>
        <v>7</v>
      </c>
      <c r="E506">
        <f>INDEX([1]天赋基础!$B$4:$B$111,MATCH(B506,[1]天赋基础!$G$4:$G$111,0),1)</f>
        <v>5</v>
      </c>
      <c r="F506">
        <f>INDEX([1]天赋基础!$H$4:$O$111,MATCH(B506,[1]天赋基础!$G$4:$G$111,0),C506)</f>
        <v>300</v>
      </c>
      <c r="G506">
        <f>INDEX([1]天赋基础!$C$4:$C$111,MATCH(B506,[1]天赋基础!$G$4:$G$111,0),1)</f>
        <v>1</v>
      </c>
      <c r="J506" t="str">
        <f t="shared" si="31"/>
        <v>伤害提高30%（进阶+7激活）</v>
      </c>
      <c r="M506">
        <f>INDEX([1]天赋实现!$L$5:$L$10,G506,1)</f>
        <v>0</v>
      </c>
      <c r="N506" t="str">
        <f>INDEX([1]天赋实现!$G$5:$G$22,E506,1)</f>
        <v>伤害提高</v>
      </c>
      <c r="O506" t="str">
        <f>INDEX([1]天赋实现!$H$5:$H$22,E506,1)</f>
        <v>%</v>
      </c>
      <c r="P506" t="str">
        <f t="shared" si="28"/>
        <v>（进阶+7激活）</v>
      </c>
    </row>
    <row r="507" spans="1:16">
      <c r="A507" t="s">
        <v>489</v>
      </c>
      <c r="B507" t="str">
        <f t="shared" si="29"/>
        <v>强命</v>
      </c>
      <c r="C507">
        <f t="shared" si="30"/>
        <v>8</v>
      </c>
      <c r="E507">
        <f>INDEX([1]天赋基础!$B$4:$B$111,MATCH(B507,[1]天赋基础!$G$4:$G$111,0),1)</f>
        <v>17</v>
      </c>
      <c r="F507">
        <f>INDEX([1]天赋基础!$H$4:$O$111,MATCH(B507,[1]天赋基础!$G$4:$G$111,0),C507)</f>
        <v>30000</v>
      </c>
      <c r="G507">
        <f>INDEX([1]天赋基础!$C$4:$C$111,MATCH(B507,[1]天赋基础!$G$4:$G$111,0),1)</f>
        <v>1</v>
      </c>
      <c r="J507" t="str">
        <f t="shared" si="31"/>
        <v>生命值+30000（进阶+8激活）</v>
      </c>
      <c r="M507">
        <f>INDEX([1]天赋实现!$L$5:$L$10,G507,1)</f>
        <v>0</v>
      </c>
      <c r="N507" t="str">
        <f>INDEX([1]天赋实现!$G$5:$G$22,E507,1)</f>
        <v>生命值+</v>
      </c>
      <c r="O507">
        <f>INDEX([1]天赋实现!$H$5:$H$22,E507,1)</f>
        <v>0</v>
      </c>
      <c r="P507" t="str">
        <f t="shared" si="28"/>
        <v>（进阶+8激活）</v>
      </c>
    </row>
    <row r="508" spans="1:16">
      <c r="A508" t="s">
        <v>479</v>
      </c>
      <c r="B508" t="str">
        <f t="shared" si="29"/>
        <v>进击</v>
      </c>
      <c r="C508">
        <f t="shared" si="30"/>
        <v>1</v>
      </c>
      <c r="E508">
        <f>INDEX([1]天赋基础!$B$4:$B$111,MATCH(B508,[1]天赋基础!$G$4:$G$111,0),1)</f>
        <v>16</v>
      </c>
      <c r="F508">
        <f>INDEX([1]天赋基础!$H$4:$O$111,MATCH(B508,[1]天赋基础!$G$4:$G$111,0),C508)</f>
        <v>100</v>
      </c>
      <c r="G508">
        <f>INDEX([1]天赋基础!$C$4:$C$111,MATCH(B508,[1]天赋基础!$G$4:$G$111,0),1)</f>
        <v>1</v>
      </c>
      <c r="J508" t="str">
        <f t="shared" si="31"/>
        <v>攻击+100（进阶+1激活）</v>
      </c>
      <c r="M508">
        <f>INDEX([1]天赋实现!$L$5:$L$10,G508,1)</f>
        <v>0</v>
      </c>
      <c r="N508" t="str">
        <f>INDEX([1]天赋实现!$G$5:$G$22,E508,1)</f>
        <v>攻击+</v>
      </c>
      <c r="O508">
        <f>INDEX([1]天赋实现!$H$5:$H$22,E508,1)</f>
        <v>0</v>
      </c>
      <c r="P508" t="str">
        <f t="shared" si="28"/>
        <v>（进阶+1激活）</v>
      </c>
    </row>
    <row r="509" spans="1:16">
      <c r="A509" t="s">
        <v>113</v>
      </c>
      <c r="B509" t="str">
        <f t="shared" si="29"/>
        <v>精准</v>
      </c>
      <c r="C509">
        <f t="shared" si="30"/>
        <v>2</v>
      </c>
      <c r="E509">
        <f>INDEX([1]天赋基础!$B$4:$B$111,MATCH(B509,[1]天赋基础!$G$4:$G$111,0),1)</f>
        <v>1</v>
      </c>
      <c r="F509">
        <f>INDEX([1]天赋基础!$H$4:$O$111,MATCH(B509,[1]天赋基础!$G$4:$G$111,0),C509)</f>
        <v>100</v>
      </c>
      <c r="G509">
        <f>INDEX([1]天赋基础!$C$4:$C$111,MATCH(B509,[1]天赋基础!$G$4:$G$111,0),1)</f>
        <v>1</v>
      </c>
      <c r="J509" t="str">
        <f t="shared" si="31"/>
        <v>命中率提高10%（进阶+2激活）</v>
      </c>
      <c r="M509">
        <f>INDEX([1]天赋实现!$L$5:$L$10,G509,1)</f>
        <v>0</v>
      </c>
      <c r="N509" t="str">
        <f>INDEX([1]天赋实现!$G$5:$G$22,E509,1)</f>
        <v>命中率提高</v>
      </c>
      <c r="O509" t="str">
        <f>INDEX([1]天赋实现!$H$5:$H$22,E509,1)</f>
        <v>%</v>
      </c>
      <c r="P509" t="str">
        <f t="shared" si="28"/>
        <v>（进阶+2激活）</v>
      </c>
    </row>
    <row r="510" spans="1:16">
      <c r="A510" t="s">
        <v>480</v>
      </c>
      <c r="B510" t="str">
        <f t="shared" si="29"/>
        <v>激怒</v>
      </c>
      <c r="C510">
        <f t="shared" si="30"/>
        <v>3</v>
      </c>
      <c r="E510">
        <f>INDEX([1]天赋基础!$B$4:$B$111,MATCH(B510,[1]天赋基础!$G$4:$G$111,0),1)</f>
        <v>14</v>
      </c>
      <c r="F510">
        <f>INDEX([1]天赋基础!$H$4:$O$111,MATCH(B510,[1]天赋基础!$G$4:$G$111,0),C510)</f>
        <v>2</v>
      </c>
      <c r="G510">
        <f>INDEX([1]天赋基础!$C$4:$C$111,MATCH(B510,[1]天赋基础!$G$4:$G$111,0),1)</f>
        <v>1</v>
      </c>
      <c r="J510" t="str">
        <f t="shared" si="31"/>
        <v>初始怒气增加2点（进阶+3激活）</v>
      </c>
      <c r="M510">
        <f>INDEX([1]天赋实现!$L$5:$L$10,G510,1)</f>
        <v>0</v>
      </c>
      <c r="N510" t="str">
        <f>INDEX([1]天赋实现!$G$5:$G$22,E510,1)</f>
        <v>初始怒气增加</v>
      </c>
      <c r="O510" t="str">
        <f>INDEX([1]天赋实现!$H$5:$H$22,E510,1)</f>
        <v>点</v>
      </c>
      <c r="P510" t="str">
        <f t="shared" si="28"/>
        <v>（进阶+3激活）</v>
      </c>
    </row>
    <row r="511" spans="1:16">
      <c r="A511" t="s">
        <v>205</v>
      </c>
      <c r="B511" t="str">
        <f t="shared" si="29"/>
        <v>残暴</v>
      </c>
      <c r="C511">
        <f t="shared" si="30"/>
        <v>4</v>
      </c>
      <c r="E511">
        <f>INDEX([1]天赋基础!$B$4:$B$111,MATCH(B511,[1]天赋基础!$G$4:$G$111,0),1)</f>
        <v>5</v>
      </c>
      <c r="F511">
        <f>INDEX([1]天赋基础!$H$4:$O$111,MATCH(B511,[1]天赋基础!$G$4:$G$111,0),C511)</f>
        <v>150</v>
      </c>
      <c r="G511">
        <f>INDEX([1]天赋基础!$C$4:$C$111,MATCH(B511,[1]天赋基础!$G$4:$G$111,0),1)</f>
        <v>1</v>
      </c>
      <c r="J511" t="str">
        <f t="shared" si="31"/>
        <v>伤害提高15%（进阶+4激活）</v>
      </c>
      <c r="M511">
        <f>INDEX([1]天赋实现!$L$5:$L$10,G511,1)</f>
        <v>0</v>
      </c>
      <c r="N511" t="str">
        <f>INDEX([1]天赋实现!$G$5:$G$22,E511,1)</f>
        <v>伤害提高</v>
      </c>
      <c r="O511" t="str">
        <f>INDEX([1]天赋实现!$H$5:$H$22,E511,1)</f>
        <v>%</v>
      </c>
      <c r="P511" t="str">
        <f t="shared" si="28"/>
        <v>（进阶+4激活）</v>
      </c>
    </row>
    <row r="512" spans="1:16">
      <c r="A512" t="s">
        <v>497</v>
      </c>
      <c r="B512" t="str">
        <f t="shared" si="29"/>
        <v>猛攻</v>
      </c>
      <c r="C512">
        <f t="shared" si="30"/>
        <v>5</v>
      </c>
      <c r="E512">
        <f>INDEX([1]天赋基础!$B$4:$B$111,MATCH(B512,[1]天赋基础!$G$4:$G$111,0),1)</f>
        <v>7</v>
      </c>
      <c r="F512">
        <f>INDEX([1]天赋基础!$H$4:$O$111,MATCH(B512,[1]天赋基础!$G$4:$G$111,0),C512)</f>
        <v>140</v>
      </c>
      <c r="G512">
        <f>INDEX([1]天赋基础!$C$4:$C$111,MATCH(B512,[1]天赋基础!$G$4:$G$111,0),1)</f>
        <v>1</v>
      </c>
      <c r="J512" t="str">
        <f t="shared" si="31"/>
        <v>攻击提高14%（进阶+5激活）</v>
      </c>
      <c r="M512">
        <f>INDEX([1]天赋实现!$L$5:$L$10,G512,1)</f>
        <v>0</v>
      </c>
      <c r="N512" t="str">
        <f>INDEX([1]天赋实现!$G$5:$G$22,E512,1)</f>
        <v>攻击提高</v>
      </c>
      <c r="O512" t="str">
        <f>INDEX([1]天赋实现!$H$5:$H$22,E512,1)</f>
        <v>%</v>
      </c>
      <c r="P512" t="str">
        <f t="shared" si="28"/>
        <v>（进阶+5激活）</v>
      </c>
    </row>
    <row r="513" spans="1:16">
      <c r="A513" t="s">
        <v>558</v>
      </c>
      <c r="B513" t="str">
        <f t="shared" si="29"/>
        <v>蜀之守护</v>
      </c>
      <c r="C513">
        <f t="shared" si="30"/>
        <v>6</v>
      </c>
      <c r="E513">
        <f>INDEX([1]天赋基础!$B$4:$B$111,MATCH(B513,[1]天赋基础!$G$4:$G$111,0),1)</f>
        <v>6</v>
      </c>
      <c r="F513">
        <f>INDEX([1]天赋基础!$H$4:$O$111,MATCH(B513,[1]天赋基础!$G$4:$G$111,0),C513)</f>
        <v>150</v>
      </c>
      <c r="G513">
        <f>INDEX([1]天赋基础!$C$4:$C$111,MATCH(B513,[1]天赋基础!$G$4:$G$111,0),1)</f>
        <v>4</v>
      </c>
      <c r="J513" t="str">
        <f t="shared" si="31"/>
        <v>所有蜀国武将伤害减免提高15%（进阶+6激活）</v>
      </c>
      <c r="M513" t="str">
        <f>INDEX([1]天赋实现!$L$5:$L$10,G513,1)</f>
        <v>所有蜀国武将</v>
      </c>
      <c r="N513" t="str">
        <f>INDEX([1]天赋实现!$G$5:$G$22,E513,1)</f>
        <v>伤害减免提高</v>
      </c>
      <c r="O513" t="str">
        <f>INDEX([1]天赋实现!$H$5:$H$22,E513,1)</f>
        <v>%</v>
      </c>
      <c r="P513" t="str">
        <f t="shared" si="28"/>
        <v>（进阶+6激活）</v>
      </c>
    </row>
    <row r="514" spans="1:16">
      <c r="A514" t="s">
        <v>490</v>
      </c>
      <c r="B514" t="str">
        <f t="shared" si="29"/>
        <v>精准</v>
      </c>
      <c r="C514">
        <f t="shared" si="30"/>
        <v>7</v>
      </c>
      <c r="E514">
        <f>INDEX([1]天赋基础!$B$4:$B$111,MATCH(B514,[1]天赋基础!$G$4:$G$111,0),1)</f>
        <v>1</v>
      </c>
      <c r="F514">
        <f>INDEX([1]天赋基础!$H$4:$O$111,MATCH(B514,[1]天赋基础!$G$4:$G$111,0),C514)</f>
        <v>250</v>
      </c>
      <c r="G514">
        <f>INDEX([1]天赋基础!$C$4:$C$111,MATCH(B514,[1]天赋基础!$G$4:$G$111,0),1)</f>
        <v>1</v>
      </c>
      <c r="J514" t="str">
        <f t="shared" si="31"/>
        <v>命中率提高25%（进阶+7激活）</v>
      </c>
      <c r="M514">
        <f>INDEX([1]天赋实现!$L$5:$L$10,G514,1)</f>
        <v>0</v>
      </c>
      <c r="N514" t="str">
        <f>INDEX([1]天赋实现!$G$5:$G$22,E514,1)</f>
        <v>命中率提高</v>
      </c>
      <c r="O514" t="str">
        <f>INDEX([1]天赋实现!$H$5:$H$22,E514,1)</f>
        <v>%</v>
      </c>
      <c r="P514" t="str">
        <f t="shared" ref="P514:P577" si="32">"（进阶+"&amp;C514&amp;"激活）"</f>
        <v>（进阶+7激活）</v>
      </c>
    </row>
    <row r="515" spans="1:16">
      <c r="A515" t="s">
        <v>546</v>
      </c>
      <c r="B515" t="str">
        <f t="shared" ref="B515:B578" si="33">IF(ISERROR(VALUE(RIGHT(A515,1))),A515,MID(A515,1,LEN(A515)-1))</f>
        <v>全体致命</v>
      </c>
      <c r="C515">
        <f t="shared" ref="C515:C578" si="34">IF(ISERROR(VALUE(RIGHT(A515,1))),C514+1,VALUE(RIGHT(A515,1)))</f>
        <v>8</v>
      </c>
      <c r="E515">
        <f>INDEX([1]天赋基础!$B$4:$B$111,MATCH(B515,[1]天赋基础!$G$4:$G$111,0),1)</f>
        <v>3</v>
      </c>
      <c r="F515">
        <f>INDEX([1]天赋基础!$H$4:$O$111,MATCH(B515,[1]天赋基础!$G$4:$G$111,0),C515)</f>
        <v>150</v>
      </c>
      <c r="G515">
        <f>INDEX([1]天赋基础!$C$4:$C$111,MATCH(B515,[1]天赋基础!$G$4:$G$111,0),1)</f>
        <v>2</v>
      </c>
      <c r="J515" t="str">
        <f t="shared" ref="J515:J578" si="35">IF(O515&lt;&gt;"%",IF(M515=0,"",M515)&amp;N515&amp;F515&amp;IF(O515=0,"",O515)&amp;P515,IF(M515=0,"",M515)&amp;N515&amp;F515/10&amp;IF(O515=0,"",O515)&amp;P515)</f>
        <v>全体友军暴击率提高15%（进阶+8激活）</v>
      </c>
      <c r="M515" t="str">
        <f>INDEX([1]天赋实现!$L$5:$L$10,G515,1)</f>
        <v>全体友军</v>
      </c>
      <c r="N515" t="str">
        <f>INDEX([1]天赋实现!$G$5:$G$22,E515,1)</f>
        <v>暴击率提高</v>
      </c>
      <c r="O515" t="str">
        <f>INDEX([1]天赋实现!$H$5:$H$22,E515,1)</f>
        <v>%</v>
      </c>
      <c r="P515" t="str">
        <f t="shared" si="32"/>
        <v>（进阶+8激活）</v>
      </c>
    </row>
    <row r="516" spans="1:16">
      <c r="A516" t="s">
        <v>485</v>
      </c>
      <c r="B516" t="str">
        <f t="shared" si="33"/>
        <v>强命</v>
      </c>
      <c r="C516">
        <f t="shared" si="34"/>
        <v>1</v>
      </c>
      <c r="E516">
        <f>INDEX([1]天赋基础!$B$4:$B$111,MATCH(B516,[1]天赋基础!$G$4:$G$111,0),1)</f>
        <v>17</v>
      </c>
      <c r="F516">
        <f>INDEX([1]天赋基础!$H$4:$O$111,MATCH(B516,[1]天赋基础!$G$4:$G$111,0),C516)</f>
        <v>500</v>
      </c>
      <c r="G516">
        <f>INDEX([1]天赋基础!$C$4:$C$111,MATCH(B516,[1]天赋基础!$G$4:$G$111,0),1)</f>
        <v>1</v>
      </c>
      <c r="J516" t="str">
        <f t="shared" si="35"/>
        <v>生命值+500（进阶+1激活）</v>
      </c>
      <c r="M516">
        <f>INDEX([1]天赋实现!$L$5:$L$10,G516,1)</f>
        <v>0</v>
      </c>
      <c r="N516" t="str">
        <f>INDEX([1]天赋实现!$G$5:$G$22,E516,1)</f>
        <v>生命值+</v>
      </c>
      <c r="O516">
        <f>INDEX([1]天赋实现!$H$5:$H$22,E516,1)</f>
        <v>0</v>
      </c>
      <c r="P516" t="str">
        <f t="shared" si="32"/>
        <v>（进阶+1激活）</v>
      </c>
    </row>
    <row r="517" spans="1:16">
      <c r="A517" t="s">
        <v>116</v>
      </c>
      <c r="B517" t="str">
        <f t="shared" si="33"/>
        <v>坚韧</v>
      </c>
      <c r="C517">
        <f t="shared" si="34"/>
        <v>2</v>
      </c>
      <c r="E517">
        <f>INDEX([1]天赋基础!$B$4:$B$111,MATCH(B517,[1]天赋基础!$G$4:$G$111,0),1)</f>
        <v>4</v>
      </c>
      <c r="F517">
        <f>INDEX([1]天赋基础!$H$4:$O$111,MATCH(B517,[1]天赋基础!$G$4:$G$111,0),C517)</f>
        <v>100</v>
      </c>
      <c r="G517">
        <f>INDEX([1]天赋基础!$C$4:$C$111,MATCH(B517,[1]天赋基础!$G$4:$G$111,0),1)</f>
        <v>1</v>
      </c>
      <c r="J517" t="str">
        <f t="shared" si="35"/>
        <v>抗暴率提高10%（进阶+2激活）</v>
      </c>
      <c r="M517">
        <f>INDEX([1]天赋实现!$L$5:$L$10,G517,1)</f>
        <v>0</v>
      </c>
      <c r="N517" t="str">
        <f>INDEX([1]天赋实现!$G$5:$G$22,E517,1)</f>
        <v>抗暴率提高</v>
      </c>
      <c r="O517" t="str">
        <f>INDEX([1]天赋实现!$H$5:$H$22,E517,1)</f>
        <v>%</v>
      </c>
      <c r="P517" t="str">
        <f t="shared" si="32"/>
        <v>（进阶+2激活）</v>
      </c>
    </row>
    <row r="518" spans="1:16">
      <c r="A518" t="s">
        <v>480</v>
      </c>
      <c r="B518" t="str">
        <f t="shared" si="33"/>
        <v>激怒</v>
      </c>
      <c r="C518">
        <f t="shared" si="34"/>
        <v>3</v>
      </c>
      <c r="E518">
        <f>INDEX([1]天赋基础!$B$4:$B$111,MATCH(B518,[1]天赋基础!$G$4:$G$111,0),1)</f>
        <v>14</v>
      </c>
      <c r="F518">
        <f>INDEX([1]天赋基础!$H$4:$O$111,MATCH(B518,[1]天赋基础!$G$4:$G$111,0),C518)</f>
        <v>2</v>
      </c>
      <c r="G518">
        <f>INDEX([1]天赋基础!$C$4:$C$111,MATCH(B518,[1]天赋基础!$G$4:$G$111,0),1)</f>
        <v>1</v>
      </c>
      <c r="J518" t="str">
        <f t="shared" si="35"/>
        <v>初始怒气增加2点（进阶+3激活）</v>
      </c>
      <c r="M518">
        <f>INDEX([1]天赋实现!$L$5:$L$10,G518,1)</f>
        <v>0</v>
      </c>
      <c r="N518" t="str">
        <f>INDEX([1]天赋实现!$G$5:$G$22,E518,1)</f>
        <v>初始怒气增加</v>
      </c>
      <c r="O518" t="str">
        <f>INDEX([1]天赋实现!$H$5:$H$22,E518,1)</f>
        <v>点</v>
      </c>
      <c r="P518" t="str">
        <f t="shared" si="32"/>
        <v>（进阶+3激活）</v>
      </c>
    </row>
    <row r="519" spans="1:16">
      <c r="A519" t="s">
        <v>492</v>
      </c>
      <c r="B519" t="str">
        <f t="shared" si="33"/>
        <v>天命</v>
      </c>
      <c r="C519">
        <f t="shared" si="34"/>
        <v>4</v>
      </c>
      <c r="E519">
        <f>INDEX([1]天赋基础!$B$4:$B$111,MATCH(B519,[1]天赋基础!$G$4:$G$111,0),1)</f>
        <v>9</v>
      </c>
      <c r="F519">
        <f>INDEX([1]天赋基础!$H$4:$O$111,MATCH(B519,[1]天赋基础!$G$4:$G$111,0),C519)</f>
        <v>150</v>
      </c>
      <c r="G519">
        <f>INDEX([1]天赋基础!$C$4:$C$111,MATCH(B519,[1]天赋基础!$G$4:$G$111,0),1)</f>
        <v>1</v>
      </c>
      <c r="J519" t="str">
        <f t="shared" si="35"/>
        <v>生命提高15%（进阶+4激活）</v>
      </c>
      <c r="M519">
        <f>INDEX([1]天赋实现!$L$5:$L$10,G519,1)</f>
        <v>0</v>
      </c>
      <c r="N519" t="str">
        <f>INDEX([1]天赋实现!$G$5:$G$22,E519,1)</f>
        <v>生命提高</v>
      </c>
      <c r="O519" t="str">
        <f>INDEX([1]天赋实现!$H$5:$H$22,E519,1)</f>
        <v>%</v>
      </c>
      <c r="P519" t="str">
        <f t="shared" si="32"/>
        <v>（进阶+4激活）</v>
      </c>
    </row>
    <row r="520" spans="1:16">
      <c r="A520" t="s">
        <v>249</v>
      </c>
      <c r="B520" t="str">
        <f t="shared" si="33"/>
        <v>残暴</v>
      </c>
      <c r="C520">
        <f t="shared" si="34"/>
        <v>5</v>
      </c>
      <c r="E520">
        <f>INDEX([1]天赋基础!$B$4:$B$111,MATCH(B520,[1]天赋基础!$G$4:$G$111,0),1)</f>
        <v>5</v>
      </c>
      <c r="F520">
        <f>INDEX([1]天赋基础!$H$4:$O$111,MATCH(B520,[1]天赋基础!$G$4:$G$111,0),C520)</f>
        <v>200</v>
      </c>
      <c r="G520">
        <f>INDEX([1]天赋基础!$C$4:$C$111,MATCH(B520,[1]天赋基础!$G$4:$G$111,0),1)</f>
        <v>1</v>
      </c>
      <c r="J520" t="str">
        <f t="shared" si="35"/>
        <v>伤害提高20%（进阶+5激活）</v>
      </c>
      <c r="M520">
        <f>INDEX([1]天赋实现!$L$5:$L$10,G520,1)</f>
        <v>0</v>
      </c>
      <c r="N520" t="str">
        <f>INDEX([1]天赋实现!$G$5:$G$22,E520,1)</f>
        <v>伤害提高</v>
      </c>
      <c r="O520" t="str">
        <f>INDEX([1]天赋实现!$H$5:$H$22,E520,1)</f>
        <v>%</v>
      </c>
      <c r="P520" t="str">
        <f t="shared" si="32"/>
        <v>（进阶+5激活）</v>
      </c>
    </row>
    <row r="521" spans="1:16">
      <c r="A521" t="s">
        <v>544</v>
      </c>
      <c r="B521" t="str">
        <f t="shared" si="33"/>
        <v>猛攻</v>
      </c>
      <c r="C521">
        <f t="shared" si="34"/>
        <v>6</v>
      </c>
      <c r="E521">
        <f>INDEX([1]天赋基础!$B$4:$B$111,MATCH(B521,[1]天赋基础!$G$4:$G$111,0),1)</f>
        <v>7</v>
      </c>
      <c r="F521">
        <f>INDEX([1]天赋基础!$H$4:$O$111,MATCH(B521,[1]天赋基础!$G$4:$G$111,0),C521)</f>
        <v>170</v>
      </c>
      <c r="G521">
        <f>INDEX([1]天赋基础!$C$4:$C$111,MATCH(B521,[1]天赋基础!$G$4:$G$111,0),1)</f>
        <v>1</v>
      </c>
      <c r="J521" t="str">
        <f t="shared" si="35"/>
        <v>攻击提高17%（进阶+6激活）</v>
      </c>
      <c r="M521">
        <f>INDEX([1]天赋实现!$L$5:$L$10,G521,1)</f>
        <v>0</v>
      </c>
      <c r="N521" t="str">
        <f>INDEX([1]天赋实现!$G$5:$G$22,E521,1)</f>
        <v>攻击提高</v>
      </c>
      <c r="O521" t="str">
        <f>INDEX([1]天赋实现!$H$5:$H$22,E521,1)</f>
        <v>%</v>
      </c>
      <c r="P521" t="str">
        <f t="shared" si="32"/>
        <v>（进阶+6激活）</v>
      </c>
    </row>
    <row r="522" spans="1:16">
      <c r="A522" t="s">
        <v>559</v>
      </c>
      <c r="B522" t="str">
        <f t="shared" si="33"/>
        <v>蜀之进击</v>
      </c>
      <c r="C522">
        <f t="shared" si="34"/>
        <v>7</v>
      </c>
      <c r="E522">
        <f>INDEX([1]天赋基础!$B$4:$B$111,MATCH(B522,[1]天赋基础!$G$4:$G$111,0),1)</f>
        <v>16</v>
      </c>
      <c r="F522">
        <f>INDEX([1]天赋基础!$H$4:$O$111,MATCH(B522,[1]天赋基础!$G$4:$G$111,0),C522)</f>
        <v>1600</v>
      </c>
      <c r="G522">
        <f>INDEX([1]天赋基础!$C$4:$C$111,MATCH(B522,[1]天赋基础!$G$4:$G$111,0),1)</f>
        <v>4</v>
      </c>
      <c r="J522" t="str">
        <f t="shared" si="35"/>
        <v>所有蜀国武将攻击+1600（进阶+7激活）</v>
      </c>
      <c r="M522" t="str">
        <f>INDEX([1]天赋实现!$L$5:$L$10,G522,1)</f>
        <v>所有蜀国武将</v>
      </c>
      <c r="N522" t="str">
        <f>INDEX([1]天赋实现!$G$5:$G$22,E522,1)</f>
        <v>攻击+</v>
      </c>
      <c r="O522">
        <f>INDEX([1]天赋实现!$H$5:$H$22,E522,1)</f>
        <v>0</v>
      </c>
      <c r="P522" t="str">
        <f t="shared" si="32"/>
        <v>（进阶+7激活）</v>
      </c>
    </row>
    <row r="523" spans="1:16">
      <c r="A523" t="s">
        <v>493</v>
      </c>
      <c r="B523" t="str">
        <f t="shared" si="33"/>
        <v>灵动</v>
      </c>
      <c r="C523">
        <f t="shared" si="34"/>
        <v>8</v>
      </c>
      <c r="E523">
        <f>INDEX([1]天赋基础!$B$4:$B$111,MATCH(B523,[1]天赋基础!$G$4:$G$111,0),1)</f>
        <v>2</v>
      </c>
      <c r="F523">
        <f>INDEX([1]天赋基础!$H$4:$O$111,MATCH(B523,[1]天赋基础!$G$4:$G$111,0),C523)</f>
        <v>300</v>
      </c>
      <c r="G523">
        <f>INDEX([1]天赋基础!$C$4:$C$111,MATCH(B523,[1]天赋基础!$G$4:$G$111,0),1)</f>
        <v>1</v>
      </c>
      <c r="J523" t="str">
        <f t="shared" si="35"/>
        <v>闪避率提高30%（进阶+8激活）</v>
      </c>
      <c r="M523">
        <f>INDEX([1]天赋实现!$L$5:$L$10,G523,1)</f>
        <v>0</v>
      </c>
      <c r="N523" t="str">
        <f>INDEX([1]天赋实现!$G$5:$G$22,E523,1)</f>
        <v>闪避率提高</v>
      </c>
      <c r="O523" t="str">
        <f>INDEX([1]天赋实现!$H$5:$H$22,E523,1)</f>
        <v>%</v>
      </c>
      <c r="P523" t="str">
        <f t="shared" si="32"/>
        <v>（进阶+8激活）</v>
      </c>
    </row>
    <row r="524" spans="1:16">
      <c r="A524" t="s">
        <v>479</v>
      </c>
      <c r="B524" t="str">
        <f t="shared" si="33"/>
        <v>进击</v>
      </c>
      <c r="C524">
        <f t="shared" si="34"/>
        <v>1</v>
      </c>
      <c r="E524">
        <f>INDEX([1]天赋基础!$B$4:$B$111,MATCH(B524,[1]天赋基础!$G$4:$G$111,0),1)</f>
        <v>16</v>
      </c>
      <c r="F524">
        <f>INDEX([1]天赋基础!$H$4:$O$111,MATCH(B524,[1]天赋基础!$G$4:$G$111,0),C524)</f>
        <v>100</v>
      </c>
      <c r="G524">
        <f>INDEX([1]天赋基础!$C$4:$C$111,MATCH(B524,[1]天赋基础!$G$4:$G$111,0),1)</f>
        <v>1</v>
      </c>
      <c r="J524" t="str">
        <f t="shared" si="35"/>
        <v>攻击+100（进阶+1激活）</v>
      </c>
      <c r="M524">
        <f>INDEX([1]天赋实现!$L$5:$L$10,G524,1)</f>
        <v>0</v>
      </c>
      <c r="N524" t="str">
        <f>INDEX([1]天赋实现!$G$5:$G$22,E524,1)</f>
        <v>攻击+</v>
      </c>
      <c r="O524">
        <f>INDEX([1]天赋实现!$H$5:$H$22,E524,1)</f>
        <v>0</v>
      </c>
      <c r="P524" t="str">
        <f t="shared" si="32"/>
        <v>（进阶+1激活）</v>
      </c>
    </row>
    <row r="525" spans="1:16">
      <c r="A525" t="s">
        <v>113</v>
      </c>
      <c r="B525" t="str">
        <f t="shared" si="33"/>
        <v>精准</v>
      </c>
      <c r="C525">
        <f t="shared" si="34"/>
        <v>2</v>
      </c>
      <c r="E525">
        <f>INDEX([1]天赋基础!$B$4:$B$111,MATCH(B525,[1]天赋基础!$G$4:$G$111,0),1)</f>
        <v>1</v>
      </c>
      <c r="F525">
        <f>INDEX([1]天赋基础!$H$4:$O$111,MATCH(B525,[1]天赋基础!$G$4:$G$111,0),C525)</f>
        <v>100</v>
      </c>
      <c r="G525">
        <f>INDEX([1]天赋基础!$C$4:$C$111,MATCH(B525,[1]天赋基础!$G$4:$G$111,0),1)</f>
        <v>1</v>
      </c>
      <c r="J525" t="str">
        <f t="shared" si="35"/>
        <v>命中率提高10%（进阶+2激活）</v>
      </c>
      <c r="M525">
        <f>INDEX([1]天赋实现!$L$5:$L$10,G525,1)</f>
        <v>0</v>
      </c>
      <c r="N525" t="str">
        <f>INDEX([1]天赋实现!$G$5:$G$22,E525,1)</f>
        <v>命中率提高</v>
      </c>
      <c r="O525" t="str">
        <f>INDEX([1]天赋实现!$H$5:$H$22,E525,1)</f>
        <v>%</v>
      </c>
      <c r="P525" t="str">
        <f t="shared" si="32"/>
        <v>（进阶+2激活）</v>
      </c>
    </row>
    <row r="526" spans="1:16">
      <c r="A526" t="s">
        <v>480</v>
      </c>
      <c r="B526" t="str">
        <f t="shared" si="33"/>
        <v>激怒</v>
      </c>
      <c r="C526">
        <f t="shared" si="34"/>
        <v>3</v>
      </c>
      <c r="E526">
        <f>INDEX([1]天赋基础!$B$4:$B$111,MATCH(B526,[1]天赋基础!$G$4:$G$111,0),1)</f>
        <v>14</v>
      </c>
      <c r="F526">
        <f>INDEX([1]天赋基础!$H$4:$O$111,MATCH(B526,[1]天赋基础!$G$4:$G$111,0),C526)</f>
        <v>2</v>
      </c>
      <c r="G526">
        <f>INDEX([1]天赋基础!$C$4:$C$111,MATCH(B526,[1]天赋基础!$G$4:$G$111,0),1)</f>
        <v>1</v>
      </c>
      <c r="J526" t="str">
        <f t="shared" si="35"/>
        <v>初始怒气增加2点（进阶+3激活）</v>
      </c>
      <c r="M526">
        <f>INDEX([1]天赋实现!$L$5:$L$10,G526,1)</f>
        <v>0</v>
      </c>
      <c r="N526" t="str">
        <f>INDEX([1]天赋实现!$G$5:$G$22,E526,1)</f>
        <v>初始怒气增加</v>
      </c>
      <c r="O526" t="str">
        <f>INDEX([1]天赋实现!$H$5:$H$22,E526,1)</f>
        <v>点</v>
      </c>
      <c r="P526" t="str">
        <f t="shared" si="32"/>
        <v>（进阶+3激活）</v>
      </c>
    </row>
    <row r="527" spans="1:16">
      <c r="A527" t="s">
        <v>205</v>
      </c>
      <c r="B527" t="str">
        <f t="shared" si="33"/>
        <v>残暴</v>
      </c>
      <c r="C527">
        <f t="shared" si="34"/>
        <v>4</v>
      </c>
      <c r="E527">
        <f>INDEX([1]天赋基础!$B$4:$B$111,MATCH(B527,[1]天赋基础!$G$4:$G$111,0),1)</f>
        <v>5</v>
      </c>
      <c r="F527">
        <f>INDEX([1]天赋基础!$H$4:$O$111,MATCH(B527,[1]天赋基础!$G$4:$G$111,0),C527)</f>
        <v>150</v>
      </c>
      <c r="G527">
        <f>INDEX([1]天赋基础!$C$4:$C$111,MATCH(B527,[1]天赋基础!$G$4:$G$111,0),1)</f>
        <v>1</v>
      </c>
      <c r="J527" t="str">
        <f t="shared" si="35"/>
        <v>伤害提高15%（进阶+4激活）</v>
      </c>
      <c r="M527">
        <f>INDEX([1]天赋实现!$L$5:$L$10,G527,1)</f>
        <v>0</v>
      </c>
      <c r="N527" t="str">
        <f>INDEX([1]天赋实现!$G$5:$G$22,E527,1)</f>
        <v>伤害提高</v>
      </c>
      <c r="O527" t="str">
        <f>INDEX([1]天赋实现!$H$5:$H$22,E527,1)</f>
        <v>%</v>
      </c>
      <c r="P527" t="str">
        <f t="shared" si="32"/>
        <v>（进阶+4激活）</v>
      </c>
    </row>
    <row r="528" spans="1:16">
      <c r="A528" t="s">
        <v>497</v>
      </c>
      <c r="B528" t="str">
        <f t="shared" si="33"/>
        <v>猛攻</v>
      </c>
      <c r="C528">
        <f t="shared" si="34"/>
        <v>5</v>
      </c>
      <c r="E528">
        <f>INDEX([1]天赋基础!$B$4:$B$111,MATCH(B528,[1]天赋基础!$G$4:$G$111,0),1)</f>
        <v>7</v>
      </c>
      <c r="F528">
        <f>INDEX([1]天赋基础!$H$4:$O$111,MATCH(B528,[1]天赋基础!$G$4:$G$111,0),C528)</f>
        <v>140</v>
      </c>
      <c r="G528">
        <f>INDEX([1]天赋基础!$C$4:$C$111,MATCH(B528,[1]天赋基础!$G$4:$G$111,0),1)</f>
        <v>1</v>
      </c>
      <c r="J528" t="str">
        <f t="shared" si="35"/>
        <v>攻击提高14%（进阶+5激活）</v>
      </c>
      <c r="M528">
        <f>INDEX([1]天赋实现!$L$5:$L$10,G528,1)</f>
        <v>0</v>
      </c>
      <c r="N528" t="str">
        <f>INDEX([1]天赋实现!$G$5:$G$22,E528,1)</f>
        <v>攻击提高</v>
      </c>
      <c r="O528" t="str">
        <f>INDEX([1]天赋实现!$H$5:$H$22,E528,1)</f>
        <v>%</v>
      </c>
      <c r="P528" t="str">
        <f t="shared" si="32"/>
        <v>（进阶+5激活）</v>
      </c>
    </row>
    <row r="529" spans="1:16">
      <c r="A529" t="s">
        <v>485</v>
      </c>
      <c r="B529" t="str">
        <f t="shared" si="33"/>
        <v>强命</v>
      </c>
      <c r="C529">
        <f t="shared" si="34"/>
        <v>1</v>
      </c>
      <c r="E529">
        <f>INDEX([1]天赋基础!$B$4:$B$111,MATCH(B529,[1]天赋基础!$G$4:$G$111,0),1)</f>
        <v>17</v>
      </c>
      <c r="F529">
        <f>INDEX([1]天赋基础!$H$4:$O$111,MATCH(B529,[1]天赋基础!$G$4:$G$111,0),C529)</f>
        <v>500</v>
      </c>
      <c r="G529">
        <f>INDEX([1]天赋基础!$C$4:$C$111,MATCH(B529,[1]天赋基础!$G$4:$G$111,0),1)</f>
        <v>1</v>
      </c>
      <c r="J529" t="str">
        <f t="shared" si="35"/>
        <v>生命值+500（进阶+1激活）</v>
      </c>
      <c r="M529">
        <f>INDEX([1]天赋实现!$L$5:$L$10,G529,1)</f>
        <v>0</v>
      </c>
      <c r="N529" t="str">
        <f>INDEX([1]天赋实现!$G$5:$G$22,E529,1)</f>
        <v>生命值+</v>
      </c>
      <c r="O529">
        <f>INDEX([1]天赋实现!$H$5:$H$22,E529,1)</f>
        <v>0</v>
      </c>
      <c r="P529" t="str">
        <f t="shared" si="32"/>
        <v>（进阶+1激活）</v>
      </c>
    </row>
    <row r="530" spans="1:16">
      <c r="A530" t="s">
        <v>114</v>
      </c>
      <c r="B530" t="str">
        <f t="shared" si="33"/>
        <v>灵动</v>
      </c>
      <c r="C530">
        <f t="shared" si="34"/>
        <v>2</v>
      </c>
      <c r="E530">
        <f>INDEX([1]天赋基础!$B$4:$B$111,MATCH(B530,[1]天赋基础!$G$4:$G$111,0),1)</f>
        <v>2</v>
      </c>
      <c r="F530">
        <f>INDEX([1]天赋基础!$H$4:$O$111,MATCH(B530,[1]天赋基础!$G$4:$G$111,0),C530)</f>
        <v>100</v>
      </c>
      <c r="G530">
        <f>INDEX([1]天赋基础!$C$4:$C$111,MATCH(B530,[1]天赋基础!$G$4:$G$111,0),1)</f>
        <v>1</v>
      </c>
      <c r="J530" t="str">
        <f t="shared" si="35"/>
        <v>闪避率提高10%（进阶+2激活）</v>
      </c>
      <c r="M530">
        <f>INDEX([1]天赋实现!$L$5:$L$10,G530,1)</f>
        <v>0</v>
      </c>
      <c r="N530" t="str">
        <f>INDEX([1]天赋实现!$G$5:$G$22,E530,1)</f>
        <v>闪避率提高</v>
      </c>
      <c r="O530" t="str">
        <f>INDEX([1]天赋实现!$H$5:$H$22,E530,1)</f>
        <v>%</v>
      </c>
      <c r="P530" t="str">
        <f t="shared" si="32"/>
        <v>（进阶+2激活）</v>
      </c>
    </row>
    <row r="531" spans="1:16">
      <c r="A531" t="s">
        <v>480</v>
      </c>
      <c r="B531" t="str">
        <f t="shared" si="33"/>
        <v>激怒</v>
      </c>
      <c r="C531">
        <f t="shared" si="34"/>
        <v>3</v>
      </c>
      <c r="E531">
        <f>INDEX([1]天赋基础!$B$4:$B$111,MATCH(B531,[1]天赋基础!$G$4:$G$111,0),1)</f>
        <v>14</v>
      </c>
      <c r="F531">
        <f>INDEX([1]天赋基础!$H$4:$O$111,MATCH(B531,[1]天赋基础!$G$4:$G$111,0),C531)</f>
        <v>2</v>
      </c>
      <c r="G531">
        <f>INDEX([1]天赋基础!$C$4:$C$111,MATCH(B531,[1]天赋基础!$G$4:$G$111,0),1)</f>
        <v>1</v>
      </c>
      <c r="J531" t="str">
        <f t="shared" si="35"/>
        <v>初始怒气增加2点（进阶+3激活）</v>
      </c>
      <c r="M531">
        <f>INDEX([1]天赋实现!$L$5:$L$10,G531,1)</f>
        <v>0</v>
      </c>
      <c r="N531" t="str">
        <f>INDEX([1]天赋实现!$G$5:$G$22,E531,1)</f>
        <v>初始怒气增加</v>
      </c>
      <c r="O531" t="str">
        <f>INDEX([1]天赋实现!$H$5:$H$22,E531,1)</f>
        <v>点</v>
      </c>
      <c r="P531" t="str">
        <f t="shared" si="32"/>
        <v>（进阶+3激活）</v>
      </c>
    </row>
    <row r="532" spans="1:16">
      <c r="A532" t="s">
        <v>206</v>
      </c>
      <c r="B532" t="str">
        <f t="shared" si="33"/>
        <v>守护</v>
      </c>
      <c r="C532">
        <f t="shared" si="34"/>
        <v>4</v>
      </c>
      <c r="E532">
        <f>INDEX([1]天赋基础!$B$4:$B$111,MATCH(B532,[1]天赋基础!$G$4:$G$111,0),1)</f>
        <v>6</v>
      </c>
      <c r="F532">
        <f>INDEX([1]天赋基础!$H$4:$O$111,MATCH(B532,[1]天赋基础!$G$4:$G$111,0),C532)</f>
        <v>150</v>
      </c>
      <c r="G532">
        <f>INDEX([1]天赋基础!$C$4:$C$111,MATCH(B532,[1]天赋基础!$G$4:$G$111,0),1)</f>
        <v>1</v>
      </c>
      <c r="J532" t="str">
        <f t="shared" si="35"/>
        <v>伤害减免提高15%（进阶+4激活）</v>
      </c>
      <c r="M532">
        <f>INDEX([1]天赋实现!$L$5:$L$10,G532,1)</f>
        <v>0</v>
      </c>
      <c r="N532" t="str">
        <f>INDEX([1]天赋实现!$G$5:$G$22,E532,1)</f>
        <v>伤害减免提高</v>
      </c>
      <c r="O532" t="str">
        <f>INDEX([1]天赋实现!$H$5:$H$22,E532,1)</f>
        <v>%</v>
      </c>
      <c r="P532" t="str">
        <f t="shared" si="32"/>
        <v>（进阶+4激活）</v>
      </c>
    </row>
    <row r="533" spans="1:16">
      <c r="A533" t="s">
        <v>497</v>
      </c>
      <c r="B533" t="str">
        <f t="shared" si="33"/>
        <v>猛攻</v>
      </c>
      <c r="C533">
        <f t="shared" si="34"/>
        <v>5</v>
      </c>
      <c r="E533">
        <f>INDEX([1]天赋基础!$B$4:$B$111,MATCH(B533,[1]天赋基础!$G$4:$G$111,0),1)</f>
        <v>7</v>
      </c>
      <c r="F533">
        <f>INDEX([1]天赋基础!$H$4:$O$111,MATCH(B533,[1]天赋基础!$G$4:$G$111,0),C533)</f>
        <v>140</v>
      </c>
      <c r="G533">
        <f>INDEX([1]天赋基础!$C$4:$C$111,MATCH(B533,[1]天赋基础!$G$4:$G$111,0),1)</f>
        <v>1</v>
      </c>
      <c r="J533" t="str">
        <f t="shared" si="35"/>
        <v>攻击提高14%（进阶+5激活）</v>
      </c>
      <c r="M533">
        <f>INDEX([1]天赋实现!$L$5:$L$10,G533,1)</f>
        <v>0</v>
      </c>
      <c r="N533" t="str">
        <f>INDEX([1]天赋实现!$G$5:$G$22,E533,1)</f>
        <v>攻击提高</v>
      </c>
      <c r="O533" t="str">
        <f>INDEX([1]天赋实现!$H$5:$H$22,E533,1)</f>
        <v>%</v>
      </c>
      <c r="P533" t="str">
        <f t="shared" si="32"/>
        <v>（进阶+5激活）</v>
      </c>
    </row>
    <row r="534" spans="1:16">
      <c r="A534" t="s">
        <v>479</v>
      </c>
      <c r="B534" t="str">
        <f t="shared" si="33"/>
        <v>进击</v>
      </c>
      <c r="C534">
        <f t="shared" si="34"/>
        <v>1</v>
      </c>
      <c r="E534">
        <f>INDEX([1]天赋基础!$B$4:$B$111,MATCH(B534,[1]天赋基础!$G$4:$G$111,0),1)</f>
        <v>16</v>
      </c>
      <c r="F534">
        <f>INDEX([1]天赋基础!$H$4:$O$111,MATCH(B534,[1]天赋基础!$G$4:$G$111,0),C534)</f>
        <v>100</v>
      </c>
      <c r="G534">
        <f>INDEX([1]天赋基础!$C$4:$C$111,MATCH(B534,[1]天赋基础!$G$4:$G$111,0),1)</f>
        <v>1</v>
      </c>
      <c r="J534" t="str">
        <f t="shared" si="35"/>
        <v>攻击+100（进阶+1激活）</v>
      </c>
      <c r="M534">
        <f>INDEX([1]天赋实现!$L$5:$L$10,G534,1)</f>
        <v>0</v>
      </c>
      <c r="N534" t="str">
        <f>INDEX([1]天赋实现!$G$5:$G$22,E534,1)</f>
        <v>攻击+</v>
      </c>
      <c r="O534">
        <f>INDEX([1]天赋实现!$H$5:$H$22,E534,1)</f>
        <v>0</v>
      </c>
      <c r="P534" t="str">
        <f t="shared" si="32"/>
        <v>（进阶+1激活）</v>
      </c>
    </row>
    <row r="535" spans="1:16">
      <c r="A535" t="s">
        <v>113</v>
      </c>
      <c r="B535" t="str">
        <f t="shared" si="33"/>
        <v>精准</v>
      </c>
      <c r="C535">
        <f t="shared" si="34"/>
        <v>2</v>
      </c>
      <c r="E535">
        <f>INDEX([1]天赋基础!$B$4:$B$111,MATCH(B535,[1]天赋基础!$G$4:$G$111,0),1)</f>
        <v>1</v>
      </c>
      <c r="F535">
        <f>INDEX([1]天赋基础!$H$4:$O$111,MATCH(B535,[1]天赋基础!$G$4:$G$111,0),C535)</f>
        <v>100</v>
      </c>
      <c r="G535">
        <f>INDEX([1]天赋基础!$C$4:$C$111,MATCH(B535,[1]天赋基础!$G$4:$G$111,0),1)</f>
        <v>1</v>
      </c>
      <c r="J535" t="str">
        <f t="shared" si="35"/>
        <v>命中率提高10%（进阶+2激活）</v>
      </c>
      <c r="M535">
        <f>INDEX([1]天赋实现!$L$5:$L$10,G535,1)</f>
        <v>0</v>
      </c>
      <c r="N535" t="str">
        <f>INDEX([1]天赋实现!$G$5:$G$22,E535,1)</f>
        <v>命中率提高</v>
      </c>
      <c r="O535" t="str">
        <f>INDEX([1]天赋实现!$H$5:$H$22,E535,1)</f>
        <v>%</v>
      </c>
      <c r="P535" t="str">
        <f t="shared" si="32"/>
        <v>（进阶+2激活）</v>
      </c>
    </row>
    <row r="536" spans="1:16">
      <c r="A536" t="s">
        <v>480</v>
      </c>
      <c r="B536" t="str">
        <f t="shared" si="33"/>
        <v>激怒</v>
      </c>
      <c r="C536">
        <f t="shared" si="34"/>
        <v>3</v>
      </c>
      <c r="E536">
        <f>INDEX([1]天赋基础!$B$4:$B$111,MATCH(B536,[1]天赋基础!$G$4:$G$111,0),1)</f>
        <v>14</v>
      </c>
      <c r="F536">
        <f>INDEX([1]天赋基础!$H$4:$O$111,MATCH(B536,[1]天赋基础!$G$4:$G$111,0),C536)</f>
        <v>2</v>
      </c>
      <c r="G536">
        <f>INDEX([1]天赋基础!$C$4:$C$111,MATCH(B536,[1]天赋基础!$G$4:$G$111,0),1)</f>
        <v>1</v>
      </c>
      <c r="J536" t="str">
        <f t="shared" si="35"/>
        <v>初始怒气增加2点（进阶+3激活）</v>
      </c>
      <c r="M536">
        <f>INDEX([1]天赋实现!$L$5:$L$10,G536,1)</f>
        <v>0</v>
      </c>
      <c r="N536" t="str">
        <f>INDEX([1]天赋实现!$G$5:$G$22,E536,1)</f>
        <v>初始怒气增加</v>
      </c>
      <c r="O536" t="str">
        <f>INDEX([1]天赋实现!$H$5:$H$22,E536,1)</f>
        <v>点</v>
      </c>
      <c r="P536" t="str">
        <f t="shared" si="32"/>
        <v>（进阶+3激活）</v>
      </c>
    </row>
    <row r="537" spans="1:16">
      <c r="A537" t="s">
        <v>481</v>
      </c>
      <c r="B537" t="str">
        <f t="shared" si="33"/>
        <v>猛攻</v>
      </c>
      <c r="C537">
        <f t="shared" si="34"/>
        <v>4</v>
      </c>
      <c r="E537">
        <f>INDEX([1]天赋基础!$B$4:$B$111,MATCH(B537,[1]天赋基础!$G$4:$G$111,0),1)</f>
        <v>7</v>
      </c>
      <c r="F537">
        <f>INDEX([1]天赋基础!$H$4:$O$111,MATCH(B537,[1]天赋基础!$G$4:$G$111,0),C537)</f>
        <v>120</v>
      </c>
      <c r="G537">
        <f>INDEX([1]天赋基础!$C$4:$C$111,MATCH(B537,[1]天赋基础!$G$4:$G$111,0),1)</f>
        <v>1</v>
      </c>
      <c r="J537" t="str">
        <f t="shared" si="35"/>
        <v>攻击提高12%（进阶+4激活）</v>
      </c>
      <c r="M537">
        <f>INDEX([1]天赋实现!$L$5:$L$10,G537,1)</f>
        <v>0</v>
      </c>
      <c r="N537" t="str">
        <f>INDEX([1]天赋实现!$G$5:$G$22,E537,1)</f>
        <v>攻击提高</v>
      </c>
      <c r="O537" t="str">
        <f>INDEX([1]天赋实现!$H$5:$H$22,E537,1)</f>
        <v>%</v>
      </c>
      <c r="P537" t="str">
        <f t="shared" si="32"/>
        <v>（进阶+4激活）</v>
      </c>
    </row>
    <row r="538" spans="1:16">
      <c r="A538" t="s">
        <v>486</v>
      </c>
      <c r="B538" t="str">
        <f t="shared" si="33"/>
        <v>坚定</v>
      </c>
      <c r="C538">
        <f t="shared" si="34"/>
        <v>5</v>
      </c>
      <c r="E538">
        <f>INDEX([1]天赋基础!$B$4:$B$111,MATCH(B538,[1]天赋基础!$G$4:$G$111,0),1)</f>
        <v>8</v>
      </c>
      <c r="F538">
        <f>INDEX([1]天赋基础!$H$4:$O$111,MATCH(B538,[1]天赋基础!$G$4:$G$111,0),C538)</f>
        <v>270</v>
      </c>
      <c r="G538">
        <f>INDEX([1]天赋基础!$C$4:$C$111,MATCH(B538,[1]天赋基础!$G$4:$G$111,0),1)</f>
        <v>1</v>
      </c>
      <c r="J538" t="str">
        <f t="shared" si="35"/>
        <v>防御提高27%（进阶+5激活）</v>
      </c>
      <c r="M538">
        <f>INDEX([1]天赋实现!$L$5:$L$10,G538,1)</f>
        <v>0</v>
      </c>
      <c r="N538" t="str">
        <f>INDEX([1]天赋实现!$G$5:$G$22,E538,1)</f>
        <v>防御提高</v>
      </c>
      <c r="O538" t="str">
        <f>INDEX([1]天赋实现!$H$5:$H$22,E538,1)</f>
        <v>%</v>
      </c>
      <c r="P538" t="str">
        <f t="shared" si="32"/>
        <v>（进阶+5激活）</v>
      </c>
    </row>
    <row r="539" spans="1:16">
      <c r="A539" t="s">
        <v>479</v>
      </c>
      <c r="B539" t="str">
        <f t="shared" si="33"/>
        <v>进击</v>
      </c>
      <c r="C539">
        <f t="shared" si="34"/>
        <v>1</v>
      </c>
      <c r="E539">
        <f>INDEX([1]天赋基础!$B$4:$B$111,MATCH(B539,[1]天赋基础!$G$4:$G$111,0),1)</f>
        <v>16</v>
      </c>
      <c r="F539">
        <f>INDEX([1]天赋基础!$H$4:$O$111,MATCH(B539,[1]天赋基础!$G$4:$G$111,0),C539)</f>
        <v>100</v>
      </c>
      <c r="G539">
        <f>INDEX([1]天赋基础!$C$4:$C$111,MATCH(B539,[1]天赋基础!$G$4:$G$111,0),1)</f>
        <v>1</v>
      </c>
      <c r="J539" t="str">
        <f t="shared" si="35"/>
        <v>攻击+100（进阶+1激活）</v>
      </c>
      <c r="M539">
        <f>INDEX([1]天赋实现!$L$5:$L$10,G539,1)</f>
        <v>0</v>
      </c>
      <c r="N539" t="str">
        <f>INDEX([1]天赋实现!$G$5:$G$22,E539,1)</f>
        <v>攻击+</v>
      </c>
      <c r="O539">
        <f>INDEX([1]天赋实现!$H$5:$H$22,E539,1)</f>
        <v>0</v>
      </c>
      <c r="P539" t="str">
        <f t="shared" si="32"/>
        <v>（进阶+1激活）</v>
      </c>
    </row>
    <row r="540" spans="1:16">
      <c r="A540" t="s">
        <v>115</v>
      </c>
      <c r="B540" t="str">
        <f t="shared" si="33"/>
        <v>致命</v>
      </c>
      <c r="C540">
        <f t="shared" si="34"/>
        <v>2</v>
      </c>
      <c r="E540">
        <f>INDEX([1]天赋基础!$B$4:$B$111,MATCH(B540,[1]天赋基础!$G$4:$G$111,0),1)</f>
        <v>3</v>
      </c>
      <c r="F540">
        <f>INDEX([1]天赋基础!$H$4:$O$111,MATCH(B540,[1]天赋基础!$G$4:$G$111,0),C540)</f>
        <v>100</v>
      </c>
      <c r="G540">
        <f>INDEX([1]天赋基础!$C$4:$C$111,MATCH(B540,[1]天赋基础!$G$4:$G$111,0),1)</f>
        <v>1</v>
      </c>
      <c r="J540" t="str">
        <f t="shared" si="35"/>
        <v>暴击率提高10%（进阶+2激活）</v>
      </c>
      <c r="M540">
        <f>INDEX([1]天赋实现!$L$5:$L$10,G540,1)</f>
        <v>0</v>
      </c>
      <c r="N540" t="str">
        <f>INDEX([1]天赋实现!$G$5:$G$22,E540,1)</f>
        <v>暴击率提高</v>
      </c>
      <c r="O540" t="str">
        <f>INDEX([1]天赋实现!$H$5:$H$22,E540,1)</f>
        <v>%</v>
      </c>
      <c r="P540" t="str">
        <f t="shared" si="32"/>
        <v>（进阶+2激活）</v>
      </c>
    </row>
    <row r="541" spans="1:16">
      <c r="A541" t="s">
        <v>480</v>
      </c>
      <c r="B541" t="str">
        <f t="shared" si="33"/>
        <v>激怒</v>
      </c>
      <c r="C541">
        <f t="shared" si="34"/>
        <v>3</v>
      </c>
      <c r="E541">
        <f>INDEX([1]天赋基础!$B$4:$B$111,MATCH(B541,[1]天赋基础!$G$4:$G$111,0),1)</f>
        <v>14</v>
      </c>
      <c r="F541">
        <f>INDEX([1]天赋基础!$H$4:$O$111,MATCH(B541,[1]天赋基础!$G$4:$G$111,0),C541)</f>
        <v>2</v>
      </c>
      <c r="G541">
        <f>INDEX([1]天赋基础!$C$4:$C$111,MATCH(B541,[1]天赋基础!$G$4:$G$111,0),1)</f>
        <v>1</v>
      </c>
      <c r="J541" t="str">
        <f t="shared" si="35"/>
        <v>初始怒气增加2点（进阶+3激活）</v>
      </c>
      <c r="M541">
        <f>INDEX([1]天赋实现!$L$5:$L$10,G541,1)</f>
        <v>0</v>
      </c>
      <c r="N541" t="str">
        <f>INDEX([1]天赋实现!$G$5:$G$22,E541,1)</f>
        <v>初始怒气增加</v>
      </c>
      <c r="O541" t="str">
        <f>INDEX([1]天赋实现!$H$5:$H$22,E541,1)</f>
        <v>点</v>
      </c>
      <c r="P541" t="str">
        <f t="shared" si="32"/>
        <v>（进阶+3激活）</v>
      </c>
    </row>
    <row r="542" spans="1:16">
      <c r="A542" t="s">
        <v>481</v>
      </c>
      <c r="B542" t="str">
        <f t="shared" si="33"/>
        <v>猛攻</v>
      </c>
      <c r="C542">
        <f t="shared" si="34"/>
        <v>4</v>
      </c>
      <c r="E542">
        <f>INDEX([1]天赋基础!$B$4:$B$111,MATCH(B542,[1]天赋基础!$G$4:$G$111,0),1)</f>
        <v>7</v>
      </c>
      <c r="F542">
        <f>INDEX([1]天赋基础!$H$4:$O$111,MATCH(B542,[1]天赋基础!$G$4:$G$111,0),C542)</f>
        <v>120</v>
      </c>
      <c r="G542">
        <f>INDEX([1]天赋基础!$C$4:$C$111,MATCH(B542,[1]天赋基础!$G$4:$G$111,0),1)</f>
        <v>1</v>
      </c>
      <c r="J542" t="str">
        <f t="shared" si="35"/>
        <v>攻击提高12%（进阶+4激活）</v>
      </c>
      <c r="M542">
        <f>INDEX([1]天赋实现!$L$5:$L$10,G542,1)</f>
        <v>0</v>
      </c>
      <c r="N542" t="str">
        <f>INDEX([1]天赋实现!$G$5:$G$22,E542,1)</f>
        <v>攻击提高</v>
      </c>
      <c r="O542" t="str">
        <f>INDEX([1]天赋实现!$H$5:$H$22,E542,1)</f>
        <v>%</v>
      </c>
      <c r="P542" t="str">
        <f t="shared" si="32"/>
        <v>（进阶+4激活）</v>
      </c>
    </row>
    <row r="543" spans="1:16">
      <c r="A543" t="s">
        <v>249</v>
      </c>
      <c r="B543" t="str">
        <f t="shared" si="33"/>
        <v>残暴</v>
      </c>
      <c r="C543">
        <f t="shared" si="34"/>
        <v>5</v>
      </c>
      <c r="E543">
        <f>INDEX([1]天赋基础!$B$4:$B$111,MATCH(B543,[1]天赋基础!$G$4:$G$111,0),1)</f>
        <v>5</v>
      </c>
      <c r="F543">
        <f>INDEX([1]天赋基础!$H$4:$O$111,MATCH(B543,[1]天赋基础!$G$4:$G$111,0),C543)</f>
        <v>200</v>
      </c>
      <c r="G543">
        <f>INDEX([1]天赋基础!$C$4:$C$111,MATCH(B543,[1]天赋基础!$G$4:$G$111,0),1)</f>
        <v>1</v>
      </c>
      <c r="J543" t="str">
        <f t="shared" si="35"/>
        <v>伤害提高20%（进阶+5激活）</v>
      </c>
      <c r="M543">
        <f>INDEX([1]天赋实现!$L$5:$L$10,G543,1)</f>
        <v>0</v>
      </c>
      <c r="N543" t="str">
        <f>INDEX([1]天赋实现!$G$5:$G$22,E543,1)</f>
        <v>伤害提高</v>
      </c>
      <c r="O543" t="str">
        <f>INDEX([1]天赋实现!$H$5:$H$22,E543,1)</f>
        <v>%</v>
      </c>
      <c r="P543" t="str">
        <f t="shared" si="32"/>
        <v>（进阶+5激活）</v>
      </c>
    </row>
    <row r="544" spans="1:16">
      <c r="A544" t="s">
        <v>479</v>
      </c>
      <c r="B544" t="str">
        <f t="shared" si="33"/>
        <v>进击</v>
      </c>
      <c r="C544">
        <f t="shared" si="34"/>
        <v>1</v>
      </c>
      <c r="E544">
        <f>INDEX([1]天赋基础!$B$4:$B$111,MATCH(B544,[1]天赋基础!$G$4:$G$111,0),1)</f>
        <v>16</v>
      </c>
      <c r="F544">
        <f>INDEX([1]天赋基础!$H$4:$O$111,MATCH(B544,[1]天赋基础!$G$4:$G$111,0),C544)</f>
        <v>100</v>
      </c>
      <c r="G544">
        <f>INDEX([1]天赋基础!$C$4:$C$111,MATCH(B544,[1]天赋基础!$G$4:$G$111,0),1)</f>
        <v>1</v>
      </c>
      <c r="J544" t="str">
        <f t="shared" si="35"/>
        <v>攻击+100（进阶+1激活）</v>
      </c>
      <c r="M544">
        <f>INDEX([1]天赋实现!$L$5:$L$10,G544,1)</f>
        <v>0</v>
      </c>
      <c r="N544" t="str">
        <f>INDEX([1]天赋实现!$G$5:$G$22,E544,1)</f>
        <v>攻击+</v>
      </c>
      <c r="O544">
        <f>INDEX([1]天赋实现!$H$5:$H$22,E544,1)</f>
        <v>0</v>
      </c>
      <c r="P544" t="str">
        <f t="shared" si="32"/>
        <v>（进阶+1激活）</v>
      </c>
    </row>
    <row r="545" spans="1:16">
      <c r="A545" t="s">
        <v>115</v>
      </c>
      <c r="B545" t="str">
        <f t="shared" si="33"/>
        <v>致命</v>
      </c>
      <c r="C545">
        <f t="shared" si="34"/>
        <v>2</v>
      </c>
      <c r="E545">
        <f>INDEX([1]天赋基础!$B$4:$B$111,MATCH(B545,[1]天赋基础!$G$4:$G$111,0),1)</f>
        <v>3</v>
      </c>
      <c r="F545">
        <f>INDEX([1]天赋基础!$H$4:$O$111,MATCH(B545,[1]天赋基础!$G$4:$G$111,0),C545)</f>
        <v>100</v>
      </c>
      <c r="G545">
        <f>INDEX([1]天赋基础!$C$4:$C$111,MATCH(B545,[1]天赋基础!$G$4:$G$111,0),1)</f>
        <v>1</v>
      </c>
      <c r="J545" t="str">
        <f t="shared" si="35"/>
        <v>暴击率提高10%（进阶+2激活）</v>
      </c>
      <c r="M545">
        <f>INDEX([1]天赋实现!$L$5:$L$10,G545,1)</f>
        <v>0</v>
      </c>
      <c r="N545" t="str">
        <f>INDEX([1]天赋实现!$G$5:$G$22,E545,1)</f>
        <v>暴击率提高</v>
      </c>
      <c r="O545" t="str">
        <f>INDEX([1]天赋实现!$H$5:$H$22,E545,1)</f>
        <v>%</v>
      </c>
      <c r="P545" t="str">
        <f t="shared" si="32"/>
        <v>（进阶+2激活）</v>
      </c>
    </row>
    <row r="546" spans="1:16">
      <c r="A546" t="s">
        <v>480</v>
      </c>
      <c r="B546" t="str">
        <f t="shared" si="33"/>
        <v>激怒</v>
      </c>
      <c r="C546">
        <f t="shared" si="34"/>
        <v>3</v>
      </c>
      <c r="E546">
        <f>INDEX([1]天赋基础!$B$4:$B$111,MATCH(B546,[1]天赋基础!$G$4:$G$111,0),1)</f>
        <v>14</v>
      </c>
      <c r="F546">
        <f>INDEX([1]天赋基础!$H$4:$O$111,MATCH(B546,[1]天赋基础!$G$4:$G$111,0),C546)</f>
        <v>2</v>
      </c>
      <c r="G546">
        <f>INDEX([1]天赋基础!$C$4:$C$111,MATCH(B546,[1]天赋基础!$G$4:$G$111,0),1)</f>
        <v>1</v>
      </c>
      <c r="J546" t="str">
        <f t="shared" si="35"/>
        <v>初始怒气增加2点（进阶+3激活）</v>
      </c>
      <c r="M546">
        <f>INDEX([1]天赋实现!$L$5:$L$10,G546,1)</f>
        <v>0</v>
      </c>
      <c r="N546" t="str">
        <f>INDEX([1]天赋实现!$G$5:$G$22,E546,1)</f>
        <v>初始怒气增加</v>
      </c>
      <c r="O546" t="str">
        <f>INDEX([1]天赋实现!$H$5:$H$22,E546,1)</f>
        <v>点</v>
      </c>
      <c r="P546" t="str">
        <f t="shared" si="32"/>
        <v>（进阶+3激活）</v>
      </c>
    </row>
    <row r="547" spans="1:16">
      <c r="A547" t="s">
        <v>492</v>
      </c>
      <c r="B547" t="str">
        <f t="shared" si="33"/>
        <v>天命</v>
      </c>
      <c r="C547">
        <f t="shared" si="34"/>
        <v>4</v>
      </c>
      <c r="E547">
        <f>INDEX([1]天赋基础!$B$4:$B$111,MATCH(B547,[1]天赋基础!$G$4:$G$111,0),1)</f>
        <v>9</v>
      </c>
      <c r="F547">
        <f>INDEX([1]天赋基础!$H$4:$O$111,MATCH(B547,[1]天赋基础!$G$4:$G$111,0),C547)</f>
        <v>150</v>
      </c>
      <c r="G547">
        <f>INDEX([1]天赋基础!$C$4:$C$111,MATCH(B547,[1]天赋基础!$G$4:$G$111,0),1)</f>
        <v>1</v>
      </c>
      <c r="J547" t="str">
        <f t="shared" si="35"/>
        <v>生命提高15%（进阶+4激活）</v>
      </c>
      <c r="M547">
        <f>INDEX([1]天赋实现!$L$5:$L$10,G547,1)</f>
        <v>0</v>
      </c>
      <c r="N547" t="str">
        <f>INDEX([1]天赋实现!$G$5:$G$22,E547,1)</f>
        <v>生命提高</v>
      </c>
      <c r="O547" t="str">
        <f>INDEX([1]天赋实现!$H$5:$H$22,E547,1)</f>
        <v>%</v>
      </c>
      <c r="P547" t="str">
        <f t="shared" si="32"/>
        <v>（进阶+4激活）</v>
      </c>
    </row>
    <row r="548" spans="1:16">
      <c r="A548" t="s">
        <v>249</v>
      </c>
      <c r="B548" t="str">
        <f t="shared" si="33"/>
        <v>残暴</v>
      </c>
      <c r="C548">
        <f t="shared" si="34"/>
        <v>5</v>
      </c>
      <c r="E548">
        <f>INDEX([1]天赋基础!$B$4:$B$111,MATCH(B548,[1]天赋基础!$G$4:$G$111,0),1)</f>
        <v>5</v>
      </c>
      <c r="F548">
        <f>INDEX([1]天赋基础!$H$4:$O$111,MATCH(B548,[1]天赋基础!$G$4:$G$111,0),C548)</f>
        <v>200</v>
      </c>
      <c r="G548">
        <f>INDEX([1]天赋基础!$C$4:$C$111,MATCH(B548,[1]天赋基础!$G$4:$G$111,0),1)</f>
        <v>1</v>
      </c>
      <c r="J548" t="str">
        <f t="shared" si="35"/>
        <v>伤害提高20%（进阶+5激活）</v>
      </c>
      <c r="M548">
        <f>INDEX([1]天赋实现!$L$5:$L$10,G548,1)</f>
        <v>0</v>
      </c>
      <c r="N548" t="str">
        <f>INDEX([1]天赋实现!$G$5:$G$22,E548,1)</f>
        <v>伤害提高</v>
      </c>
      <c r="O548" t="str">
        <f>INDEX([1]天赋实现!$H$5:$H$22,E548,1)</f>
        <v>%</v>
      </c>
      <c r="P548" t="str">
        <f t="shared" si="32"/>
        <v>（进阶+5激活）</v>
      </c>
    </row>
    <row r="549" spans="1:16">
      <c r="A549" t="s">
        <v>485</v>
      </c>
      <c r="B549" t="str">
        <f t="shared" si="33"/>
        <v>强命</v>
      </c>
      <c r="C549">
        <f t="shared" si="34"/>
        <v>1</v>
      </c>
      <c r="E549">
        <f>INDEX([1]天赋基础!$B$4:$B$111,MATCH(B549,[1]天赋基础!$G$4:$G$111,0),1)</f>
        <v>17</v>
      </c>
      <c r="F549">
        <f>INDEX([1]天赋基础!$H$4:$O$111,MATCH(B549,[1]天赋基础!$G$4:$G$111,0),C549)</f>
        <v>500</v>
      </c>
      <c r="G549">
        <f>INDEX([1]天赋基础!$C$4:$C$111,MATCH(B549,[1]天赋基础!$G$4:$G$111,0),1)</f>
        <v>1</v>
      </c>
      <c r="J549" t="str">
        <f t="shared" si="35"/>
        <v>生命值+500（进阶+1激活）</v>
      </c>
      <c r="M549">
        <f>INDEX([1]天赋实现!$L$5:$L$10,G549,1)</f>
        <v>0</v>
      </c>
      <c r="N549" t="str">
        <f>INDEX([1]天赋实现!$G$5:$G$22,E549,1)</f>
        <v>生命值+</v>
      </c>
      <c r="O549">
        <f>INDEX([1]天赋实现!$H$5:$H$22,E549,1)</f>
        <v>0</v>
      </c>
      <c r="P549" t="str">
        <f t="shared" si="32"/>
        <v>（进阶+1激活）</v>
      </c>
    </row>
    <row r="550" spans="1:16">
      <c r="A550" t="s">
        <v>114</v>
      </c>
      <c r="B550" t="str">
        <f t="shared" si="33"/>
        <v>灵动</v>
      </c>
      <c r="C550">
        <f t="shared" si="34"/>
        <v>2</v>
      </c>
      <c r="E550">
        <f>INDEX([1]天赋基础!$B$4:$B$111,MATCH(B550,[1]天赋基础!$G$4:$G$111,0),1)</f>
        <v>2</v>
      </c>
      <c r="F550">
        <f>INDEX([1]天赋基础!$H$4:$O$111,MATCH(B550,[1]天赋基础!$G$4:$G$111,0),C550)</f>
        <v>100</v>
      </c>
      <c r="G550">
        <f>INDEX([1]天赋基础!$C$4:$C$111,MATCH(B550,[1]天赋基础!$G$4:$G$111,0),1)</f>
        <v>1</v>
      </c>
      <c r="J550" t="str">
        <f t="shared" si="35"/>
        <v>闪避率提高10%（进阶+2激活）</v>
      </c>
      <c r="M550">
        <f>INDEX([1]天赋实现!$L$5:$L$10,G550,1)</f>
        <v>0</v>
      </c>
      <c r="N550" t="str">
        <f>INDEX([1]天赋实现!$G$5:$G$22,E550,1)</f>
        <v>闪避率提高</v>
      </c>
      <c r="O550" t="str">
        <f>INDEX([1]天赋实现!$H$5:$H$22,E550,1)</f>
        <v>%</v>
      </c>
      <c r="P550" t="str">
        <f t="shared" si="32"/>
        <v>（进阶+2激活）</v>
      </c>
    </row>
    <row r="551" spans="1:16">
      <c r="A551" t="s">
        <v>480</v>
      </c>
      <c r="B551" t="str">
        <f t="shared" si="33"/>
        <v>激怒</v>
      </c>
      <c r="C551">
        <f t="shared" si="34"/>
        <v>3</v>
      </c>
      <c r="E551">
        <f>INDEX([1]天赋基础!$B$4:$B$111,MATCH(B551,[1]天赋基础!$G$4:$G$111,0),1)</f>
        <v>14</v>
      </c>
      <c r="F551">
        <f>INDEX([1]天赋基础!$H$4:$O$111,MATCH(B551,[1]天赋基础!$G$4:$G$111,0),C551)</f>
        <v>2</v>
      </c>
      <c r="G551">
        <f>INDEX([1]天赋基础!$C$4:$C$111,MATCH(B551,[1]天赋基础!$G$4:$G$111,0),1)</f>
        <v>1</v>
      </c>
      <c r="J551" t="str">
        <f t="shared" si="35"/>
        <v>初始怒气增加2点（进阶+3激活）</v>
      </c>
      <c r="M551">
        <f>INDEX([1]天赋实现!$L$5:$L$10,G551,1)</f>
        <v>0</v>
      </c>
      <c r="N551" t="str">
        <f>INDEX([1]天赋实现!$G$5:$G$22,E551,1)</f>
        <v>初始怒气增加</v>
      </c>
      <c r="O551" t="str">
        <f>INDEX([1]天赋实现!$H$5:$H$22,E551,1)</f>
        <v>点</v>
      </c>
      <c r="P551" t="str">
        <f t="shared" si="32"/>
        <v>（进阶+3激活）</v>
      </c>
    </row>
    <row r="552" spans="1:16">
      <c r="A552" t="s">
        <v>205</v>
      </c>
      <c r="B552" t="str">
        <f t="shared" si="33"/>
        <v>残暴</v>
      </c>
      <c r="C552">
        <f t="shared" si="34"/>
        <v>4</v>
      </c>
      <c r="E552">
        <f>INDEX([1]天赋基础!$B$4:$B$111,MATCH(B552,[1]天赋基础!$G$4:$G$111,0),1)</f>
        <v>5</v>
      </c>
      <c r="F552">
        <f>INDEX([1]天赋基础!$H$4:$O$111,MATCH(B552,[1]天赋基础!$G$4:$G$111,0),C552)</f>
        <v>150</v>
      </c>
      <c r="G552">
        <f>INDEX([1]天赋基础!$C$4:$C$111,MATCH(B552,[1]天赋基础!$G$4:$G$111,0),1)</f>
        <v>1</v>
      </c>
      <c r="J552" t="str">
        <f t="shared" si="35"/>
        <v>伤害提高15%（进阶+4激活）</v>
      </c>
      <c r="M552">
        <f>INDEX([1]天赋实现!$L$5:$L$10,G552,1)</f>
        <v>0</v>
      </c>
      <c r="N552" t="str">
        <f>INDEX([1]天赋实现!$G$5:$G$22,E552,1)</f>
        <v>伤害提高</v>
      </c>
      <c r="O552" t="str">
        <f>INDEX([1]天赋实现!$H$5:$H$22,E552,1)</f>
        <v>%</v>
      </c>
      <c r="P552" t="str">
        <f t="shared" si="32"/>
        <v>（进阶+4激活）</v>
      </c>
    </row>
    <row r="553" spans="1:16">
      <c r="A553" t="s">
        <v>250</v>
      </c>
      <c r="B553" t="str">
        <f t="shared" si="33"/>
        <v>守护</v>
      </c>
      <c r="C553">
        <f t="shared" si="34"/>
        <v>5</v>
      </c>
      <c r="E553">
        <f>INDEX([1]天赋基础!$B$4:$B$111,MATCH(B553,[1]天赋基础!$G$4:$G$111,0),1)</f>
        <v>6</v>
      </c>
      <c r="F553">
        <f>INDEX([1]天赋基础!$H$4:$O$111,MATCH(B553,[1]天赋基础!$G$4:$G$111,0),C553)</f>
        <v>200</v>
      </c>
      <c r="G553">
        <f>INDEX([1]天赋基础!$C$4:$C$111,MATCH(B553,[1]天赋基础!$G$4:$G$111,0),1)</f>
        <v>1</v>
      </c>
      <c r="J553" t="str">
        <f t="shared" si="35"/>
        <v>伤害减免提高20%（进阶+5激活）</v>
      </c>
      <c r="M553">
        <f>INDEX([1]天赋实现!$L$5:$L$10,G553,1)</f>
        <v>0</v>
      </c>
      <c r="N553" t="str">
        <f>INDEX([1]天赋实现!$G$5:$G$22,E553,1)</f>
        <v>伤害减免提高</v>
      </c>
      <c r="O553" t="str">
        <f>INDEX([1]天赋实现!$H$5:$H$22,E553,1)</f>
        <v>%</v>
      </c>
      <c r="P553" t="str">
        <f t="shared" si="32"/>
        <v>（进阶+5激活）</v>
      </c>
    </row>
    <row r="554" spans="1:16">
      <c r="A554" t="s">
        <v>479</v>
      </c>
      <c r="B554" t="str">
        <f t="shared" si="33"/>
        <v>进击</v>
      </c>
      <c r="C554">
        <f t="shared" si="34"/>
        <v>1</v>
      </c>
      <c r="E554">
        <f>INDEX([1]天赋基础!$B$4:$B$111,MATCH(B554,[1]天赋基础!$G$4:$G$111,0),1)</f>
        <v>16</v>
      </c>
      <c r="F554">
        <f>INDEX([1]天赋基础!$H$4:$O$111,MATCH(B554,[1]天赋基础!$G$4:$G$111,0),C554)</f>
        <v>100</v>
      </c>
      <c r="G554">
        <f>INDEX([1]天赋基础!$C$4:$C$111,MATCH(B554,[1]天赋基础!$G$4:$G$111,0),1)</f>
        <v>1</v>
      </c>
      <c r="J554" t="str">
        <f t="shared" si="35"/>
        <v>攻击+100（进阶+1激活）</v>
      </c>
      <c r="M554">
        <f>INDEX([1]天赋实现!$L$5:$L$10,G554,1)</f>
        <v>0</v>
      </c>
      <c r="N554" t="str">
        <f>INDEX([1]天赋实现!$G$5:$G$22,E554,1)</f>
        <v>攻击+</v>
      </c>
      <c r="O554">
        <f>INDEX([1]天赋实现!$H$5:$H$22,E554,1)</f>
        <v>0</v>
      </c>
      <c r="P554" t="str">
        <f t="shared" si="32"/>
        <v>（进阶+1激活）</v>
      </c>
    </row>
    <row r="555" spans="1:16">
      <c r="A555" t="s">
        <v>113</v>
      </c>
      <c r="B555" t="str">
        <f t="shared" si="33"/>
        <v>精准</v>
      </c>
      <c r="C555">
        <f t="shared" si="34"/>
        <v>2</v>
      </c>
      <c r="E555">
        <f>INDEX([1]天赋基础!$B$4:$B$111,MATCH(B555,[1]天赋基础!$G$4:$G$111,0),1)</f>
        <v>1</v>
      </c>
      <c r="F555">
        <f>INDEX([1]天赋基础!$H$4:$O$111,MATCH(B555,[1]天赋基础!$G$4:$G$111,0),C555)</f>
        <v>100</v>
      </c>
      <c r="G555">
        <f>INDEX([1]天赋基础!$C$4:$C$111,MATCH(B555,[1]天赋基础!$G$4:$G$111,0),1)</f>
        <v>1</v>
      </c>
      <c r="J555" t="str">
        <f t="shared" si="35"/>
        <v>命中率提高10%（进阶+2激活）</v>
      </c>
      <c r="M555">
        <f>INDEX([1]天赋实现!$L$5:$L$10,G555,1)</f>
        <v>0</v>
      </c>
      <c r="N555" t="str">
        <f>INDEX([1]天赋实现!$G$5:$G$22,E555,1)</f>
        <v>命中率提高</v>
      </c>
      <c r="O555" t="str">
        <f>INDEX([1]天赋实现!$H$5:$H$22,E555,1)</f>
        <v>%</v>
      </c>
      <c r="P555" t="str">
        <f t="shared" si="32"/>
        <v>（进阶+2激活）</v>
      </c>
    </row>
    <row r="556" spans="1:16">
      <c r="A556" t="s">
        <v>480</v>
      </c>
      <c r="B556" t="str">
        <f t="shared" si="33"/>
        <v>激怒</v>
      </c>
      <c r="C556">
        <f t="shared" si="34"/>
        <v>3</v>
      </c>
      <c r="E556">
        <f>INDEX([1]天赋基础!$B$4:$B$111,MATCH(B556,[1]天赋基础!$G$4:$G$111,0),1)</f>
        <v>14</v>
      </c>
      <c r="F556">
        <f>INDEX([1]天赋基础!$H$4:$O$111,MATCH(B556,[1]天赋基础!$G$4:$G$111,0),C556)</f>
        <v>2</v>
      </c>
      <c r="G556">
        <f>INDEX([1]天赋基础!$C$4:$C$111,MATCH(B556,[1]天赋基础!$G$4:$G$111,0),1)</f>
        <v>1</v>
      </c>
      <c r="J556" t="str">
        <f t="shared" si="35"/>
        <v>初始怒气增加2点（进阶+3激活）</v>
      </c>
      <c r="M556">
        <f>INDEX([1]天赋实现!$L$5:$L$10,G556,1)</f>
        <v>0</v>
      </c>
      <c r="N556" t="str">
        <f>INDEX([1]天赋实现!$G$5:$G$22,E556,1)</f>
        <v>初始怒气增加</v>
      </c>
      <c r="O556" t="str">
        <f>INDEX([1]天赋实现!$H$5:$H$22,E556,1)</f>
        <v>点</v>
      </c>
      <c r="P556" t="str">
        <f t="shared" si="32"/>
        <v>（进阶+3激活）</v>
      </c>
    </row>
    <row r="557" spans="1:16">
      <c r="A557" t="s">
        <v>205</v>
      </c>
      <c r="B557" t="str">
        <f t="shared" si="33"/>
        <v>残暴</v>
      </c>
      <c r="C557">
        <f t="shared" si="34"/>
        <v>4</v>
      </c>
      <c r="E557">
        <f>INDEX([1]天赋基础!$B$4:$B$111,MATCH(B557,[1]天赋基础!$G$4:$G$111,0),1)</f>
        <v>5</v>
      </c>
      <c r="F557">
        <f>INDEX([1]天赋基础!$H$4:$O$111,MATCH(B557,[1]天赋基础!$G$4:$G$111,0),C557)</f>
        <v>150</v>
      </c>
      <c r="G557">
        <f>INDEX([1]天赋基础!$C$4:$C$111,MATCH(B557,[1]天赋基础!$G$4:$G$111,0),1)</f>
        <v>1</v>
      </c>
      <c r="J557" t="str">
        <f t="shared" si="35"/>
        <v>伤害提高15%（进阶+4激活）</v>
      </c>
      <c r="M557">
        <f>INDEX([1]天赋实现!$L$5:$L$10,G557,1)</f>
        <v>0</v>
      </c>
      <c r="N557" t="str">
        <f>INDEX([1]天赋实现!$G$5:$G$22,E557,1)</f>
        <v>伤害提高</v>
      </c>
      <c r="O557" t="str">
        <f>INDEX([1]天赋实现!$H$5:$H$22,E557,1)</f>
        <v>%</v>
      </c>
      <c r="P557" t="str">
        <f t="shared" si="32"/>
        <v>（进阶+4激活）</v>
      </c>
    </row>
    <row r="558" spans="1:16">
      <c r="A558" t="s">
        <v>497</v>
      </c>
      <c r="B558" t="str">
        <f t="shared" si="33"/>
        <v>猛攻</v>
      </c>
      <c r="C558">
        <f t="shared" si="34"/>
        <v>5</v>
      </c>
      <c r="E558">
        <f>INDEX([1]天赋基础!$B$4:$B$111,MATCH(B558,[1]天赋基础!$G$4:$G$111,0),1)</f>
        <v>7</v>
      </c>
      <c r="F558">
        <f>INDEX([1]天赋基础!$H$4:$O$111,MATCH(B558,[1]天赋基础!$G$4:$G$111,0),C558)</f>
        <v>140</v>
      </c>
      <c r="G558">
        <f>INDEX([1]天赋基础!$C$4:$C$111,MATCH(B558,[1]天赋基础!$G$4:$G$111,0),1)</f>
        <v>1</v>
      </c>
      <c r="J558" t="str">
        <f t="shared" si="35"/>
        <v>攻击提高14%（进阶+5激活）</v>
      </c>
      <c r="M558">
        <f>INDEX([1]天赋实现!$L$5:$L$10,G558,1)</f>
        <v>0</v>
      </c>
      <c r="N558" t="str">
        <f>INDEX([1]天赋实现!$G$5:$G$22,E558,1)</f>
        <v>攻击提高</v>
      </c>
      <c r="O558" t="str">
        <f>INDEX([1]天赋实现!$H$5:$H$22,E558,1)</f>
        <v>%</v>
      </c>
      <c r="P558" t="str">
        <f t="shared" si="32"/>
        <v>（进阶+5激活）</v>
      </c>
    </row>
    <row r="559" spans="1:16">
      <c r="A559" t="s">
        <v>485</v>
      </c>
      <c r="B559" t="str">
        <f t="shared" si="33"/>
        <v>强命</v>
      </c>
      <c r="C559">
        <f t="shared" si="34"/>
        <v>1</v>
      </c>
      <c r="E559">
        <f>INDEX([1]天赋基础!$B$4:$B$111,MATCH(B559,[1]天赋基础!$G$4:$G$111,0),1)</f>
        <v>17</v>
      </c>
      <c r="F559">
        <f>INDEX([1]天赋基础!$H$4:$O$111,MATCH(B559,[1]天赋基础!$G$4:$G$111,0),C559)</f>
        <v>500</v>
      </c>
      <c r="G559">
        <f>INDEX([1]天赋基础!$C$4:$C$111,MATCH(B559,[1]天赋基础!$G$4:$G$111,0),1)</f>
        <v>1</v>
      </c>
      <c r="J559" t="str">
        <f t="shared" si="35"/>
        <v>生命值+500（进阶+1激活）</v>
      </c>
      <c r="M559">
        <f>INDEX([1]天赋实现!$L$5:$L$10,G559,1)</f>
        <v>0</v>
      </c>
      <c r="N559" t="str">
        <f>INDEX([1]天赋实现!$G$5:$G$22,E559,1)</f>
        <v>生命值+</v>
      </c>
      <c r="O559">
        <f>INDEX([1]天赋实现!$H$5:$H$22,E559,1)</f>
        <v>0</v>
      </c>
      <c r="P559" t="str">
        <f t="shared" si="32"/>
        <v>（进阶+1激活）</v>
      </c>
    </row>
    <row r="560" spans="1:16">
      <c r="A560" t="s">
        <v>116</v>
      </c>
      <c r="B560" t="str">
        <f t="shared" si="33"/>
        <v>坚韧</v>
      </c>
      <c r="C560">
        <f t="shared" si="34"/>
        <v>2</v>
      </c>
      <c r="E560">
        <f>INDEX([1]天赋基础!$B$4:$B$111,MATCH(B560,[1]天赋基础!$G$4:$G$111,0),1)</f>
        <v>4</v>
      </c>
      <c r="F560">
        <f>INDEX([1]天赋基础!$H$4:$O$111,MATCH(B560,[1]天赋基础!$G$4:$G$111,0),C560)</f>
        <v>100</v>
      </c>
      <c r="G560">
        <f>INDEX([1]天赋基础!$C$4:$C$111,MATCH(B560,[1]天赋基础!$G$4:$G$111,0),1)</f>
        <v>1</v>
      </c>
      <c r="J560" t="str">
        <f t="shared" si="35"/>
        <v>抗暴率提高10%（进阶+2激活）</v>
      </c>
      <c r="M560">
        <f>INDEX([1]天赋实现!$L$5:$L$10,G560,1)</f>
        <v>0</v>
      </c>
      <c r="N560" t="str">
        <f>INDEX([1]天赋实现!$G$5:$G$22,E560,1)</f>
        <v>抗暴率提高</v>
      </c>
      <c r="O560" t="str">
        <f>INDEX([1]天赋实现!$H$5:$H$22,E560,1)</f>
        <v>%</v>
      </c>
      <c r="P560" t="str">
        <f t="shared" si="32"/>
        <v>（进阶+2激活）</v>
      </c>
    </row>
    <row r="561" spans="1:16">
      <c r="A561" t="s">
        <v>480</v>
      </c>
      <c r="B561" t="str">
        <f t="shared" si="33"/>
        <v>激怒</v>
      </c>
      <c r="C561">
        <f t="shared" si="34"/>
        <v>3</v>
      </c>
      <c r="E561">
        <f>INDEX([1]天赋基础!$B$4:$B$111,MATCH(B561,[1]天赋基础!$G$4:$G$111,0),1)</f>
        <v>14</v>
      </c>
      <c r="F561">
        <f>INDEX([1]天赋基础!$H$4:$O$111,MATCH(B561,[1]天赋基础!$G$4:$G$111,0),C561)</f>
        <v>2</v>
      </c>
      <c r="G561">
        <f>INDEX([1]天赋基础!$C$4:$C$111,MATCH(B561,[1]天赋基础!$G$4:$G$111,0),1)</f>
        <v>1</v>
      </c>
      <c r="J561" t="str">
        <f t="shared" si="35"/>
        <v>初始怒气增加2点（进阶+3激活）</v>
      </c>
      <c r="M561">
        <f>INDEX([1]天赋实现!$L$5:$L$10,G561,1)</f>
        <v>0</v>
      </c>
      <c r="N561" t="str">
        <f>INDEX([1]天赋实现!$G$5:$G$22,E561,1)</f>
        <v>初始怒气增加</v>
      </c>
      <c r="O561" t="str">
        <f>INDEX([1]天赋实现!$H$5:$H$22,E561,1)</f>
        <v>点</v>
      </c>
      <c r="P561" t="str">
        <f t="shared" si="32"/>
        <v>（进阶+3激活）</v>
      </c>
    </row>
    <row r="562" spans="1:16">
      <c r="A562" t="s">
        <v>481</v>
      </c>
      <c r="B562" t="str">
        <f t="shared" si="33"/>
        <v>猛攻</v>
      </c>
      <c r="C562">
        <f t="shared" si="34"/>
        <v>4</v>
      </c>
      <c r="E562">
        <f>INDEX([1]天赋基础!$B$4:$B$111,MATCH(B562,[1]天赋基础!$G$4:$G$111,0),1)</f>
        <v>7</v>
      </c>
      <c r="F562">
        <f>INDEX([1]天赋基础!$H$4:$O$111,MATCH(B562,[1]天赋基础!$G$4:$G$111,0),C562)</f>
        <v>120</v>
      </c>
      <c r="G562">
        <f>INDEX([1]天赋基础!$C$4:$C$111,MATCH(B562,[1]天赋基础!$G$4:$G$111,0),1)</f>
        <v>1</v>
      </c>
      <c r="J562" t="str">
        <f t="shared" si="35"/>
        <v>攻击提高12%（进阶+4激活）</v>
      </c>
      <c r="M562">
        <f>INDEX([1]天赋实现!$L$5:$L$10,G562,1)</f>
        <v>0</v>
      </c>
      <c r="N562" t="str">
        <f>INDEX([1]天赋实现!$G$5:$G$22,E562,1)</f>
        <v>攻击提高</v>
      </c>
      <c r="O562" t="str">
        <f>INDEX([1]天赋实现!$H$5:$H$22,E562,1)</f>
        <v>%</v>
      </c>
      <c r="P562" t="str">
        <f t="shared" si="32"/>
        <v>（进阶+4激活）</v>
      </c>
    </row>
    <row r="563" spans="1:16">
      <c r="A563" t="s">
        <v>486</v>
      </c>
      <c r="B563" t="str">
        <f t="shared" si="33"/>
        <v>坚定</v>
      </c>
      <c r="C563">
        <f t="shared" si="34"/>
        <v>5</v>
      </c>
      <c r="E563">
        <f>INDEX([1]天赋基础!$B$4:$B$111,MATCH(B563,[1]天赋基础!$G$4:$G$111,0),1)</f>
        <v>8</v>
      </c>
      <c r="F563">
        <f>INDEX([1]天赋基础!$H$4:$O$111,MATCH(B563,[1]天赋基础!$G$4:$G$111,0),C563)</f>
        <v>270</v>
      </c>
      <c r="G563">
        <f>INDEX([1]天赋基础!$C$4:$C$111,MATCH(B563,[1]天赋基础!$G$4:$G$111,0),1)</f>
        <v>1</v>
      </c>
      <c r="J563" t="str">
        <f t="shared" si="35"/>
        <v>防御提高27%（进阶+5激活）</v>
      </c>
      <c r="M563">
        <f>INDEX([1]天赋实现!$L$5:$L$10,G563,1)</f>
        <v>0</v>
      </c>
      <c r="N563" t="str">
        <f>INDEX([1]天赋实现!$G$5:$G$22,E563,1)</f>
        <v>防御提高</v>
      </c>
      <c r="O563" t="str">
        <f>INDEX([1]天赋实现!$H$5:$H$22,E563,1)</f>
        <v>%</v>
      </c>
      <c r="P563" t="str">
        <f t="shared" si="32"/>
        <v>（进阶+5激活）</v>
      </c>
    </row>
    <row r="564" spans="1:16">
      <c r="A564" t="s">
        <v>479</v>
      </c>
      <c r="B564" t="str">
        <f t="shared" si="33"/>
        <v>进击</v>
      </c>
      <c r="C564">
        <f t="shared" si="34"/>
        <v>1</v>
      </c>
      <c r="E564">
        <f>INDEX([1]天赋基础!$B$4:$B$111,MATCH(B564,[1]天赋基础!$G$4:$G$111,0),1)</f>
        <v>16</v>
      </c>
      <c r="F564">
        <f>INDEX([1]天赋基础!$H$4:$O$111,MATCH(B564,[1]天赋基础!$G$4:$G$111,0),C564)</f>
        <v>100</v>
      </c>
      <c r="G564">
        <f>INDEX([1]天赋基础!$C$4:$C$111,MATCH(B564,[1]天赋基础!$G$4:$G$111,0),1)</f>
        <v>1</v>
      </c>
      <c r="J564" t="str">
        <f t="shared" si="35"/>
        <v>攻击+100（进阶+1激活）</v>
      </c>
      <c r="M564">
        <f>INDEX([1]天赋实现!$L$5:$L$10,G564,1)</f>
        <v>0</v>
      </c>
      <c r="N564" t="str">
        <f>INDEX([1]天赋实现!$G$5:$G$22,E564,1)</f>
        <v>攻击+</v>
      </c>
      <c r="O564">
        <f>INDEX([1]天赋实现!$H$5:$H$22,E564,1)</f>
        <v>0</v>
      </c>
      <c r="P564" t="str">
        <f t="shared" si="32"/>
        <v>（进阶+1激活）</v>
      </c>
    </row>
    <row r="565" spans="1:16">
      <c r="A565" t="s">
        <v>115</v>
      </c>
      <c r="B565" t="str">
        <f t="shared" si="33"/>
        <v>致命</v>
      </c>
      <c r="C565">
        <f t="shared" si="34"/>
        <v>2</v>
      </c>
      <c r="E565">
        <f>INDEX([1]天赋基础!$B$4:$B$111,MATCH(B565,[1]天赋基础!$G$4:$G$111,0),1)</f>
        <v>3</v>
      </c>
      <c r="F565">
        <f>INDEX([1]天赋基础!$H$4:$O$111,MATCH(B565,[1]天赋基础!$G$4:$G$111,0),C565)</f>
        <v>100</v>
      </c>
      <c r="G565">
        <f>INDEX([1]天赋基础!$C$4:$C$111,MATCH(B565,[1]天赋基础!$G$4:$G$111,0),1)</f>
        <v>1</v>
      </c>
      <c r="J565" t="str">
        <f t="shared" si="35"/>
        <v>暴击率提高10%（进阶+2激活）</v>
      </c>
      <c r="M565">
        <f>INDEX([1]天赋实现!$L$5:$L$10,G565,1)</f>
        <v>0</v>
      </c>
      <c r="N565" t="str">
        <f>INDEX([1]天赋实现!$G$5:$G$22,E565,1)</f>
        <v>暴击率提高</v>
      </c>
      <c r="O565" t="str">
        <f>INDEX([1]天赋实现!$H$5:$H$22,E565,1)</f>
        <v>%</v>
      </c>
      <c r="P565" t="str">
        <f t="shared" si="32"/>
        <v>（进阶+2激活）</v>
      </c>
    </row>
    <row r="566" spans="1:16">
      <c r="A566" t="s">
        <v>480</v>
      </c>
      <c r="B566" t="str">
        <f t="shared" si="33"/>
        <v>激怒</v>
      </c>
      <c r="C566">
        <f t="shared" si="34"/>
        <v>3</v>
      </c>
      <c r="E566">
        <f>INDEX([1]天赋基础!$B$4:$B$111,MATCH(B566,[1]天赋基础!$G$4:$G$111,0),1)</f>
        <v>14</v>
      </c>
      <c r="F566">
        <f>INDEX([1]天赋基础!$H$4:$O$111,MATCH(B566,[1]天赋基础!$G$4:$G$111,0),C566)</f>
        <v>2</v>
      </c>
      <c r="G566">
        <f>INDEX([1]天赋基础!$C$4:$C$111,MATCH(B566,[1]天赋基础!$G$4:$G$111,0),1)</f>
        <v>1</v>
      </c>
      <c r="J566" t="str">
        <f t="shared" si="35"/>
        <v>初始怒气增加2点（进阶+3激活）</v>
      </c>
      <c r="M566">
        <f>INDEX([1]天赋实现!$L$5:$L$10,G566,1)</f>
        <v>0</v>
      </c>
      <c r="N566" t="str">
        <f>INDEX([1]天赋实现!$G$5:$G$22,E566,1)</f>
        <v>初始怒气增加</v>
      </c>
      <c r="O566" t="str">
        <f>INDEX([1]天赋实现!$H$5:$H$22,E566,1)</f>
        <v>点</v>
      </c>
      <c r="P566" t="str">
        <f t="shared" si="32"/>
        <v>（进阶+3激活）</v>
      </c>
    </row>
    <row r="567" spans="1:16">
      <c r="A567" t="s">
        <v>502</v>
      </c>
      <c r="B567" t="str">
        <f t="shared" si="33"/>
        <v>坚定</v>
      </c>
      <c r="C567">
        <f t="shared" si="34"/>
        <v>4</v>
      </c>
      <c r="E567">
        <f>INDEX([1]天赋基础!$B$4:$B$111,MATCH(B567,[1]天赋基础!$G$4:$G$111,0),1)</f>
        <v>8</v>
      </c>
      <c r="F567">
        <f>INDEX([1]天赋基础!$H$4:$O$111,MATCH(B567,[1]天赋基础!$G$4:$G$111,0),C567)</f>
        <v>180</v>
      </c>
      <c r="G567">
        <f>INDEX([1]天赋基础!$C$4:$C$111,MATCH(B567,[1]天赋基础!$G$4:$G$111,0),1)</f>
        <v>1</v>
      </c>
      <c r="J567" t="str">
        <f t="shared" si="35"/>
        <v>防御提高18%（进阶+4激活）</v>
      </c>
      <c r="M567">
        <f>INDEX([1]天赋实现!$L$5:$L$10,G567,1)</f>
        <v>0</v>
      </c>
      <c r="N567" t="str">
        <f>INDEX([1]天赋实现!$G$5:$G$22,E567,1)</f>
        <v>防御提高</v>
      </c>
      <c r="O567" t="str">
        <f>INDEX([1]天赋实现!$H$5:$H$22,E567,1)</f>
        <v>%</v>
      </c>
      <c r="P567" t="str">
        <f t="shared" si="32"/>
        <v>（进阶+4激活）</v>
      </c>
    </row>
    <row r="568" spans="1:16">
      <c r="A568" t="s">
        <v>503</v>
      </c>
      <c r="B568" t="str">
        <f t="shared" si="33"/>
        <v>天命</v>
      </c>
      <c r="C568">
        <f t="shared" si="34"/>
        <v>5</v>
      </c>
      <c r="E568">
        <f>INDEX([1]天赋基础!$B$4:$B$111,MATCH(B568,[1]天赋基础!$G$4:$G$111,0),1)</f>
        <v>9</v>
      </c>
      <c r="F568">
        <f>INDEX([1]天赋基础!$H$4:$O$111,MATCH(B568,[1]天赋基础!$G$4:$G$111,0),C568)</f>
        <v>200</v>
      </c>
      <c r="G568">
        <f>INDEX([1]天赋基础!$C$4:$C$111,MATCH(B568,[1]天赋基础!$G$4:$G$111,0),1)</f>
        <v>1</v>
      </c>
      <c r="J568" t="str">
        <f t="shared" si="35"/>
        <v>生命提高20%（进阶+5激活）</v>
      </c>
      <c r="M568">
        <f>INDEX([1]天赋实现!$L$5:$L$10,G568,1)</f>
        <v>0</v>
      </c>
      <c r="N568" t="str">
        <f>INDEX([1]天赋实现!$G$5:$G$22,E568,1)</f>
        <v>生命提高</v>
      </c>
      <c r="O568" t="str">
        <f>INDEX([1]天赋实现!$H$5:$H$22,E568,1)</f>
        <v>%</v>
      </c>
      <c r="P568" t="str">
        <f t="shared" si="32"/>
        <v>（进阶+5激活）</v>
      </c>
    </row>
    <row r="569" spans="1:16">
      <c r="A569" t="s">
        <v>479</v>
      </c>
      <c r="B569" t="str">
        <f t="shared" si="33"/>
        <v>进击</v>
      </c>
      <c r="C569">
        <f t="shared" si="34"/>
        <v>1</v>
      </c>
      <c r="E569">
        <f>INDEX([1]天赋基础!$B$4:$B$111,MATCH(B569,[1]天赋基础!$G$4:$G$111,0),1)</f>
        <v>16</v>
      </c>
      <c r="F569">
        <f>INDEX([1]天赋基础!$H$4:$O$111,MATCH(B569,[1]天赋基础!$G$4:$G$111,0),C569)</f>
        <v>100</v>
      </c>
      <c r="G569">
        <f>INDEX([1]天赋基础!$C$4:$C$111,MATCH(B569,[1]天赋基础!$G$4:$G$111,0),1)</f>
        <v>1</v>
      </c>
      <c r="J569" t="str">
        <f t="shared" si="35"/>
        <v>攻击+100（进阶+1激活）</v>
      </c>
      <c r="M569">
        <f>INDEX([1]天赋实现!$L$5:$L$10,G569,1)</f>
        <v>0</v>
      </c>
      <c r="N569" t="str">
        <f>INDEX([1]天赋实现!$G$5:$G$22,E569,1)</f>
        <v>攻击+</v>
      </c>
      <c r="O569">
        <f>INDEX([1]天赋实现!$H$5:$H$22,E569,1)</f>
        <v>0</v>
      </c>
      <c r="P569" t="str">
        <f t="shared" si="32"/>
        <v>（进阶+1激活）</v>
      </c>
    </row>
    <row r="570" spans="1:16">
      <c r="A570" t="s">
        <v>115</v>
      </c>
      <c r="B570" t="str">
        <f t="shared" si="33"/>
        <v>致命</v>
      </c>
      <c r="C570">
        <f t="shared" si="34"/>
        <v>2</v>
      </c>
      <c r="E570">
        <f>INDEX([1]天赋基础!$B$4:$B$111,MATCH(B570,[1]天赋基础!$G$4:$G$111,0),1)</f>
        <v>3</v>
      </c>
      <c r="F570">
        <f>INDEX([1]天赋基础!$H$4:$O$111,MATCH(B570,[1]天赋基础!$G$4:$G$111,0),C570)</f>
        <v>100</v>
      </c>
      <c r="G570">
        <f>INDEX([1]天赋基础!$C$4:$C$111,MATCH(B570,[1]天赋基础!$G$4:$G$111,0),1)</f>
        <v>1</v>
      </c>
      <c r="J570" t="str">
        <f t="shared" si="35"/>
        <v>暴击率提高10%（进阶+2激活）</v>
      </c>
      <c r="M570">
        <f>INDEX([1]天赋实现!$L$5:$L$10,G570,1)</f>
        <v>0</v>
      </c>
      <c r="N570" t="str">
        <f>INDEX([1]天赋实现!$G$5:$G$22,E570,1)</f>
        <v>暴击率提高</v>
      </c>
      <c r="O570" t="str">
        <f>INDEX([1]天赋实现!$H$5:$H$22,E570,1)</f>
        <v>%</v>
      </c>
      <c r="P570" t="str">
        <f t="shared" si="32"/>
        <v>（进阶+2激活）</v>
      </c>
    </row>
    <row r="571" spans="1:16">
      <c r="A571" t="s">
        <v>480</v>
      </c>
      <c r="B571" t="str">
        <f t="shared" si="33"/>
        <v>激怒</v>
      </c>
      <c r="C571">
        <f t="shared" si="34"/>
        <v>3</v>
      </c>
      <c r="E571">
        <f>INDEX([1]天赋基础!$B$4:$B$111,MATCH(B571,[1]天赋基础!$G$4:$G$111,0),1)</f>
        <v>14</v>
      </c>
      <c r="F571">
        <f>INDEX([1]天赋基础!$H$4:$O$111,MATCH(B571,[1]天赋基础!$G$4:$G$111,0),C571)</f>
        <v>2</v>
      </c>
      <c r="G571">
        <f>INDEX([1]天赋基础!$C$4:$C$111,MATCH(B571,[1]天赋基础!$G$4:$G$111,0),1)</f>
        <v>1</v>
      </c>
      <c r="J571" t="str">
        <f t="shared" si="35"/>
        <v>初始怒气增加2点（进阶+3激活）</v>
      </c>
      <c r="M571">
        <f>INDEX([1]天赋实现!$L$5:$L$10,G571,1)</f>
        <v>0</v>
      </c>
      <c r="N571" t="str">
        <f>INDEX([1]天赋实现!$G$5:$G$22,E571,1)</f>
        <v>初始怒气增加</v>
      </c>
      <c r="O571" t="str">
        <f>INDEX([1]天赋实现!$H$5:$H$22,E571,1)</f>
        <v>点</v>
      </c>
      <c r="P571" t="str">
        <f t="shared" si="32"/>
        <v>（进阶+3激活）</v>
      </c>
    </row>
    <row r="572" spans="1:16">
      <c r="A572" t="s">
        <v>481</v>
      </c>
      <c r="B572" t="str">
        <f t="shared" si="33"/>
        <v>猛攻</v>
      </c>
      <c r="C572">
        <f t="shared" si="34"/>
        <v>4</v>
      </c>
      <c r="E572">
        <f>INDEX([1]天赋基础!$B$4:$B$111,MATCH(B572,[1]天赋基础!$G$4:$G$111,0),1)</f>
        <v>7</v>
      </c>
      <c r="F572">
        <f>INDEX([1]天赋基础!$H$4:$O$111,MATCH(B572,[1]天赋基础!$G$4:$G$111,0),C572)</f>
        <v>120</v>
      </c>
      <c r="G572">
        <f>INDEX([1]天赋基础!$C$4:$C$111,MATCH(B572,[1]天赋基础!$G$4:$G$111,0),1)</f>
        <v>1</v>
      </c>
      <c r="J572" t="str">
        <f t="shared" si="35"/>
        <v>攻击提高12%（进阶+4激活）</v>
      </c>
      <c r="M572">
        <f>INDEX([1]天赋实现!$L$5:$L$10,G572,1)</f>
        <v>0</v>
      </c>
      <c r="N572" t="str">
        <f>INDEX([1]天赋实现!$G$5:$G$22,E572,1)</f>
        <v>攻击提高</v>
      </c>
      <c r="O572" t="str">
        <f>INDEX([1]天赋实现!$H$5:$H$22,E572,1)</f>
        <v>%</v>
      </c>
      <c r="P572" t="str">
        <f t="shared" si="32"/>
        <v>（进阶+4激活）</v>
      </c>
    </row>
    <row r="573" spans="1:16">
      <c r="A573" t="s">
        <v>249</v>
      </c>
      <c r="B573" t="str">
        <f t="shared" si="33"/>
        <v>残暴</v>
      </c>
      <c r="C573">
        <f t="shared" si="34"/>
        <v>5</v>
      </c>
      <c r="E573">
        <f>INDEX([1]天赋基础!$B$4:$B$111,MATCH(B573,[1]天赋基础!$G$4:$G$111,0),1)</f>
        <v>5</v>
      </c>
      <c r="F573">
        <f>INDEX([1]天赋基础!$H$4:$O$111,MATCH(B573,[1]天赋基础!$G$4:$G$111,0),C573)</f>
        <v>200</v>
      </c>
      <c r="G573">
        <f>INDEX([1]天赋基础!$C$4:$C$111,MATCH(B573,[1]天赋基础!$G$4:$G$111,0),1)</f>
        <v>1</v>
      </c>
      <c r="J573" t="str">
        <f t="shared" si="35"/>
        <v>伤害提高20%（进阶+5激活）</v>
      </c>
      <c r="M573">
        <f>INDEX([1]天赋实现!$L$5:$L$10,G573,1)</f>
        <v>0</v>
      </c>
      <c r="N573" t="str">
        <f>INDEX([1]天赋实现!$G$5:$G$22,E573,1)</f>
        <v>伤害提高</v>
      </c>
      <c r="O573" t="str">
        <f>INDEX([1]天赋实现!$H$5:$H$22,E573,1)</f>
        <v>%</v>
      </c>
      <c r="P573" t="str">
        <f t="shared" si="32"/>
        <v>（进阶+5激活）</v>
      </c>
    </row>
    <row r="574" spans="1:16">
      <c r="A574" t="s">
        <v>479</v>
      </c>
      <c r="B574" t="str">
        <f t="shared" si="33"/>
        <v>进击</v>
      </c>
      <c r="C574">
        <f t="shared" si="34"/>
        <v>1</v>
      </c>
      <c r="E574">
        <f>INDEX([1]天赋基础!$B$4:$B$111,MATCH(B574,[1]天赋基础!$G$4:$G$111,0),1)</f>
        <v>16</v>
      </c>
      <c r="F574">
        <f>INDEX([1]天赋基础!$H$4:$O$111,MATCH(B574,[1]天赋基础!$G$4:$G$111,0),C574)</f>
        <v>100</v>
      </c>
      <c r="G574">
        <f>INDEX([1]天赋基础!$C$4:$C$111,MATCH(B574,[1]天赋基础!$G$4:$G$111,0),1)</f>
        <v>1</v>
      </c>
      <c r="J574" t="str">
        <f t="shared" si="35"/>
        <v>攻击+100（进阶+1激活）</v>
      </c>
      <c r="M574">
        <f>INDEX([1]天赋实现!$L$5:$L$10,G574,1)</f>
        <v>0</v>
      </c>
      <c r="N574" t="str">
        <f>INDEX([1]天赋实现!$G$5:$G$22,E574,1)</f>
        <v>攻击+</v>
      </c>
      <c r="O574">
        <f>INDEX([1]天赋实现!$H$5:$H$22,E574,1)</f>
        <v>0</v>
      </c>
      <c r="P574" t="str">
        <f t="shared" si="32"/>
        <v>（进阶+1激活）</v>
      </c>
    </row>
    <row r="575" spans="1:16">
      <c r="A575" t="s">
        <v>113</v>
      </c>
      <c r="B575" t="str">
        <f t="shared" si="33"/>
        <v>精准</v>
      </c>
      <c r="C575">
        <f t="shared" si="34"/>
        <v>2</v>
      </c>
      <c r="E575">
        <f>INDEX([1]天赋基础!$B$4:$B$111,MATCH(B575,[1]天赋基础!$G$4:$G$111,0),1)</f>
        <v>1</v>
      </c>
      <c r="F575">
        <f>INDEX([1]天赋基础!$H$4:$O$111,MATCH(B575,[1]天赋基础!$G$4:$G$111,0),C575)</f>
        <v>100</v>
      </c>
      <c r="G575">
        <f>INDEX([1]天赋基础!$C$4:$C$111,MATCH(B575,[1]天赋基础!$G$4:$G$111,0),1)</f>
        <v>1</v>
      </c>
      <c r="J575" t="str">
        <f t="shared" si="35"/>
        <v>命中率提高10%（进阶+2激活）</v>
      </c>
      <c r="M575">
        <f>INDEX([1]天赋实现!$L$5:$L$10,G575,1)</f>
        <v>0</v>
      </c>
      <c r="N575" t="str">
        <f>INDEX([1]天赋实现!$G$5:$G$22,E575,1)</f>
        <v>命中率提高</v>
      </c>
      <c r="O575" t="str">
        <f>INDEX([1]天赋实现!$H$5:$H$22,E575,1)</f>
        <v>%</v>
      </c>
      <c r="P575" t="str">
        <f t="shared" si="32"/>
        <v>（进阶+2激活）</v>
      </c>
    </row>
    <row r="576" spans="1:16">
      <c r="A576" t="s">
        <v>480</v>
      </c>
      <c r="B576" t="str">
        <f t="shared" si="33"/>
        <v>激怒</v>
      </c>
      <c r="C576">
        <f t="shared" si="34"/>
        <v>3</v>
      </c>
      <c r="E576">
        <f>INDEX([1]天赋基础!$B$4:$B$111,MATCH(B576,[1]天赋基础!$G$4:$G$111,0),1)</f>
        <v>14</v>
      </c>
      <c r="F576">
        <f>INDEX([1]天赋基础!$H$4:$O$111,MATCH(B576,[1]天赋基础!$G$4:$G$111,0),C576)</f>
        <v>2</v>
      </c>
      <c r="G576">
        <f>INDEX([1]天赋基础!$C$4:$C$111,MATCH(B576,[1]天赋基础!$G$4:$G$111,0),1)</f>
        <v>1</v>
      </c>
      <c r="J576" t="str">
        <f t="shared" si="35"/>
        <v>初始怒气增加2点（进阶+3激活）</v>
      </c>
      <c r="M576">
        <f>INDEX([1]天赋实现!$L$5:$L$10,G576,1)</f>
        <v>0</v>
      </c>
      <c r="N576" t="str">
        <f>INDEX([1]天赋实现!$G$5:$G$22,E576,1)</f>
        <v>初始怒气增加</v>
      </c>
      <c r="O576" t="str">
        <f>INDEX([1]天赋实现!$H$5:$H$22,E576,1)</f>
        <v>点</v>
      </c>
      <c r="P576" t="str">
        <f t="shared" si="32"/>
        <v>（进阶+3激活）</v>
      </c>
    </row>
    <row r="577" spans="1:16">
      <c r="A577" t="s">
        <v>205</v>
      </c>
      <c r="B577" t="str">
        <f t="shared" si="33"/>
        <v>残暴</v>
      </c>
      <c r="C577">
        <f t="shared" si="34"/>
        <v>4</v>
      </c>
      <c r="E577">
        <f>INDEX([1]天赋基础!$B$4:$B$111,MATCH(B577,[1]天赋基础!$G$4:$G$111,0),1)</f>
        <v>5</v>
      </c>
      <c r="F577">
        <f>INDEX([1]天赋基础!$H$4:$O$111,MATCH(B577,[1]天赋基础!$G$4:$G$111,0),C577)</f>
        <v>150</v>
      </c>
      <c r="G577">
        <f>INDEX([1]天赋基础!$C$4:$C$111,MATCH(B577,[1]天赋基础!$G$4:$G$111,0),1)</f>
        <v>1</v>
      </c>
      <c r="J577" t="str">
        <f t="shared" si="35"/>
        <v>伤害提高15%（进阶+4激活）</v>
      </c>
      <c r="M577">
        <f>INDEX([1]天赋实现!$L$5:$L$10,G577,1)</f>
        <v>0</v>
      </c>
      <c r="N577" t="str">
        <f>INDEX([1]天赋实现!$G$5:$G$22,E577,1)</f>
        <v>伤害提高</v>
      </c>
      <c r="O577" t="str">
        <f>INDEX([1]天赋实现!$H$5:$H$22,E577,1)</f>
        <v>%</v>
      </c>
      <c r="P577" t="str">
        <f t="shared" si="32"/>
        <v>（进阶+4激活）</v>
      </c>
    </row>
    <row r="578" spans="1:16">
      <c r="A578" t="s">
        <v>250</v>
      </c>
      <c r="B578" t="str">
        <f t="shared" si="33"/>
        <v>守护</v>
      </c>
      <c r="C578">
        <f t="shared" si="34"/>
        <v>5</v>
      </c>
      <c r="E578">
        <f>INDEX([1]天赋基础!$B$4:$B$111,MATCH(B578,[1]天赋基础!$G$4:$G$111,0),1)</f>
        <v>6</v>
      </c>
      <c r="F578">
        <f>INDEX([1]天赋基础!$H$4:$O$111,MATCH(B578,[1]天赋基础!$G$4:$G$111,0),C578)</f>
        <v>200</v>
      </c>
      <c r="G578">
        <f>INDEX([1]天赋基础!$C$4:$C$111,MATCH(B578,[1]天赋基础!$G$4:$G$111,0),1)</f>
        <v>1</v>
      </c>
      <c r="J578" t="str">
        <f t="shared" si="35"/>
        <v>伤害减免提高20%（进阶+5激活）</v>
      </c>
      <c r="M578">
        <f>INDEX([1]天赋实现!$L$5:$L$10,G578,1)</f>
        <v>0</v>
      </c>
      <c r="N578" t="str">
        <f>INDEX([1]天赋实现!$G$5:$G$22,E578,1)</f>
        <v>伤害减免提高</v>
      </c>
      <c r="O578" t="str">
        <f>INDEX([1]天赋实现!$H$5:$H$22,E578,1)</f>
        <v>%</v>
      </c>
      <c r="P578" t="str">
        <f t="shared" ref="P578:P641" si="36">"（进阶+"&amp;C578&amp;"激活）"</f>
        <v>（进阶+5激活）</v>
      </c>
    </row>
    <row r="579" spans="1:16">
      <c r="A579" t="s">
        <v>485</v>
      </c>
      <c r="B579" t="str">
        <f t="shared" ref="B579:B642" si="37">IF(ISERROR(VALUE(RIGHT(A579,1))),A579,MID(A579,1,LEN(A579)-1))</f>
        <v>强命</v>
      </c>
      <c r="C579">
        <f t="shared" ref="C579:C642" si="38">IF(ISERROR(VALUE(RIGHT(A579,1))),C578+1,VALUE(RIGHT(A579,1)))</f>
        <v>1</v>
      </c>
      <c r="E579">
        <f>INDEX([1]天赋基础!$B$4:$B$111,MATCH(B579,[1]天赋基础!$G$4:$G$111,0),1)</f>
        <v>17</v>
      </c>
      <c r="F579">
        <f>INDEX([1]天赋基础!$H$4:$O$111,MATCH(B579,[1]天赋基础!$G$4:$G$111,0),C579)</f>
        <v>500</v>
      </c>
      <c r="G579">
        <f>INDEX([1]天赋基础!$C$4:$C$111,MATCH(B579,[1]天赋基础!$G$4:$G$111,0),1)</f>
        <v>1</v>
      </c>
      <c r="J579" t="str">
        <f t="shared" ref="J579:J642" si="39">IF(O579&lt;&gt;"%",IF(M579=0,"",M579)&amp;N579&amp;F579&amp;IF(O579=0,"",O579)&amp;P579,IF(M579=0,"",M579)&amp;N579&amp;F579/10&amp;IF(O579=0,"",O579)&amp;P579)</f>
        <v>生命值+500（进阶+1激活）</v>
      </c>
      <c r="M579">
        <f>INDEX([1]天赋实现!$L$5:$L$10,G579,1)</f>
        <v>0</v>
      </c>
      <c r="N579" t="str">
        <f>INDEX([1]天赋实现!$G$5:$G$22,E579,1)</f>
        <v>生命值+</v>
      </c>
      <c r="O579">
        <f>INDEX([1]天赋实现!$H$5:$H$22,E579,1)</f>
        <v>0</v>
      </c>
      <c r="P579" t="str">
        <f t="shared" si="36"/>
        <v>（进阶+1激活）</v>
      </c>
    </row>
    <row r="580" spans="1:16">
      <c r="A580" t="s">
        <v>116</v>
      </c>
      <c r="B580" t="str">
        <f t="shared" si="37"/>
        <v>坚韧</v>
      </c>
      <c r="C580">
        <f t="shared" si="38"/>
        <v>2</v>
      </c>
      <c r="E580">
        <f>INDEX([1]天赋基础!$B$4:$B$111,MATCH(B580,[1]天赋基础!$G$4:$G$111,0),1)</f>
        <v>4</v>
      </c>
      <c r="F580">
        <f>INDEX([1]天赋基础!$H$4:$O$111,MATCH(B580,[1]天赋基础!$G$4:$G$111,0),C580)</f>
        <v>100</v>
      </c>
      <c r="G580">
        <f>INDEX([1]天赋基础!$C$4:$C$111,MATCH(B580,[1]天赋基础!$G$4:$G$111,0),1)</f>
        <v>1</v>
      </c>
      <c r="J580" t="str">
        <f t="shared" si="39"/>
        <v>抗暴率提高10%（进阶+2激活）</v>
      </c>
      <c r="M580">
        <f>INDEX([1]天赋实现!$L$5:$L$10,G580,1)</f>
        <v>0</v>
      </c>
      <c r="N580" t="str">
        <f>INDEX([1]天赋实现!$G$5:$G$22,E580,1)</f>
        <v>抗暴率提高</v>
      </c>
      <c r="O580" t="str">
        <f>INDEX([1]天赋实现!$H$5:$H$22,E580,1)</f>
        <v>%</v>
      </c>
      <c r="P580" t="str">
        <f t="shared" si="36"/>
        <v>（进阶+2激活）</v>
      </c>
    </row>
    <row r="581" spans="1:16">
      <c r="A581" t="s">
        <v>480</v>
      </c>
      <c r="B581" t="str">
        <f t="shared" si="37"/>
        <v>激怒</v>
      </c>
      <c r="C581">
        <f t="shared" si="38"/>
        <v>3</v>
      </c>
      <c r="E581">
        <f>INDEX([1]天赋基础!$B$4:$B$111,MATCH(B581,[1]天赋基础!$G$4:$G$111,0),1)</f>
        <v>14</v>
      </c>
      <c r="F581">
        <f>INDEX([1]天赋基础!$H$4:$O$111,MATCH(B581,[1]天赋基础!$G$4:$G$111,0),C581)</f>
        <v>2</v>
      </c>
      <c r="G581">
        <f>INDEX([1]天赋基础!$C$4:$C$111,MATCH(B581,[1]天赋基础!$G$4:$G$111,0),1)</f>
        <v>1</v>
      </c>
      <c r="J581" t="str">
        <f t="shared" si="39"/>
        <v>初始怒气增加2点（进阶+3激活）</v>
      </c>
      <c r="M581">
        <f>INDEX([1]天赋实现!$L$5:$L$10,G581,1)</f>
        <v>0</v>
      </c>
      <c r="N581" t="str">
        <f>INDEX([1]天赋实现!$G$5:$G$22,E581,1)</f>
        <v>初始怒气增加</v>
      </c>
      <c r="O581" t="str">
        <f>INDEX([1]天赋实现!$H$5:$H$22,E581,1)</f>
        <v>点</v>
      </c>
      <c r="P581" t="str">
        <f t="shared" si="36"/>
        <v>（进阶+3激活）</v>
      </c>
    </row>
    <row r="582" spans="1:16">
      <c r="A582" t="s">
        <v>206</v>
      </c>
      <c r="B582" t="str">
        <f t="shared" si="37"/>
        <v>守护</v>
      </c>
      <c r="C582">
        <f t="shared" si="38"/>
        <v>4</v>
      </c>
      <c r="E582">
        <f>INDEX([1]天赋基础!$B$4:$B$111,MATCH(B582,[1]天赋基础!$G$4:$G$111,0),1)</f>
        <v>6</v>
      </c>
      <c r="F582">
        <f>INDEX([1]天赋基础!$H$4:$O$111,MATCH(B582,[1]天赋基础!$G$4:$G$111,0),C582)</f>
        <v>150</v>
      </c>
      <c r="G582">
        <f>INDEX([1]天赋基础!$C$4:$C$111,MATCH(B582,[1]天赋基础!$G$4:$G$111,0),1)</f>
        <v>1</v>
      </c>
      <c r="J582" t="str">
        <f t="shared" si="39"/>
        <v>伤害减免提高15%（进阶+4激活）</v>
      </c>
      <c r="M582">
        <f>INDEX([1]天赋实现!$L$5:$L$10,G582,1)</f>
        <v>0</v>
      </c>
      <c r="N582" t="str">
        <f>INDEX([1]天赋实现!$G$5:$G$22,E582,1)</f>
        <v>伤害减免提高</v>
      </c>
      <c r="O582" t="str">
        <f>INDEX([1]天赋实现!$H$5:$H$22,E582,1)</f>
        <v>%</v>
      </c>
      <c r="P582" t="str">
        <f t="shared" si="36"/>
        <v>（进阶+4激活）</v>
      </c>
    </row>
    <row r="583" spans="1:16">
      <c r="A583" t="s">
        <v>497</v>
      </c>
      <c r="B583" t="str">
        <f t="shared" si="37"/>
        <v>猛攻</v>
      </c>
      <c r="C583">
        <f t="shared" si="38"/>
        <v>5</v>
      </c>
      <c r="E583">
        <f>INDEX([1]天赋基础!$B$4:$B$111,MATCH(B583,[1]天赋基础!$G$4:$G$111,0),1)</f>
        <v>7</v>
      </c>
      <c r="F583">
        <f>INDEX([1]天赋基础!$H$4:$O$111,MATCH(B583,[1]天赋基础!$G$4:$G$111,0),C583)</f>
        <v>140</v>
      </c>
      <c r="G583">
        <f>INDEX([1]天赋基础!$C$4:$C$111,MATCH(B583,[1]天赋基础!$G$4:$G$111,0),1)</f>
        <v>1</v>
      </c>
      <c r="J583" t="str">
        <f t="shared" si="39"/>
        <v>攻击提高14%（进阶+5激活）</v>
      </c>
      <c r="M583">
        <f>INDEX([1]天赋实现!$L$5:$L$10,G583,1)</f>
        <v>0</v>
      </c>
      <c r="N583" t="str">
        <f>INDEX([1]天赋实现!$G$5:$G$22,E583,1)</f>
        <v>攻击提高</v>
      </c>
      <c r="O583" t="str">
        <f>INDEX([1]天赋实现!$H$5:$H$22,E583,1)</f>
        <v>%</v>
      </c>
      <c r="P583" t="str">
        <f t="shared" si="36"/>
        <v>（进阶+5激活）</v>
      </c>
    </row>
    <row r="584" spans="1:16">
      <c r="A584" t="s">
        <v>479</v>
      </c>
      <c r="B584" t="str">
        <f t="shared" si="37"/>
        <v>进击</v>
      </c>
      <c r="C584">
        <f t="shared" si="38"/>
        <v>1</v>
      </c>
      <c r="E584">
        <f>INDEX([1]天赋基础!$B$4:$B$111,MATCH(B584,[1]天赋基础!$G$4:$G$111,0),1)</f>
        <v>16</v>
      </c>
      <c r="F584">
        <f>INDEX([1]天赋基础!$H$4:$O$111,MATCH(B584,[1]天赋基础!$G$4:$G$111,0),C584)</f>
        <v>100</v>
      </c>
      <c r="G584">
        <f>INDEX([1]天赋基础!$C$4:$C$111,MATCH(B584,[1]天赋基础!$G$4:$G$111,0),1)</f>
        <v>1</v>
      </c>
      <c r="J584" t="str">
        <f t="shared" si="39"/>
        <v>攻击+100（进阶+1激活）</v>
      </c>
      <c r="M584">
        <f>INDEX([1]天赋实现!$L$5:$L$10,G584,1)</f>
        <v>0</v>
      </c>
      <c r="N584" t="str">
        <f>INDEX([1]天赋实现!$G$5:$G$22,E584,1)</f>
        <v>攻击+</v>
      </c>
      <c r="O584">
        <f>INDEX([1]天赋实现!$H$5:$H$22,E584,1)</f>
        <v>0</v>
      </c>
      <c r="P584" t="str">
        <f t="shared" si="36"/>
        <v>（进阶+1激活）</v>
      </c>
    </row>
    <row r="585" spans="1:16">
      <c r="A585" t="s">
        <v>113</v>
      </c>
      <c r="B585" t="str">
        <f t="shared" si="37"/>
        <v>精准</v>
      </c>
      <c r="C585">
        <f t="shared" si="38"/>
        <v>2</v>
      </c>
      <c r="E585">
        <f>INDEX([1]天赋基础!$B$4:$B$111,MATCH(B585,[1]天赋基础!$G$4:$G$111,0),1)</f>
        <v>1</v>
      </c>
      <c r="F585">
        <f>INDEX([1]天赋基础!$H$4:$O$111,MATCH(B585,[1]天赋基础!$G$4:$G$111,0),C585)</f>
        <v>100</v>
      </c>
      <c r="G585">
        <f>INDEX([1]天赋基础!$C$4:$C$111,MATCH(B585,[1]天赋基础!$G$4:$G$111,0),1)</f>
        <v>1</v>
      </c>
      <c r="J585" t="str">
        <f t="shared" si="39"/>
        <v>命中率提高10%（进阶+2激活）</v>
      </c>
      <c r="M585">
        <f>INDEX([1]天赋实现!$L$5:$L$10,G585,1)</f>
        <v>0</v>
      </c>
      <c r="N585" t="str">
        <f>INDEX([1]天赋实现!$G$5:$G$22,E585,1)</f>
        <v>命中率提高</v>
      </c>
      <c r="O585" t="str">
        <f>INDEX([1]天赋实现!$H$5:$H$22,E585,1)</f>
        <v>%</v>
      </c>
      <c r="P585" t="str">
        <f t="shared" si="36"/>
        <v>（进阶+2激活）</v>
      </c>
    </row>
    <row r="586" spans="1:16">
      <c r="A586" t="s">
        <v>480</v>
      </c>
      <c r="B586" t="str">
        <f t="shared" si="37"/>
        <v>激怒</v>
      </c>
      <c r="C586">
        <f t="shared" si="38"/>
        <v>3</v>
      </c>
      <c r="E586">
        <f>INDEX([1]天赋基础!$B$4:$B$111,MATCH(B586,[1]天赋基础!$G$4:$G$111,0),1)</f>
        <v>14</v>
      </c>
      <c r="F586">
        <f>INDEX([1]天赋基础!$H$4:$O$111,MATCH(B586,[1]天赋基础!$G$4:$G$111,0),C586)</f>
        <v>2</v>
      </c>
      <c r="G586">
        <f>INDEX([1]天赋基础!$C$4:$C$111,MATCH(B586,[1]天赋基础!$G$4:$G$111,0),1)</f>
        <v>1</v>
      </c>
      <c r="J586" t="str">
        <f t="shared" si="39"/>
        <v>初始怒气增加2点（进阶+3激活）</v>
      </c>
      <c r="M586">
        <f>INDEX([1]天赋实现!$L$5:$L$10,G586,1)</f>
        <v>0</v>
      </c>
      <c r="N586" t="str">
        <f>INDEX([1]天赋实现!$G$5:$G$22,E586,1)</f>
        <v>初始怒气增加</v>
      </c>
      <c r="O586" t="str">
        <f>INDEX([1]天赋实现!$H$5:$H$22,E586,1)</f>
        <v>点</v>
      </c>
      <c r="P586" t="str">
        <f t="shared" si="36"/>
        <v>（进阶+3激活）</v>
      </c>
    </row>
    <row r="587" spans="1:16">
      <c r="A587" t="s">
        <v>205</v>
      </c>
      <c r="B587" t="str">
        <f t="shared" si="37"/>
        <v>残暴</v>
      </c>
      <c r="C587">
        <f t="shared" si="38"/>
        <v>4</v>
      </c>
      <c r="E587">
        <f>INDEX([1]天赋基础!$B$4:$B$111,MATCH(B587,[1]天赋基础!$G$4:$G$111,0),1)</f>
        <v>5</v>
      </c>
      <c r="F587">
        <f>INDEX([1]天赋基础!$H$4:$O$111,MATCH(B587,[1]天赋基础!$G$4:$G$111,0),C587)</f>
        <v>150</v>
      </c>
      <c r="G587">
        <f>INDEX([1]天赋基础!$C$4:$C$111,MATCH(B587,[1]天赋基础!$G$4:$G$111,0),1)</f>
        <v>1</v>
      </c>
      <c r="J587" t="str">
        <f t="shared" si="39"/>
        <v>伤害提高15%（进阶+4激活）</v>
      </c>
      <c r="M587">
        <f>INDEX([1]天赋实现!$L$5:$L$10,G587,1)</f>
        <v>0</v>
      </c>
      <c r="N587" t="str">
        <f>INDEX([1]天赋实现!$G$5:$G$22,E587,1)</f>
        <v>伤害提高</v>
      </c>
      <c r="O587" t="str">
        <f>INDEX([1]天赋实现!$H$5:$H$22,E587,1)</f>
        <v>%</v>
      </c>
      <c r="P587" t="str">
        <f t="shared" si="36"/>
        <v>（进阶+4激活）</v>
      </c>
    </row>
    <row r="588" spans="1:16">
      <c r="A588" t="s">
        <v>497</v>
      </c>
      <c r="B588" t="str">
        <f t="shared" si="37"/>
        <v>猛攻</v>
      </c>
      <c r="C588">
        <f t="shared" si="38"/>
        <v>5</v>
      </c>
      <c r="E588">
        <f>INDEX([1]天赋基础!$B$4:$B$111,MATCH(B588,[1]天赋基础!$G$4:$G$111,0),1)</f>
        <v>7</v>
      </c>
      <c r="F588">
        <f>INDEX([1]天赋基础!$H$4:$O$111,MATCH(B588,[1]天赋基础!$G$4:$G$111,0),C588)</f>
        <v>140</v>
      </c>
      <c r="G588">
        <f>INDEX([1]天赋基础!$C$4:$C$111,MATCH(B588,[1]天赋基础!$G$4:$G$111,0),1)</f>
        <v>1</v>
      </c>
      <c r="J588" t="str">
        <f t="shared" si="39"/>
        <v>攻击提高14%（进阶+5激活）</v>
      </c>
      <c r="M588">
        <f>INDEX([1]天赋实现!$L$5:$L$10,G588,1)</f>
        <v>0</v>
      </c>
      <c r="N588" t="str">
        <f>INDEX([1]天赋实现!$G$5:$G$22,E588,1)</f>
        <v>攻击提高</v>
      </c>
      <c r="O588" t="str">
        <f>INDEX([1]天赋实现!$H$5:$H$22,E588,1)</f>
        <v>%</v>
      </c>
      <c r="P588" t="str">
        <f t="shared" si="36"/>
        <v>（进阶+5激活）</v>
      </c>
    </row>
    <row r="589" spans="1:16">
      <c r="A589" t="s">
        <v>485</v>
      </c>
      <c r="B589" t="str">
        <f t="shared" si="37"/>
        <v>强命</v>
      </c>
      <c r="C589">
        <f t="shared" si="38"/>
        <v>1</v>
      </c>
      <c r="E589">
        <f>INDEX([1]天赋基础!$B$4:$B$111,MATCH(B589,[1]天赋基础!$G$4:$G$111,0),1)</f>
        <v>17</v>
      </c>
      <c r="F589">
        <f>INDEX([1]天赋基础!$H$4:$O$111,MATCH(B589,[1]天赋基础!$G$4:$G$111,0),C589)</f>
        <v>500</v>
      </c>
      <c r="G589">
        <f>INDEX([1]天赋基础!$C$4:$C$111,MATCH(B589,[1]天赋基础!$G$4:$G$111,0),1)</f>
        <v>1</v>
      </c>
      <c r="J589" t="str">
        <f t="shared" si="39"/>
        <v>生命值+500（进阶+1激活）</v>
      </c>
      <c r="M589">
        <f>INDEX([1]天赋实现!$L$5:$L$10,G589,1)</f>
        <v>0</v>
      </c>
      <c r="N589" t="str">
        <f>INDEX([1]天赋实现!$G$5:$G$22,E589,1)</f>
        <v>生命值+</v>
      </c>
      <c r="O589">
        <f>INDEX([1]天赋实现!$H$5:$H$22,E589,1)</f>
        <v>0</v>
      </c>
      <c r="P589" t="str">
        <f t="shared" si="36"/>
        <v>（进阶+1激活）</v>
      </c>
    </row>
    <row r="590" spans="1:16">
      <c r="A590" t="s">
        <v>114</v>
      </c>
      <c r="B590" t="str">
        <f t="shared" si="37"/>
        <v>灵动</v>
      </c>
      <c r="C590">
        <f t="shared" si="38"/>
        <v>2</v>
      </c>
      <c r="E590">
        <f>INDEX([1]天赋基础!$B$4:$B$111,MATCH(B590,[1]天赋基础!$G$4:$G$111,0),1)</f>
        <v>2</v>
      </c>
      <c r="F590">
        <f>INDEX([1]天赋基础!$H$4:$O$111,MATCH(B590,[1]天赋基础!$G$4:$G$111,0),C590)</f>
        <v>100</v>
      </c>
      <c r="G590">
        <f>INDEX([1]天赋基础!$C$4:$C$111,MATCH(B590,[1]天赋基础!$G$4:$G$111,0),1)</f>
        <v>1</v>
      </c>
      <c r="J590" t="str">
        <f t="shared" si="39"/>
        <v>闪避率提高10%（进阶+2激活）</v>
      </c>
      <c r="M590">
        <f>INDEX([1]天赋实现!$L$5:$L$10,G590,1)</f>
        <v>0</v>
      </c>
      <c r="N590" t="str">
        <f>INDEX([1]天赋实现!$G$5:$G$22,E590,1)</f>
        <v>闪避率提高</v>
      </c>
      <c r="O590" t="str">
        <f>INDEX([1]天赋实现!$H$5:$H$22,E590,1)</f>
        <v>%</v>
      </c>
      <c r="P590" t="str">
        <f t="shared" si="36"/>
        <v>（进阶+2激活）</v>
      </c>
    </row>
    <row r="591" spans="1:16">
      <c r="A591" t="s">
        <v>480</v>
      </c>
      <c r="B591" t="str">
        <f t="shared" si="37"/>
        <v>激怒</v>
      </c>
      <c r="C591">
        <f t="shared" si="38"/>
        <v>3</v>
      </c>
      <c r="E591">
        <f>INDEX([1]天赋基础!$B$4:$B$111,MATCH(B591,[1]天赋基础!$G$4:$G$111,0),1)</f>
        <v>14</v>
      </c>
      <c r="F591">
        <f>INDEX([1]天赋基础!$H$4:$O$111,MATCH(B591,[1]天赋基础!$G$4:$G$111,0),C591)</f>
        <v>2</v>
      </c>
      <c r="G591">
        <f>INDEX([1]天赋基础!$C$4:$C$111,MATCH(B591,[1]天赋基础!$G$4:$G$111,0),1)</f>
        <v>1</v>
      </c>
      <c r="J591" t="str">
        <f t="shared" si="39"/>
        <v>初始怒气增加2点（进阶+3激活）</v>
      </c>
      <c r="M591">
        <f>INDEX([1]天赋实现!$L$5:$L$10,G591,1)</f>
        <v>0</v>
      </c>
      <c r="N591" t="str">
        <f>INDEX([1]天赋实现!$G$5:$G$22,E591,1)</f>
        <v>初始怒气增加</v>
      </c>
      <c r="O591" t="str">
        <f>INDEX([1]天赋实现!$H$5:$H$22,E591,1)</f>
        <v>点</v>
      </c>
      <c r="P591" t="str">
        <f t="shared" si="36"/>
        <v>（进阶+3激活）</v>
      </c>
    </row>
    <row r="592" spans="1:16">
      <c r="A592" t="s">
        <v>502</v>
      </c>
      <c r="B592" t="str">
        <f t="shared" si="37"/>
        <v>坚定</v>
      </c>
      <c r="C592">
        <f t="shared" si="38"/>
        <v>4</v>
      </c>
      <c r="E592">
        <f>INDEX([1]天赋基础!$B$4:$B$111,MATCH(B592,[1]天赋基础!$G$4:$G$111,0),1)</f>
        <v>8</v>
      </c>
      <c r="F592">
        <f>INDEX([1]天赋基础!$H$4:$O$111,MATCH(B592,[1]天赋基础!$G$4:$G$111,0),C592)</f>
        <v>180</v>
      </c>
      <c r="G592">
        <f>INDEX([1]天赋基础!$C$4:$C$111,MATCH(B592,[1]天赋基础!$G$4:$G$111,0),1)</f>
        <v>1</v>
      </c>
      <c r="J592" t="str">
        <f t="shared" si="39"/>
        <v>防御提高18%（进阶+4激活）</v>
      </c>
      <c r="M592">
        <f>INDEX([1]天赋实现!$L$5:$L$10,G592,1)</f>
        <v>0</v>
      </c>
      <c r="N592" t="str">
        <f>INDEX([1]天赋实现!$G$5:$G$22,E592,1)</f>
        <v>防御提高</v>
      </c>
      <c r="O592" t="str">
        <f>INDEX([1]天赋实现!$H$5:$H$22,E592,1)</f>
        <v>%</v>
      </c>
      <c r="P592" t="str">
        <f t="shared" si="36"/>
        <v>（进阶+4激活）</v>
      </c>
    </row>
    <row r="593" spans="1:16">
      <c r="A593" t="s">
        <v>503</v>
      </c>
      <c r="B593" t="str">
        <f t="shared" si="37"/>
        <v>天命</v>
      </c>
      <c r="C593">
        <f t="shared" si="38"/>
        <v>5</v>
      </c>
      <c r="E593">
        <f>INDEX([1]天赋基础!$B$4:$B$111,MATCH(B593,[1]天赋基础!$G$4:$G$111,0),1)</f>
        <v>9</v>
      </c>
      <c r="F593">
        <f>INDEX([1]天赋基础!$H$4:$O$111,MATCH(B593,[1]天赋基础!$G$4:$G$111,0),C593)</f>
        <v>200</v>
      </c>
      <c r="G593">
        <f>INDEX([1]天赋基础!$C$4:$C$111,MATCH(B593,[1]天赋基础!$G$4:$G$111,0),1)</f>
        <v>1</v>
      </c>
      <c r="J593" t="str">
        <f t="shared" si="39"/>
        <v>生命提高20%（进阶+5激活）</v>
      </c>
      <c r="M593">
        <f>INDEX([1]天赋实现!$L$5:$L$10,G593,1)</f>
        <v>0</v>
      </c>
      <c r="N593" t="str">
        <f>INDEX([1]天赋实现!$G$5:$G$22,E593,1)</f>
        <v>生命提高</v>
      </c>
      <c r="O593" t="str">
        <f>INDEX([1]天赋实现!$H$5:$H$22,E593,1)</f>
        <v>%</v>
      </c>
      <c r="P593" t="str">
        <f t="shared" si="36"/>
        <v>（进阶+5激活）</v>
      </c>
    </row>
    <row r="594" spans="1:16">
      <c r="A594" t="s">
        <v>479</v>
      </c>
      <c r="B594" t="str">
        <f t="shared" si="37"/>
        <v>进击</v>
      </c>
      <c r="C594">
        <f t="shared" si="38"/>
        <v>1</v>
      </c>
      <c r="E594">
        <f>INDEX([1]天赋基础!$B$4:$B$111,MATCH(B594,[1]天赋基础!$G$4:$G$111,0),1)</f>
        <v>16</v>
      </c>
      <c r="F594">
        <f>INDEX([1]天赋基础!$H$4:$O$111,MATCH(B594,[1]天赋基础!$G$4:$G$111,0),C594)</f>
        <v>100</v>
      </c>
      <c r="G594">
        <f>INDEX([1]天赋基础!$C$4:$C$111,MATCH(B594,[1]天赋基础!$G$4:$G$111,0),1)</f>
        <v>1</v>
      </c>
      <c r="J594" t="str">
        <f t="shared" si="39"/>
        <v>攻击+100（进阶+1激活）</v>
      </c>
      <c r="M594">
        <f>INDEX([1]天赋实现!$L$5:$L$10,G594,1)</f>
        <v>0</v>
      </c>
      <c r="N594" t="str">
        <f>INDEX([1]天赋实现!$G$5:$G$22,E594,1)</f>
        <v>攻击+</v>
      </c>
      <c r="O594">
        <f>INDEX([1]天赋实现!$H$5:$H$22,E594,1)</f>
        <v>0</v>
      </c>
      <c r="P594" t="str">
        <f t="shared" si="36"/>
        <v>（进阶+1激活）</v>
      </c>
    </row>
    <row r="595" spans="1:16">
      <c r="A595" t="s">
        <v>113</v>
      </c>
      <c r="B595" t="str">
        <f t="shared" si="37"/>
        <v>精准</v>
      </c>
      <c r="C595">
        <f t="shared" si="38"/>
        <v>2</v>
      </c>
      <c r="E595">
        <f>INDEX([1]天赋基础!$B$4:$B$111,MATCH(B595,[1]天赋基础!$G$4:$G$111,0),1)</f>
        <v>1</v>
      </c>
      <c r="F595">
        <f>INDEX([1]天赋基础!$H$4:$O$111,MATCH(B595,[1]天赋基础!$G$4:$G$111,0),C595)</f>
        <v>100</v>
      </c>
      <c r="G595">
        <f>INDEX([1]天赋基础!$C$4:$C$111,MATCH(B595,[1]天赋基础!$G$4:$G$111,0),1)</f>
        <v>1</v>
      </c>
      <c r="J595" t="str">
        <f t="shared" si="39"/>
        <v>命中率提高10%（进阶+2激活）</v>
      </c>
      <c r="M595">
        <f>INDEX([1]天赋实现!$L$5:$L$10,G595,1)</f>
        <v>0</v>
      </c>
      <c r="N595" t="str">
        <f>INDEX([1]天赋实现!$G$5:$G$22,E595,1)</f>
        <v>命中率提高</v>
      </c>
      <c r="O595" t="str">
        <f>INDEX([1]天赋实现!$H$5:$H$22,E595,1)</f>
        <v>%</v>
      </c>
      <c r="P595" t="str">
        <f t="shared" si="36"/>
        <v>（进阶+2激活）</v>
      </c>
    </row>
    <row r="596" spans="1:16">
      <c r="A596" t="s">
        <v>480</v>
      </c>
      <c r="B596" t="str">
        <f t="shared" si="37"/>
        <v>激怒</v>
      </c>
      <c r="C596">
        <f t="shared" si="38"/>
        <v>3</v>
      </c>
      <c r="E596">
        <f>INDEX([1]天赋基础!$B$4:$B$111,MATCH(B596,[1]天赋基础!$G$4:$G$111,0),1)</f>
        <v>14</v>
      </c>
      <c r="F596">
        <f>INDEX([1]天赋基础!$H$4:$O$111,MATCH(B596,[1]天赋基础!$G$4:$G$111,0),C596)</f>
        <v>2</v>
      </c>
      <c r="G596">
        <f>INDEX([1]天赋基础!$C$4:$C$111,MATCH(B596,[1]天赋基础!$G$4:$G$111,0),1)</f>
        <v>1</v>
      </c>
      <c r="J596" t="str">
        <f t="shared" si="39"/>
        <v>初始怒气增加2点（进阶+3激活）</v>
      </c>
      <c r="M596">
        <f>INDEX([1]天赋实现!$L$5:$L$10,G596,1)</f>
        <v>0</v>
      </c>
      <c r="N596" t="str">
        <f>INDEX([1]天赋实现!$G$5:$G$22,E596,1)</f>
        <v>初始怒气增加</v>
      </c>
      <c r="O596" t="str">
        <f>INDEX([1]天赋实现!$H$5:$H$22,E596,1)</f>
        <v>点</v>
      </c>
      <c r="P596" t="str">
        <f t="shared" si="36"/>
        <v>（进阶+3激活）</v>
      </c>
    </row>
    <row r="597" spans="1:16">
      <c r="A597" t="s">
        <v>492</v>
      </c>
      <c r="B597" t="str">
        <f t="shared" si="37"/>
        <v>天命</v>
      </c>
      <c r="C597">
        <f t="shared" si="38"/>
        <v>4</v>
      </c>
      <c r="E597">
        <f>INDEX([1]天赋基础!$B$4:$B$111,MATCH(B597,[1]天赋基础!$G$4:$G$111,0),1)</f>
        <v>9</v>
      </c>
      <c r="F597">
        <f>INDEX([1]天赋基础!$H$4:$O$111,MATCH(B597,[1]天赋基础!$G$4:$G$111,0),C597)</f>
        <v>150</v>
      </c>
      <c r="G597">
        <f>INDEX([1]天赋基础!$C$4:$C$111,MATCH(B597,[1]天赋基础!$G$4:$G$111,0),1)</f>
        <v>1</v>
      </c>
      <c r="J597" t="str">
        <f t="shared" si="39"/>
        <v>生命提高15%（进阶+4激活）</v>
      </c>
      <c r="M597">
        <f>INDEX([1]天赋实现!$L$5:$L$10,G597,1)</f>
        <v>0</v>
      </c>
      <c r="N597" t="str">
        <f>INDEX([1]天赋实现!$G$5:$G$22,E597,1)</f>
        <v>生命提高</v>
      </c>
      <c r="O597" t="str">
        <f>INDEX([1]天赋实现!$H$5:$H$22,E597,1)</f>
        <v>%</v>
      </c>
      <c r="P597" t="str">
        <f t="shared" si="36"/>
        <v>（进阶+4激活）</v>
      </c>
    </row>
    <row r="598" spans="1:16">
      <c r="A598" t="s">
        <v>249</v>
      </c>
      <c r="B598" t="str">
        <f t="shared" si="37"/>
        <v>残暴</v>
      </c>
      <c r="C598">
        <f t="shared" si="38"/>
        <v>5</v>
      </c>
      <c r="E598">
        <f>INDEX([1]天赋基础!$B$4:$B$111,MATCH(B598,[1]天赋基础!$G$4:$G$111,0),1)</f>
        <v>5</v>
      </c>
      <c r="F598">
        <f>INDEX([1]天赋基础!$H$4:$O$111,MATCH(B598,[1]天赋基础!$G$4:$G$111,0),C598)</f>
        <v>200</v>
      </c>
      <c r="G598">
        <f>INDEX([1]天赋基础!$C$4:$C$111,MATCH(B598,[1]天赋基础!$G$4:$G$111,0),1)</f>
        <v>1</v>
      </c>
      <c r="J598" t="str">
        <f t="shared" si="39"/>
        <v>伤害提高20%（进阶+5激活）</v>
      </c>
      <c r="M598">
        <f>INDEX([1]天赋实现!$L$5:$L$10,G598,1)</f>
        <v>0</v>
      </c>
      <c r="N598" t="str">
        <f>INDEX([1]天赋实现!$G$5:$G$22,E598,1)</f>
        <v>伤害提高</v>
      </c>
      <c r="O598" t="str">
        <f>INDEX([1]天赋实现!$H$5:$H$22,E598,1)</f>
        <v>%</v>
      </c>
      <c r="P598" t="str">
        <f t="shared" si="36"/>
        <v>（进阶+5激活）</v>
      </c>
    </row>
    <row r="599" spans="1:16">
      <c r="A599" t="s">
        <v>479</v>
      </c>
      <c r="B599" t="str">
        <f t="shared" si="37"/>
        <v>进击</v>
      </c>
      <c r="C599">
        <f t="shared" si="38"/>
        <v>1</v>
      </c>
      <c r="E599">
        <f>INDEX([1]天赋基础!$B$4:$B$111,MATCH(B599,[1]天赋基础!$G$4:$G$111,0),1)</f>
        <v>16</v>
      </c>
      <c r="F599">
        <f>INDEX([1]天赋基础!$H$4:$O$111,MATCH(B599,[1]天赋基础!$G$4:$G$111,0),C599)</f>
        <v>100</v>
      </c>
      <c r="G599">
        <f>INDEX([1]天赋基础!$C$4:$C$111,MATCH(B599,[1]天赋基础!$G$4:$G$111,0),1)</f>
        <v>1</v>
      </c>
      <c r="J599" t="str">
        <f t="shared" si="39"/>
        <v>攻击+100（进阶+1激活）</v>
      </c>
      <c r="M599">
        <f>INDEX([1]天赋实现!$L$5:$L$10,G599,1)</f>
        <v>0</v>
      </c>
      <c r="N599" t="str">
        <f>INDEX([1]天赋实现!$G$5:$G$22,E599,1)</f>
        <v>攻击+</v>
      </c>
      <c r="O599">
        <f>INDEX([1]天赋实现!$H$5:$H$22,E599,1)</f>
        <v>0</v>
      </c>
      <c r="P599" t="str">
        <f t="shared" si="36"/>
        <v>（进阶+1激活）</v>
      </c>
    </row>
    <row r="600" spans="1:16">
      <c r="A600" t="s">
        <v>115</v>
      </c>
      <c r="B600" t="str">
        <f t="shared" si="37"/>
        <v>致命</v>
      </c>
      <c r="C600">
        <f t="shared" si="38"/>
        <v>2</v>
      </c>
      <c r="E600">
        <f>INDEX([1]天赋基础!$B$4:$B$111,MATCH(B600,[1]天赋基础!$G$4:$G$111,0),1)</f>
        <v>3</v>
      </c>
      <c r="F600">
        <f>INDEX([1]天赋基础!$H$4:$O$111,MATCH(B600,[1]天赋基础!$G$4:$G$111,0),C600)</f>
        <v>100</v>
      </c>
      <c r="G600">
        <f>INDEX([1]天赋基础!$C$4:$C$111,MATCH(B600,[1]天赋基础!$G$4:$G$111,0),1)</f>
        <v>1</v>
      </c>
      <c r="J600" t="str">
        <f t="shared" si="39"/>
        <v>暴击率提高10%（进阶+2激活）</v>
      </c>
      <c r="M600">
        <f>INDEX([1]天赋实现!$L$5:$L$10,G600,1)</f>
        <v>0</v>
      </c>
      <c r="N600" t="str">
        <f>INDEX([1]天赋实现!$G$5:$G$22,E600,1)</f>
        <v>暴击率提高</v>
      </c>
      <c r="O600" t="str">
        <f>INDEX([1]天赋实现!$H$5:$H$22,E600,1)</f>
        <v>%</v>
      </c>
      <c r="P600" t="str">
        <f t="shared" si="36"/>
        <v>（进阶+2激活）</v>
      </c>
    </row>
    <row r="601" spans="1:16">
      <c r="A601" t="s">
        <v>480</v>
      </c>
      <c r="B601" t="str">
        <f t="shared" si="37"/>
        <v>激怒</v>
      </c>
      <c r="C601">
        <f t="shared" si="38"/>
        <v>3</v>
      </c>
      <c r="E601">
        <f>INDEX([1]天赋基础!$B$4:$B$111,MATCH(B601,[1]天赋基础!$G$4:$G$111,0),1)</f>
        <v>14</v>
      </c>
      <c r="F601">
        <f>INDEX([1]天赋基础!$H$4:$O$111,MATCH(B601,[1]天赋基础!$G$4:$G$111,0),C601)</f>
        <v>2</v>
      </c>
      <c r="G601">
        <f>INDEX([1]天赋基础!$C$4:$C$111,MATCH(B601,[1]天赋基础!$G$4:$G$111,0),1)</f>
        <v>1</v>
      </c>
      <c r="J601" t="str">
        <f t="shared" si="39"/>
        <v>初始怒气增加2点（进阶+3激活）</v>
      </c>
      <c r="M601">
        <f>INDEX([1]天赋实现!$L$5:$L$10,G601,1)</f>
        <v>0</v>
      </c>
      <c r="N601" t="str">
        <f>INDEX([1]天赋实现!$G$5:$G$22,E601,1)</f>
        <v>初始怒气增加</v>
      </c>
      <c r="O601" t="str">
        <f>INDEX([1]天赋实现!$H$5:$H$22,E601,1)</f>
        <v>点</v>
      </c>
      <c r="P601" t="str">
        <f t="shared" si="36"/>
        <v>（进阶+3激活）</v>
      </c>
    </row>
    <row r="602" spans="1:16">
      <c r="A602" t="s">
        <v>481</v>
      </c>
      <c r="B602" t="str">
        <f t="shared" si="37"/>
        <v>猛攻</v>
      </c>
      <c r="C602">
        <f t="shared" si="38"/>
        <v>4</v>
      </c>
      <c r="E602">
        <f>INDEX([1]天赋基础!$B$4:$B$111,MATCH(B602,[1]天赋基础!$G$4:$G$111,0),1)</f>
        <v>7</v>
      </c>
      <c r="F602">
        <f>INDEX([1]天赋基础!$H$4:$O$111,MATCH(B602,[1]天赋基础!$G$4:$G$111,0),C602)</f>
        <v>120</v>
      </c>
      <c r="G602">
        <f>INDEX([1]天赋基础!$C$4:$C$111,MATCH(B602,[1]天赋基础!$G$4:$G$111,0),1)</f>
        <v>1</v>
      </c>
      <c r="J602" t="str">
        <f t="shared" si="39"/>
        <v>攻击提高12%（进阶+4激活）</v>
      </c>
      <c r="M602">
        <f>INDEX([1]天赋实现!$L$5:$L$10,G602,1)</f>
        <v>0</v>
      </c>
      <c r="N602" t="str">
        <f>INDEX([1]天赋实现!$G$5:$G$22,E602,1)</f>
        <v>攻击提高</v>
      </c>
      <c r="O602" t="str">
        <f>INDEX([1]天赋实现!$H$5:$H$22,E602,1)</f>
        <v>%</v>
      </c>
      <c r="P602" t="str">
        <f t="shared" si="36"/>
        <v>（进阶+4激活）</v>
      </c>
    </row>
    <row r="603" spans="1:16">
      <c r="A603" t="s">
        <v>249</v>
      </c>
      <c r="B603" t="str">
        <f t="shared" si="37"/>
        <v>残暴</v>
      </c>
      <c r="C603">
        <f t="shared" si="38"/>
        <v>5</v>
      </c>
      <c r="E603">
        <f>INDEX([1]天赋基础!$B$4:$B$111,MATCH(B603,[1]天赋基础!$G$4:$G$111,0),1)</f>
        <v>5</v>
      </c>
      <c r="F603">
        <f>INDEX([1]天赋基础!$H$4:$O$111,MATCH(B603,[1]天赋基础!$G$4:$G$111,0),C603)</f>
        <v>200</v>
      </c>
      <c r="G603">
        <f>INDEX([1]天赋基础!$C$4:$C$111,MATCH(B603,[1]天赋基础!$G$4:$G$111,0),1)</f>
        <v>1</v>
      </c>
      <c r="J603" t="str">
        <f t="shared" si="39"/>
        <v>伤害提高20%（进阶+5激活）</v>
      </c>
      <c r="M603">
        <f>INDEX([1]天赋实现!$L$5:$L$10,G603,1)</f>
        <v>0</v>
      </c>
      <c r="N603" t="str">
        <f>INDEX([1]天赋实现!$G$5:$G$22,E603,1)</f>
        <v>伤害提高</v>
      </c>
      <c r="O603" t="str">
        <f>INDEX([1]天赋实现!$H$5:$H$22,E603,1)</f>
        <v>%</v>
      </c>
      <c r="P603" t="str">
        <f t="shared" si="36"/>
        <v>（进阶+5激活）</v>
      </c>
    </row>
    <row r="604" spans="1:16">
      <c r="A604" t="s">
        <v>479</v>
      </c>
      <c r="B604" t="str">
        <f t="shared" si="37"/>
        <v>进击</v>
      </c>
      <c r="C604">
        <f t="shared" si="38"/>
        <v>1</v>
      </c>
      <c r="E604">
        <f>INDEX([1]天赋基础!$B$4:$B$111,MATCH(B604,[1]天赋基础!$G$4:$G$111,0),1)</f>
        <v>16</v>
      </c>
      <c r="F604">
        <f>INDEX([1]天赋基础!$H$4:$O$111,MATCH(B604,[1]天赋基础!$G$4:$G$111,0),C604)</f>
        <v>100</v>
      </c>
      <c r="G604">
        <f>INDEX([1]天赋基础!$C$4:$C$111,MATCH(B604,[1]天赋基础!$G$4:$G$111,0),1)</f>
        <v>1</v>
      </c>
      <c r="J604" t="str">
        <f t="shared" si="39"/>
        <v>攻击+100（进阶+1激活）</v>
      </c>
      <c r="M604">
        <f>INDEX([1]天赋实现!$L$5:$L$10,G604,1)</f>
        <v>0</v>
      </c>
      <c r="N604" t="str">
        <f>INDEX([1]天赋实现!$G$5:$G$22,E604,1)</f>
        <v>攻击+</v>
      </c>
      <c r="O604">
        <f>INDEX([1]天赋实现!$H$5:$H$22,E604,1)</f>
        <v>0</v>
      </c>
      <c r="P604" t="str">
        <f t="shared" si="36"/>
        <v>（进阶+1激活）</v>
      </c>
    </row>
    <row r="605" spans="1:16">
      <c r="A605" t="s">
        <v>115</v>
      </c>
      <c r="B605" t="str">
        <f t="shared" si="37"/>
        <v>致命</v>
      </c>
      <c r="C605">
        <f t="shared" si="38"/>
        <v>2</v>
      </c>
      <c r="E605">
        <f>INDEX([1]天赋基础!$B$4:$B$111,MATCH(B605,[1]天赋基础!$G$4:$G$111,0),1)</f>
        <v>3</v>
      </c>
      <c r="F605">
        <f>INDEX([1]天赋基础!$H$4:$O$111,MATCH(B605,[1]天赋基础!$G$4:$G$111,0),C605)</f>
        <v>100</v>
      </c>
      <c r="G605">
        <f>INDEX([1]天赋基础!$C$4:$C$111,MATCH(B605,[1]天赋基础!$G$4:$G$111,0),1)</f>
        <v>1</v>
      </c>
      <c r="J605" t="str">
        <f t="shared" si="39"/>
        <v>暴击率提高10%（进阶+2激活）</v>
      </c>
      <c r="M605">
        <f>INDEX([1]天赋实现!$L$5:$L$10,G605,1)</f>
        <v>0</v>
      </c>
      <c r="N605" t="str">
        <f>INDEX([1]天赋实现!$G$5:$G$22,E605,1)</f>
        <v>暴击率提高</v>
      </c>
      <c r="O605" t="str">
        <f>INDEX([1]天赋实现!$H$5:$H$22,E605,1)</f>
        <v>%</v>
      </c>
      <c r="P605" t="str">
        <f t="shared" si="36"/>
        <v>（进阶+2激活）</v>
      </c>
    </row>
    <row r="606" spans="1:16">
      <c r="A606" t="s">
        <v>480</v>
      </c>
      <c r="B606" t="str">
        <f t="shared" si="37"/>
        <v>激怒</v>
      </c>
      <c r="C606">
        <f t="shared" si="38"/>
        <v>3</v>
      </c>
      <c r="E606">
        <f>INDEX([1]天赋基础!$B$4:$B$111,MATCH(B606,[1]天赋基础!$G$4:$G$111,0),1)</f>
        <v>14</v>
      </c>
      <c r="F606">
        <f>INDEX([1]天赋基础!$H$4:$O$111,MATCH(B606,[1]天赋基础!$G$4:$G$111,0),C606)</f>
        <v>2</v>
      </c>
      <c r="G606">
        <f>INDEX([1]天赋基础!$C$4:$C$111,MATCH(B606,[1]天赋基础!$G$4:$G$111,0),1)</f>
        <v>1</v>
      </c>
      <c r="J606" t="str">
        <f t="shared" si="39"/>
        <v>初始怒气增加2点（进阶+3激活）</v>
      </c>
      <c r="M606">
        <f>INDEX([1]天赋实现!$L$5:$L$10,G606,1)</f>
        <v>0</v>
      </c>
      <c r="N606" t="str">
        <f>INDEX([1]天赋实现!$G$5:$G$22,E606,1)</f>
        <v>初始怒气增加</v>
      </c>
      <c r="O606" t="str">
        <f>INDEX([1]天赋实现!$H$5:$H$22,E606,1)</f>
        <v>点</v>
      </c>
      <c r="P606" t="str">
        <f t="shared" si="36"/>
        <v>（进阶+3激活）</v>
      </c>
    </row>
    <row r="607" spans="1:16">
      <c r="A607" t="s">
        <v>206</v>
      </c>
      <c r="B607" t="str">
        <f t="shared" si="37"/>
        <v>守护</v>
      </c>
      <c r="C607">
        <f t="shared" si="38"/>
        <v>4</v>
      </c>
      <c r="E607">
        <f>INDEX([1]天赋基础!$B$4:$B$111,MATCH(B607,[1]天赋基础!$G$4:$G$111,0),1)</f>
        <v>6</v>
      </c>
      <c r="F607">
        <f>INDEX([1]天赋基础!$H$4:$O$111,MATCH(B607,[1]天赋基础!$G$4:$G$111,0),C607)</f>
        <v>150</v>
      </c>
      <c r="G607">
        <f>INDEX([1]天赋基础!$C$4:$C$111,MATCH(B607,[1]天赋基础!$G$4:$G$111,0),1)</f>
        <v>1</v>
      </c>
      <c r="J607" t="str">
        <f t="shared" si="39"/>
        <v>伤害减免提高15%（进阶+4激活）</v>
      </c>
      <c r="M607">
        <f>INDEX([1]天赋实现!$L$5:$L$10,G607,1)</f>
        <v>0</v>
      </c>
      <c r="N607" t="str">
        <f>INDEX([1]天赋实现!$G$5:$G$22,E607,1)</f>
        <v>伤害减免提高</v>
      </c>
      <c r="O607" t="str">
        <f>INDEX([1]天赋实现!$H$5:$H$22,E607,1)</f>
        <v>%</v>
      </c>
      <c r="P607" t="str">
        <f t="shared" si="36"/>
        <v>（进阶+4激活）</v>
      </c>
    </row>
    <row r="608" spans="1:16">
      <c r="A608" t="s">
        <v>497</v>
      </c>
      <c r="B608" t="str">
        <f t="shared" si="37"/>
        <v>猛攻</v>
      </c>
      <c r="C608">
        <f t="shared" si="38"/>
        <v>5</v>
      </c>
      <c r="E608">
        <f>INDEX([1]天赋基础!$B$4:$B$111,MATCH(B608,[1]天赋基础!$G$4:$G$111,0),1)</f>
        <v>7</v>
      </c>
      <c r="F608">
        <f>INDEX([1]天赋基础!$H$4:$O$111,MATCH(B608,[1]天赋基础!$G$4:$G$111,0),C608)</f>
        <v>140</v>
      </c>
      <c r="G608">
        <f>INDEX([1]天赋基础!$C$4:$C$111,MATCH(B608,[1]天赋基础!$G$4:$G$111,0),1)</f>
        <v>1</v>
      </c>
      <c r="J608" t="str">
        <f t="shared" si="39"/>
        <v>攻击提高14%（进阶+5激活）</v>
      </c>
      <c r="M608">
        <f>INDEX([1]天赋实现!$L$5:$L$10,G608,1)</f>
        <v>0</v>
      </c>
      <c r="N608" t="str">
        <f>INDEX([1]天赋实现!$G$5:$G$22,E608,1)</f>
        <v>攻击提高</v>
      </c>
      <c r="O608" t="str">
        <f>INDEX([1]天赋实现!$H$5:$H$22,E608,1)</f>
        <v>%</v>
      </c>
      <c r="P608" t="str">
        <f t="shared" si="36"/>
        <v>（进阶+5激活）</v>
      </c>
    </row>
    <row r="609" spans="1:16">
      <c r="A609" t="s">
        <v>485</v>
      </c>
      <c r="B609" t="str">
        <f t="shared" si="37"/>
        <v>强命</v>
      </c>
      <c r="C609">
        <f t="shared" si="38"/>
        <v>1</v>
      </c>
      <c r="E609">
        <f>INDEX([1]天赋基础!$B$4:$B$111,MATCH(B609,[1]天赋基础!$G$4:$G$111,0),1)</f>
        <v>17</v>
      </c>
      <c r="F609">
        <f>INDEX([1]天赋基础!$H$4:$O$111,MATCH(B609,[1]天赋基础!$G$4:$G$111,0),C609)</f>
        <v>500</v>
      </c>
      <c r="G609">
        <f>INDEX([1]天赋基础!$C$4:$C$111,MATCH(B609,[1]天赋基础!$G$4:$G$111,0),1)</f>
        <v>1</v>
      </c>
      <c r="J609" t="str">
        <f t="shared" si="39"/>
        <v>生命值+500（进阶+1激活）</v>
      </c>
      <c r="M609">
        <f>INDEX([1]天赋实现!$L$5:$L$10,G609,1)</f>
        <v>0</v>
      </c>
      <c r="N609" t="str">
        <f>INDEX([1]天赋实现!$G$5:$G$22,E609,1)</f>
        <v>生命值+</v>
      </c>
      <c r="O609">
        <f>INDEX([1]天赋实现!$H$5:$H$22,E609,1)</f>
        <v>0</v>
      </c>
      <c r="P609" t="str">
        <f t="shared" si="36"/>
        <v>（进阶+1激活）</v>
      </c>
    </row>
    <row r="610" spans="1:16">
      <c r="A610" t="s">
        <v>114</v>
      </c>
      <c r="B610" t="str">
        <f t="shared" si="37"/>
        <v>灵动</v>
      </c>
      <c r="C610">
        <f t="shared" si="38"/>
        <v>2</v>
      </c>
      <c r="E610">
        <f>INDEX([1]天赋基础!$B$4:$B$111,MATCH(B610,[1]天赋基础!$G$4:$G$111,0),1)</f>
        <v>2</v>
      </c>
      <c r="F610">
        <f>INDEX([1]天赋基础!$H$4:$O$111,MATCH(B610,[1]天赋基础!$G$4:$G$111,0),C610)</f>
        <v>100</v>
      </c>
      <c r="G610">
        <f>INDEX([1]天赋基础!$C$4:$C$111,MATCH(B610,[1]天赋基础!$G$4:$G$111,0),1)</f>
        <v>1</v>
      </c>
      <c r="J610" t="str">
        <f t="shared" si="39"/>
        <v>闪避率提高10%（进阶+2激活）</v>
      </c>
      <c r="M610">
        <f>INDEX([1]天赋实现!$L$5:$L$10,G610,1)</f>
        <v>0</v>
      </c>
      <c r="N610" t="str">
        <f>INDEX([1]天赋实现!$G$5:$G$22,E610,1)</f>
        <v>闪避率提高</v>
      </c>
      <c r="O610" t="str">
        <f>INDEX([1]天赋实现!$H$5:$H$22,E610,1)</f>
        <v>%</v>
      </c>
      <c r="P610" t="str">
        <f t="shared" si="36"/>
        <v>（进阶+2激活）</v>
      </c>
    </row>
    <row r="611" spans="1:16">
      <c r="A611" t="s">
        <v>480</v>
      </c>
      <c r="B611" t="str">
        <f t="shared" si="37"/>
        <v>激怒</v>
      </c>
      <c r="C611">
        <f t="shared" si="38"/>
        <v>3</v>
      </c>
      <c r="E611">
        <f>INDEX([1]天赋基础!$B$4:$B$111,MATCH(B611,[1]天赋基础!$G$4:$G$111,0),1)</f>
        <v>14</v>
      </c>
      <c r="F611">
        <f>INDEX([1]天赋基础!$H$4:$O$111,MATCH(B611,[1]天赋基础!$G$4:$G$111,0),C611)</f>
        <v>2</v>
      </c>
      <c r="G611">
        <f>INDEX([1]天赋基础!$C$4:$C$111,MATCH(B611,[1]天赋基础!$G$4:$G$111,0),1)</f>
        <v>1</v>
      </c>
      <c r="J611" t="str">
        <f t="shared" si="39"/>
        <v>初始怒气增加2点（进阶+3激活）</v>
      </c>
      <c r="M611">
        <f>INDEX([1]天赋实现!$L$5:$L$10,G611,1)</f>
        <v>0</v>
      </c>
      <c r="N611" t="str">
        <f>INDEX([1]天赋实现!$G$5:$G$22,E611,1)</f>
        <v>初始怒气增加</v>
      </c>
      <c r="O611" t="str">
        <f>INDEX([1]天赋实现!$H$5:$H$22,E611,1)</f>
        <v>点</v>
      </c>
      <c r="P611" t="str">
        <f t="shared" si="36"/>
        <v>（进阶+3激活）</v>
      </c>
    </row>
    <row r="612" spans="1:16">
      <c r="A612" t="s">
        <v>481</v>
      </c>
      <c r="B612" t="str">
        <f t="shared" si="37"/>
        <v>猛攻</v>
      </c>
      <c r="C612">
        <f t="shared" si="38"/>
        <v>4</v>
      </c>
      <c r="E612">
        <f>INDEX([1]天赋基础!$B$4:$B$111,MATCH(B612,[1]天赋基础!$G$4:$G$111,0),1)</f>
        <v>7</v>
      </c>
      <c r="F612">
        <f>INDEX([1]天赋基础!$H$4:$O$111,MATCH(B612,[1]天赋基础!$G$4:$G$111,0),C612)</f>
        <v>120</v>
      </c>
      <c r="G612">
        <f>INDEX([1]天赋基础!$C$4:$C$111,MATCH(B612,[1]天赋基础!$G$4:$G$111,0),1)</f>
        <v>1</v>
      </c>
      <c r="J612" t="str">
        <f t="shared" si="39"/>
        <v>攻击提高12%（进阶+4激活）</v>
      </c>
      <c r="M612">
        <f>INDEX([1]天赋实现!$L$5:$L$10,G612,1)</f>
        <v>0</v>
      </c>
      <c r="N612" t="str">
        <f>INDEX([1]天赋实现!$G$5:$G$22,E612,1)</f>
        <v>攻击提高</v>
      </c>
      <c r="O612" t="str">
        <f>INDEX([1]天赋实现!$H$5:$H$22,E612,1)</f>
        <v>%</v>
      </c>
      <c r="P612" t="str">
        <f t="shared" si="36"/>
        <v>（进阶+4激活）</v>
      </c>
    </row>
    <row r="613" spans="1:16">
      <c r="A613" t="s">
        <v>486</v>
      </c>
      <c r="B613" t="str">
        <f t="shared" si="37"/>
        <v>坚定</v>
      </c>
      <c r="C613">
        <f t="shared" si="38"/>
        <v>5</v>
      </c>
      <c r="E613">
        <f>INDEX([1]天赋基础!$B$4:$B$111,MATCH(B613,[1]天赋基础!$G$4:$G$111,0),1)</f>
        <v>8</v>
      </c>
      <c r="F613">
        <f>INDEX([1]天赋基础!$H$4:$O$111,MATCH(B613,[1]天赋基础!$G$4:$G$111,0),C613)</f>
        <v>270</v>
      </c>
      <c r="G613">
        <f>INDEX([1]天赋基础!$C$4:$C$111,MATCH(B613,[1]天赋基础!$G$4:$G$111,0),1)</f>
        <v>1</v>
      </c>
      <c r="J613" t="str">
        <f t="shared" si="39"/>
        <v>防御提高27%（进阶+5激活）</v>
      </c>
      <c r="M613">
        <f>INDEX([1]天赋实现!$L$5:$L$10,G613,1)</f>
        <v>0</v>
      </c>
      <c r="N613" t="str">
        <f>INDEX([1]天赋实现!$G$5:$G$22,E613,1)</f>
        <v>防御提高</v>
      </c>
      <c r="O613" t="str">
        <f>INDEX([1]天赋实现!$H$5:$H$22,E613,1)</f>
        <v>%</v>
      </c>
      <c r="P613" t="str">
        <f t="shared" si="36"/>
        <v>（进阶+5激活）</v>
      </c>
    </row>
    <row r="614" spans="1:16">
      <c r="A614" t="s">
        <v>479</v>
      </c>
      <c r="B614" t="str">
        <f t="shared" si="37"/>
        <v>进击</v>
      </c>
      <c r="C614">
        <f t="shared" si="38"/>
        <v>1</v>
      </c>
      <c r="E614">
        <f>INDEX([1]天赋基础!$B$4:$B$111,MATCH(B614,[1]天赋基础!$G$4:$G$111,0),1)</f>
        <v>16</v>
      </c>
      <c r="F614">
        <f>INDEX([1]天赋基础!$H$4:$O$111,MATCH(B614,[1]天赋基础!$G$4:$G$111,0),C614)</f>
        <v>100</v>
      </c>
      <c r="G614">
        <f>INDEX([1]天赋基础!$C$4:$C$111,MATCH(B614,[1]天赋基础!$G$4:$G$111,0),1)</f>
        <v>1</v>
      </c>
      <c r="J614" t="str">
        <f t="shared" si="39"/>
        <v>攻击+100（进阶+1激活）</v>
      </c>
      <c r="M614">
        <f>INDEX([1]天赋实现!$L$5:$L$10,G614,1)</f>
        <v>0</v>
      </c>
      <c r="N614" t="str">
        <f>INDEX([1]天赋实现!$G$5:$G$22,E614,1)</f>
        <v>攻击+</v>
      </c>
      <c r="O614">
        <f>INDEX([1]天赋实现!$H$5:$H$22,E614,1)</f>
        <v>0</v>
      </c>
      <c r="P614" t="str">
        <f t="shared" si="36"/>
        <v>（进阶+1激活）</v>
      </c>
    </row>
    <row r="615" spans="1:16">
      <c r="A615" t="s">
        <v>113</v>
      </c>
      <c r="B615" t="str">
        <f t="shared" si="37"/>
        <v>精准</v>
      </c>
      <c r="C615">
        <f t="shared" si="38"/>
        <v>2</v>
      </c>
      <c r="E615">
        <f>INDEX([1]天赋基础!$B$4:$B$111,MATCH(B615,[1]天赋基础!$G$4:$G$111,0),1)</f>
        <v>1</v>
      </c>
      <c r="F615">
        <f>INDEX([1]天赋基础!$H$4:$O$111,MATCH(B615,[1]天赋基础!$G$4:$G$111,0),C615)</f>
        <v>100</v>
      </c>
      <c r="G615">
        <f>INDEX([1]天赋基础!$C$4:$C$111,MATCH(B615,[1]天赋基础!$G$4:$G$111,0),1)</f>
        <v>1</v>
      </c>
      <c r="J615" t="str">
        <f t="shared" si="39"/>
        <v>命中率提高10%（进阶+2激活）</v>
      </c>
      <c r="M615">
        <f>INDEX([1]天赋实现!$L$5:$L$10,G615,1)</f>
        <v>0</v>
      </c>
      <c r="N615" t="str">
        <f>INDEX([1]天赋实现!$G$5:$G$22,E615,1)</f>
        <v>命中率提高</v>
      </c>
      <c r="O615" t="str">
        <f>INDEX([1]天赋实现!$H$5:$H$22,E615,1)</f>
        <v>%</v>
      </c>
      <c r="P615" t="str">
        <f t="shared" si="36"/>
        <v>（进阶+2激活）</v>
      </c>
    </row>
    <row r="616" spans="1:16">
      <c r="A616" t="s">
        <v>480</v>
      </c>
      <c r="B616" t="str">
        <f t="shared" si="37"/>
        <v>激怒</v>
      </c>
      <c r="C616">
        <f t="shared" si="38"/>
        <v>3</v>
      </c>
      <c r="E616">
        <f>INDEX([1]天赋基础!$B$4:$B$111,MATCH(B616,[1]天赋基础!$G$4:$G$111,0),1)</f>
        <v>14</v>
      </c>
      <c r="F616">
        <f>INDEX([1]天赋基础!$H$4:$O$111,MATCH(B616,[1]天赋基础!$G$4:$G$111,0),C616)</f>
        <v>2</v>
      </c>
      <c r="G616">
        <f>INDEX([1]天赋基础!$C$4:$C$111,MATCH(B616,[1]天赋基础!$G$4:$G$111,0),1)</f>
        <v>1</v>
      </c>
      <c r="J616" t="str">
        <f t="shared" si="39"/>
        <v>初始怒气增加2点（进阶+3激活）</v>
      </c>
      <c r="M616">
        <f>INDEX([1]天赋实现!$L$5:$L$10,G616,1)</f>
        <v>0</v>
      </c>
      <c r="N616" t="str">
        <f>INDEX([1]天赋实现!$G$5:$G$22,E616,1)</f>
        <v>初始怒气增加</v>
      </c>
      <c r="O616" t="str">
        <f>INDEX([1]天赋实现!$H$5:$H$22,E616,1)</f>
        <v>点</v>
      </c>
      <c r="P616" t="str">
        <f t="shared" si="36"/>
        <v>（进阶+3激活）</v>
      </c>
    </row>
    <row r="617" spans="1:16">
      <c r="A617" t="s">
        <v>205</v>
      </c>
      <c r="B617" t="str">
        <f t="shared" si="37"/>
        <v>残暴</v>
      </c>
      <c r="C617">
        <f t="shared" si="38"/>
        <v>4</v>
      </c>
      <c r="E617">
        <f>INDEX([1]天赋基础!$B$4:$B$111,MATCH(B617,[1]天赋基础!$G$4:$G$111,0),1)</f>
        <v>5</v>
      </c>
      <c r="F617">
        <f>INDEX([1]天赋基础!$H$4:$O$111,MATCH(B617,[1]天赋基础!$G$4:$G$111,0),C617)</f>
        <v>150</v>
      </c>
      <c r="G617">
        <f>INDEX([1]天赋基础!$C$4:$C$111,MATCH(B617,[1]天赋基础!$G$4:$G$111,0),1)</f>
        <v>1</v>
      </c>
      <c r="J617" t="str">
        <f t="shared" si="39"/>
        <v>伤害提高15%（进阶+4激活）</v>
      </c>
      <c r="M617">
        <f>INDEX([1]天赋实现!$L$5:$L$10,G617,1)</f>
        <v>0</v>
      </c>
      <c r="N617" t="str">
        <f>INDEX([1]天赋实现!$G$5:$G$22,E617,1)</f>
        <v>伤害提高</v>
      </c>
      <c r="O617" t="str">
        <f>INDEX([1]天赋实现!$H$5:$H$22,E617,1)</f>
        <v>%</v>
      </c>
      <c r="P617" t="str">
        <f t="shared" si="36"/>
        <v>（进阶+4激活）</v>
      </c>
    </row>
    <row r="618" spans="1:16">
      <c r="A618" t="s">
        <v>497</v>
      </c>
      <c r="B618" t="str">
        <f t="shared" si="37"/>
        <v>猛攻</v>
      </c>
      <c r="C618">
        <f t="shared" si="38"/>
        <v>5</v>
      </c>
      <c r="E618">
        <f>INDEX([1]天赋基础!$B$4:$B$111,MATCH(B618,[1]天赋基础!$G$4:$G$111,0),1)</f>
        <v>7</v>
      </c>
      <c r="F618">
        <f>INDEX([1]天赋基础!$H$4:$O$111,MATCH(B618,[1]天赋基础!$G$4:$G$111,0),C618)</f>
        <v>140</v>
      </c>
      <c r="G618">
        <f>INDEX([1]天赋基础!$C$4:$C$111,MATCH(B618,[1]天赋基础!$G$4:$G$111,0),1)</f>
        <v>1</v>
      </c>
      <c r="J618" t="str">
        <f t="shared" si="39"/>
        <v>攻击提高14%（进阶+5激活）</v>
      </c>
      <c r="M618">
        <f>INDEX([1]天赋实现!$L$5:$L$10,G618,1)</f>
        <v>0</v>
      </c>
      <c r="N618" t="str">
        <f>INDEX([1]天赋实现!$G$5:$G$22,E618,1)</f>
        <v>攻击提高</v>
      </c>
      <c r="O618" t="str">
        <f>INDEX([1]天赋实现!$H$5:$H$22,E618,1)</f>
        <v>%</v>
      </c>
      <c r="P618" t="str">
        <f t="shared" si="36"/>
        <v>（进阶+5激活）</v>
      </c>
    </row>
    <row r="619" spans="1:16">
      <c r="A619" t="s">
        <v>485</v>
      </c>
      <c r="B619" t="str">
        <f t="shared" si="37"/>
        <v>强命</v>
      </c>
      <c r="C619">
        <f t="shared" si="38"/>
        <v>1</v>
      </c>
      <c r="E619">
        <f>INDEX([1]天赋基础!$B$4:$B$111,MATCH(B619,[1]天赋基础!$G$4:$G$111,0),1)</f>
        <v>17</v>
      </c>
      <c r="F619">
        <f>INDEX([1]天赋基础!$H$4:$O$111,MATCH(B619,[1]天赋基础!$G$4:$G$111,0),C619)</f>
        <v>500</v>
      </c>
      <c r="G619">
        <f>INDEX([1]天赋基础!$C$4:$C$111,MATCH(B619,[1]天赋基础!$G$4:$G$111,0),1)</f>
        <v>1</v>
      </c>
      <c r="J619" t="str">
        <f t="shared" si="39"/>
        <v>生命值+500（进阶+1激活）</v>
      </c>
      <c r="M619">
        <f>INDEX([1]天赋实现!$L$5:$L$10,G619,1)</f>
        <v>0</v>
      </c>
      <c r="N619" t="str">
        <f>INDEX([1]天赋实现!$G$5:$G$22,E619,1)</f>
        <v>生命值+</v>
      </c>
      <c r="O619">
        <f>INDEX([1]天赋实现!$H$5:$H$22,E619,1)</f>
        <v>0</v>
      </c>
      <c r="P619" t="str">
        <f t="shared" si="36"/>
        <v>（进阶+1激活）</v>
      </c>
    </row>
    <row r="620" spans="1:16">
      <c r="A620" t="s">
        <v>116</v>
      </c>
      <c r="B620" t="str">
        <f t="shared" si="37"/>
        <v>坚韧</v>
      </c>
      <c r="C620">
        <f t="shared" si="38"/>
        <v>2</v>
      </c>
      <c r="E620">
        <f>INDEX([1]天赋基础!$B$4:$B$111,MATCH(B620,[1]天赋基础!$G$4:$G$111,0),1)</f>
        <v>4</v>
      </c>
      <c r="F620">
        <f>INDEX([1]天赋基础!$H$4:$O$111,MATCH(B620,[1]天赋基础!$G$4:$G$111,0),C620)</f>
        <v>100</v>
      </c>
      <c r="G620">
        <f>INDEX([1]天赋基础!$C$4:$C$111,MATCH(B620,[1]天赋基础!$G$4:$G$111,0),1)</f>
        <v>1</v>
      </c>
      <c r="J620" t="str">
        <f t="shared" si="39"/>
        <v>抗暴率提高10%（进阶+2激活）</v>
      </c>
      <c r="M620">
        <f>INDEX([1]天赋实现!$L$5:$L$10,G620,1)</f>
        <v>0</v>
      </c>
      <c r="N620" t="str">
        <f>INDEX([1]天赋实现!$G$5:$G$22,E620,1)</f>
        <v>抗暴率提高</v>
      </c>
      <c r="O620" t="str">
        <f>INDEX([1]天赋实现!$H$5:$H$22,E620,1)</f>
        <v>%</v>
      </c>
      <c r="P620" t="str">
        <f t="shared" si="36"/>
        <v>（进阶+2激活）</v>
      </c>
    </row>
    <row r="621" spans="1:16">
      <c r="A621" t="s">
        <v>480</v>
      </c>
      <c r="B621" t="str">
        <f t="shared" si="37"/>
        <v>激怒</v>
      </c>
      <c r="C621">
        <f t="shared" si="38"/>
        <v>3</v>
      </c>
      <c r="E621">
        <f>INDEX([1]天赋基础!$B$4:$B$111,MATCH(B621,[1]天赋基础!$G$4:$G$111,0),1)</f>
        <v>14</v>
      </c>
      <c r="F621">
        <f>INDEX([1]天赋基础!$H$4:$O$111,MATCH(B621,[1]天赋基础!$G$4:$G$111,0),C621)</f>
        <v>2</v>
      </c>
      <c r="G621">
        <f>INDEX([1]天赋基础!$C$4:$C$111,MATCH(B621,[1]天赋基础!$G$4:$G$111,0),1)</f>
        <v>1</v>
      </c>
      <c r="J621" t="str">
        <f t="shared" si="39"/>
        <v>初始怒气增加2点（进阶+3激活）</v>
      </c>
      <c r="M621">
        <f>INDEX([1]天赋实现!$L$5:$L$10,G621,1)</f>
        <v>0</v>
      </c>
      <c r="N621" t="str">
        <f>INDEX([1]天赋实现!$G$5:$G$22,E621,1)</f>
        <v>初始怒气增加</v>
      </c>
      <c r="O621" t="str">
        <f>INDEX([1]天赋实现!$H$5:$H$22,E621,1)</f>
        <v>点</v>
      </c>
      <c r="P621" t="str">
        <f t="shared" si="36"/>
        <v>（进阶+3激活）</v>
      </c>
    </row>
    <row r="622" spans="1:16">
      <c r="A622" t="s">
        <v>492</v>
      </c>
      <c r="B622" t="str">
        <f t="shared" si="37"/>
        <v>天命</v>
      </c>
      <c r="C622">
        <f t="shared" si="38"/>
        <v>4</v>
      </c>
      <c r="E622">
        <f>INDEX([1]天赋基础!$B$4:$B$111,MATCH(B622,[1]天赋基础!$G$4:$G$111,0),1)</f>
        <v>9</v>
      </c>
      <c r="F622">
        <f>INDEX([1]天赋基础!$H$4:$O$111,MATCH(B622,[1]天赋基础!$G$4:$G$111,0),C622)</f>
        <v>150</v>
      </c>
      <c r="G622">
        <f>INDEX([1]天赋基础!$C$4:$C$111,MATCH(B622,[1]天赋基础!$G$4:$G$111,0),1)</f>
        <v>1</v>
      </c>
      <c r="J622" t="str">
        <f t="shared" si="39"/>
        <v>生命提高15%（进阶+4激活）</v>
      </c>
      <c r="M622">
        <f>INDEX([1]天赋实现!$L$5:$L$10,G622,1)</f>
        <v>0</v>
      </c>
      <c r="N622" t="str">
        <f>INDEX([1]天赋实现!$G$5:$G$22,E622,1)</f>
        <v>生命提高</v>
      </c>
      <c r="O622" t="str">
        <f>INDEX([1]天赋实现!$H$5:$H$22,E622,1)</f>
        <v>%</v>
      </c>
      <c r="P622" t="str">
        <f t="shared" si="36"/>
        <v>（进阶+4激活）</v>
      </c>
    </row>
    <row r="623" spans="1:16">
      <c r="A623" t="s">
        <v>249</v>
      </c>
      <c r="B623" t="str">
        <f t="shared" si="37"/>
        <v>残暴</v>
      </c>
      <c r="C623">
        <f t="shared" si="38"/>
        <v>5</v>
      </c>
      <c r="E623">
        <f>INDEX([1]天赋基础!$B$4:$B$111,MATCH(B623,[1]天赋基础!$G$4:$G$111,0),1)</f>
        <v>5</v>
      </c>
      <c r="F623">
        <f>INDEX([1]天赋基础!$H$4:$O$111,MATCH(B623,[1]天赋基础!$G$4:$G$111,0),C623)</f>
        <v>200</v>
      </c>
      <c r="G623">
        <f>INDEX([1]天赋基础!$C$4:$C$111,MATCH(B623,[1]天赋基础!$G$4:$G$111,0),1)</f>
        <v>1</v>
      </c>
      <c r="J623" t="str">
        <f t="shared" si="39"/>
        <v>伤害提高20%（进阶+5激活）</v>
      </c>
      <c r="M623">
        <f>INDEX([1]天赋实现!$L$5:$L$10,G623,1)</f>
        <v>0</v>
      </c>
      <c r="N623" t="str">
        <f>INDEX([1]天赋实现!$G$5:$G$22,E623,1)</f>
        <v>伤害提高</v>
      </c>
      <c r="O623" t="str">
        <f>INDEX([1]天赋实现!$H$5:$H$22,E623,1)</f>
        <v>%</v>
      </c>
      <c r="P623" t="str">
        <f t="shared" si="36"/>
        <v>（进阶+5激活）</v>
      </c>
    </row>
    <row r="624" spans="1:16">
      <c r="A624" t="s">
        <v>479</v>
      </c>
      <c r="B624" t="str">
        <f t="shared" si="37"/>
        <v>进击</v>
      </c>
      <c r="C624">
        <f t="shared" si="38"/>
        <v>1</v>
      </c>
      <c r="E624">
        <f>INDEX([1]天赋基础!$B$4:$B$111,MATCH(B624,[1]天赋基础!$G$4:$G$111,0),1)</f>
        <v>16</v>
      </c>
      <c r="F624">
        <f>INDEX([1]天赋基础!$H$4:$O$111,MATCH(B624,[1]天赋基础!$G$4:$G$111,0),C624)</f>
        <v>100</v>
      </c>
      <c r="G624">
        <f>INDEX([1]天赋基础!$C$4:$C$111,MATCH(B624,[1]天赋基础!$G$4:$G$111,0),1)</f>
        <v>1</v>
      </c>
      <c r="J624" t="str">
        <f t="shared" si="39"/>
        <v>攻击+100（进阶+1激活）</v>
      </c>
      <c r="M624">
        <f>INDEX([1]天赋实现!$L$5:$L$10,G624,1)</f>
        <v>0</v>
      </c>
      <c r="N624" t="str">
        <f>INDEX([1]天赋实现!$G$5:$G$22,E624,1)</f>
        <v>攻击+</v>
      </c>
      <c r="O624">
        <f>INDEX([1]天赋实现!$H$5:$H$22,E624,1)</f>
        <v>0</v>
      </c>
      <c r="P624" t="str">
        <f t="shared" si="36"/>
        <v>（进阶+1激活）</v>
      </c>
    </row>
    <row r="625" spans="1:16">
      <c r="A625" t="s">
        <v>115</v>
      </c>
      <c r="B625" t="str">
        <f t="shared" si="37"/>
        <v>致命</v>
      </c>
      <c r="C625">
        <f t="shared" si="38"/>
        <v>2</v>
      </c>
      <c r="E625">
        <f>INDEX([1]天赋基础!$B$4:$B$111,MATCH(B625,[1]天赋基础!$G$4:$G$111,0),1)</f>
        <v>3</v>
      </c>
      <c r="F625">
        <f>INDEX([1]天赋基础!$H$4:$O$111,MATCH(B625,[1]天赋基础!$G$4:$G$111,0),C625)</f>
        <v>100</v>
      </c>
      <c r="G625">
        <f>INDEX([1]天赋基础!$C$4:$C$111,MATCH(B625,[1]天赋基础!$G$4:$G$111,0),1)</f>
        <v>1</v>
      </c>
      <c r="J625" t="str">
        <f t="shared" si="39"/>
        <v>暴击率提高10%（进阶+2激活）</v>
      </c>
      <c r="M625">
        <f>INDEX([1]天赋实现!$L$5:$L$10,G625,1)</f>
        <v>0</v>
      </c>
      <c r="N625" t="str">
        <f>INDEX([1]天赋实现!$G$5:$G$22,E625,1)</f>
        <v>暴击率提高</v>
      </c>
      <c r="O625" t="str">
        <f>INDEX([1]天赋实现!$H$5:$H$22,E625,1)</f>
        <v>%</v>
      </c>
      <c r="P625" t="str">
        <f t="shared" si="36"/>
        <v>（进阶+2激活）</v>
      </c>
    </row>
    <row r="626" spans="1:16">
      <c r="A626" t="s">
        <v>480</v>
      </c>
      <c r="B626" t="str">
        <f t="shared" si="37"/>
        <v>激怒</v>
      </c>
      <c r="C626">
        <f t="shared" si="38"/>
        <v>3</v>
      </c>
      <c r="E626">
        <f>INDEX([1]天赋基础!$B$4:$B$111,MATCH(B626,[1]天赋基础!$G$4:$G$111,0),1)</f>
        <v>14</v>
      </c>
      <c r="F626">
        <f>INDEX([1]天赋基础!$H$4:$O$111,MATCH(B626,[1]天赋基础!$G$4:$G$111,0),C626)</f>
        <v>2</v>
      </c>
      <c r="G626">
        <f>INDEX([1]天赋基础!$C$4:$C$111,MATCH(B626,[1]天赋基础!$G$4:$G$111,0),1)</f>
        <v>1</v>
      </c>
      <c r="J626" t="str">
        <f t="shared" si="39"/>
        <v>初始怒气增加2点（进阶+3激活）</v>
      </c>
      <c r="M626">
        <f>INDEX([1]天赋实现!$L$5:$L$10,G626,1)</f>
        <v>0</v>
      </c>
      <c r="N626" t="str">
        <f>INDEX([1]天赋实现!$G$5:$G$22,E626,1)</f>
        <v>初始怒气增加</v>
      </c>
      <c r="O626" t="str">
        <f>INDEX([1]天赋实现!$H$5:$H$22,E626,1)</f>
        <v>点</v>
      </c>
      <c r="P626" t="str">
        <f t="shared" si="36"/>
        <v>（进阶+3激活）</v>
      </c>
    </row>
    <row r="627" spans="1:16">
      <c r="A627" t="s">
        <v>205</v>
      </c>
      <c r="B627" t="str">
        <f t="shared" si="37"/>
        <v>残暴</v>
      </c>
      <c r="C627">
        <f t="shared" si="38"/>
        <v>4</v>
      </c>
      <c r="E627">
        <f>INDEX([1]天赋基础!$B$4:$B$111,MATCH(B627,[1]天赋基础!$G$4:$G$111,0),1)</f>
        <v>5</v>
      </c>
      <c r="F627">
        <f>INDEX([1]天赋基础!$H$4:$O$111,MATCH(B627,[1]天赋基础!$G$4:$G$111,0),C627)</f>
        <v>150</v>
      </c>
      <c r="G627">
        <f>INDEX([1]天赋基础!$C$4:$C$111,MATCH(B627,[1]天赋基础!$G$4:$G$111,0),1)</f>
        <v>1</v>
      </c>
      <c r="J627" t="str">
        <f t="shared" si="39"/>
        <v>伤害提高15%（进阶+4激活）</v>
      </c>
      <c r="M627">
        <f>INDEX([1]天赋实现!$L$5:$L$10,G627,1)</f>
        <v>0</v>
      </c>
      <c r="N627" t="str">
        <f>INDEX([1]天赋实现!$G$5:$G$22,E627,1)</f>
        <v>伤害提高</v>
      </c>
      <c r="O627" t="str">
        <f>INDEX([1]天赋实现!$H$5:$H$22,E627,1)</f>
        <v>%</v>
      </c>
      <c r="P627" t="str">
        <f t="shared" si="36"/>
        <v>（进阶+4激活）</v>
      </c>
    </row>
    <row r="628" spans="1:16">
      <c r="A628" t="s">
        <v>250</v>
      </c>
      <c r="B628" t="str">
        <f t="shared" si="37"/>
        <v>守护</v>
      </c>
      <c r="C628">
        <f t="shared" si="38"/>
        <v>5</v>
      </c>
      <c r="E628">
        <f>INDEX([1]天赋基础!$B$4:$B$111,MATCH(B628,[1]天赋基础!$G$4:$G$111,0),1)</f>
        <v>6</v>
      </c>
      <c r="F628">
        <f>INDEX([1]天赋基础!$H$4:$O$111,MATCH(B628,[1]天赋基础!$G$4:$G$111,0),C628)</f>
        <v>200</v>
      </c>
      <c r="G628">
        <f>INDEX([1]天赋基础!$C$4:$C$111,MATCH(B628,[1]天赋基础!$G$4:$G$111,0),1)</f>
        <v>1</v>
      </c>
      <c r="J628" t="str">
        <f t="shared" si="39"/>
        <v>伤害减免提高20%（进阶+5激活）</v>
      </c>
      <c r="M628">
        <f>INDEX([1]天赋实现!$L$5:$L$10,G628,1)</f>
        <v>0</v>
      </c>
      <c r="N628" t="str">
        <f>INDEX([1]天赋实现!$G$5:$G$22,E628,1)</f>
        <v>伤害减免提高</v>
      </c>
      <c r="O628" t="str">
        <f>INDEX([1]天赋实现!$H$5:$H$22,E628,1)</f>
        <v>%</v>
      </c>
      <c r="P628" t="str">
        <f t="shared" si="36"/>
        <v>（进阶+5激活）</v>
      </c>
    </row>
    <row r="629" spans="1:16">
      <c r="A629" t="s">
        <v>479</v>
      </c>
      <c r="B629" t="str">
        <f t="shared" si="37"/>
        <v>进击</v>
      </c>
      <c r="C629">
        <f t="shared" si="38"/>
        <v>1</v>
      </c>
      <c r="E629">
        <f>INDEX([1]天赋基础!$B$4:$B$111,MATCH(B629,[1]天赋基础!$G$4:$G$111,0),1)</f>
        <v>16</v>
      </c>
      <c r="F629">
        <f>INDEX([1]天赋基础!$H$4:$O$111,MATCH(B629,[1]天赋基础!$G$4:$G$111,0),C629)</f>
        <v>100</v>
      </c>
      <c r="G629">
        <f>INDEX([1]天赋基础!$C$4:$C$111,MATCH(B629,[1]天赋基础!$G$4:$G$111,0),1)</f>
        <v>1</v>
      </c>
      <c r="J629" t="str">
        <f t="shared" si="39"/>
        <v>攻击+100（进阶+1激活）</v>
      </c>
      <c r="M629">
        <f>INDEX([1]天赋实现!$L$5:$L$10,G629,1)</f>
        <v>0</v>
      </c>
      <c r="N629" t="str">
        <f>INDEX([1]天赋实现!$G$5:$G$22,E629,1)</f>
        <v>攻击+</v>
      </c>
      <c r="O629">
        <f>INDEX([1]天赋实现!$H$5:$H$22,E629,1)</f>
        <v>0</v>
      </c>
      <c r="P629" t="str">
        <f t="shared" si="36"/>
        <v>（进阶+1激活）</v>
      </c>
    </row>
    <row r="630" spans="1:16">
      <c r="A630" t="s">
        <v>115</v>
      </c>
      <c r="B630" t="str">
        <f t="shared" si="37"/>
        <v>致命</v>
      </c>
      <c r="C630">
        <f t="shared" si="38"/>
        <v>2</v>
      </c>
      <c r="E630">
        <f>INDEX([1]天赋基础!$B$4:$B$111,MATCH(B630,[1]天赋基础!$G$4:$G$111,0),1)</f>
        <v>3</v>
      </c>
      <c r="F630">
        <f>INDEX([1]天赋基础!$H$4:$O$111,MATCH(B630,[1]天赋基础!$G$4:$G$111,0),C630)</f>
        <v>100</v>
      </c>
      <c r="G630">
        <f>INDEX([1]天赋基础!$C$4:$C$111,MATCH(B630,[1]天赋基础!$G$4:$G$111,0),1)</f>
        <v>1</v>
      </c>
      <c r="J630" t="str">
        <f t="shared" si="39"/>
        <v>暴击率提高10%（进阶+2激活）</v>
      </c>
      <c r="M630">
        <f>INDEX([1]天赋实现!$L$5:$L$10,G630,1)</f>
        <v>0</v>
      </c>
      <c r="N630" t="str">
        <f>INDEX([1]天赋实现!$G$5:$G$22,E630,1)</f>
        <v>暴击率提高</v>
      </c>
      <c r="O630" t="str">
        <f>INDEX([1]天赋实现!$H$5:$H$22,E630,1)</f>
        <v>%</v>
      </c>
      <c r="P630" t="str">
        <f t="shared" si="36"/>
        <v>（进阶+2激活）</v>
      </c>
    </row>
    <row r="631" spans="1:16">
      <c r="A631" t="s">
        <v>480</v>
      </c>
      <c r="B631" t="str">
        <f t="shared" si="37"/>
        <v>激怒</v>
      </c>
      <c r="C631">
        <f t="shared" si="38"/>
        <v>3</v>
      </c>
      <c r="E631">
        <f>INDEX([1]天赋基础!$B$4:$B$111,MATCH(B631,[1]天赋基础!$G$4:$G$111,0),1)</f>
        <v>14</v>
      </c>
      <c r="F631">
        <f>INDEX([1]天赋基础!$H$4:$O$111,MATCH(B631,[1]天赋基础!$G$4:$G$111,0),C631)</f>
        <v>2</v>
      </c>
      <c r="G631">
        <f>INDEX([1]天赋基础!$C$4:$C$111,MATCH(B631,[1]天赋基础!$G$4:$G$111,0),1)</f>
        <v>1</v>
      </c>
      <c r="J631" t="str">
        <f t="shared" si="39"/>
        <v>初始怒气增加2点（进阶+3激活）</v>
      </c>
      <c r="M631">
        <f>INDEX([1]天赋实现!$L$5:$L$10,G631,1)</f>
        <v>0</v>
      </c>
      <c r="N631" t="str">
        <f>INDEX([1]天赋实现!$G$5:$G$22,E631,1)</f>
        <v>初始怒气增加</v>
      </c>
      <c r="O631" t="str">
        <f>INDEX([1]天赋实现!$H$5:$H$22,E631,1)</f>
        <v>点</v>
      </c>
      <c r="P631" t="str">
        <f t="shared" si="36"/>
        <v>（进阶+3激活）</v>
      </c>
    </row>
    <row r="632" spans="1:16">
      <c r="A632" t="s">
        <v>481</v>
      </c>
      <c r="B632" t="str">
        <f t="shared" si="37"/>
        <v>猛攻</v>
      </c>
      <c r="C632">
        <f t="shared" si="38"/>
        <v>4</v>
      </c>
      <c r="E632">
        <f>INDEX([1]天赋基础!$B$4:$B$111,MATCH(B632,[1]天赋基础!$G$4:$G$111,0),1)</f>
        <v>7</v>
      </c>
      <c r="F632">
        <f>INDEX([1]天赋基础!$H$4:$O$111,MATCH(B632,[1]天赋基础!$G$4:$G$111,0),C632)</f>
        <v>120</v>
      </c>
      <c r="G632">
        <f>INDEX([1]天赋基础!$C$4:$C$111,MATCH(B632,[1]天赋基础!$G$4:$G$111,0),1)</f>
        <v>1</v>
      </c>
      <c r="J632" t="str">
        <f t="shared" si="39"/>
        <v>攻击提高12%（进阶+4激活）</v>
      </c>
      <c r="M632">
        <f>INDEX([1]天赋实现!$L$5:$L$10,G632,1)</f>
        <v>0</v>
      </c>
      <c r="N632" t="str">
        <f>INDEX([1]天赋实现!$G$5:$G$22,E632,1)</f>
        <v>攻击提高</v>
      </c>
      <c r="O632" t="str">
        <f>INDEX([1]天赋实现!$H$5:$H$22,E632,1)</f>
        <v>%</v>
      </c>
      <c r="P632" t="str">
        <f t="shared" si="36"/>
        <v>（进阶+4激活）</v>
      </c>
    </row>
    <row r="633" spans="1:16">
      <c r="A633" t="s">
        <v>249</v>
      </c>
      <c r="B633" t="str">
        <f t="shared" si="37"/>
        <v>残暴</v>
      </c>
      <c r="C633">
        <f t="shared" si="38"/>
        <v>5</v>
      </c>
      <c r="E633">
        <f>INDEX([1]天赋基础!$B$4:$B$111,MATCH(B633,[1]天赋基础!$G$4:$G$111,0),1)</f>
        <v>5</v>
      </c>
      <c r="F633">
        <f>INDEX([1]天赋基础!$H$4:$O$111,MATCH(B633,[1]天赋基础!$G$4:$G$111,0),C633)</f>
        <v>200</v>
      </c>
      <c r="G633">
        <f>INDEX([1]天赋基础!$C$4:$C$111,MATCH(B633,[1]天赋基础!$G$4:$G$111,0),1)</f>
        <v>1</v>
      </c>
      <c r="J633" t="str">
        <f t="shared" si="39"/>
        <v>伤害提高20%（进阶+5激活）</v>
      </c>
      <c r="M633">
        <f>INDEX([1]天赋实现!$L$5:$L$10,G633,1)</f>
        <v>0</v>
      </c>
      <c r="N633" t="str">
        <f>INDEX([1]天赋实现!$G$5:$G$22,E633,1)</f>
        <v>伤害提高</v>
      </c>
      <c r="O633" t="str">
        <f>INDEX([1]天赋实现!$H$5:$H$22,E633,1)</f>
        <v>%</v>
      </c>
      <c r="P633" t="str">
        <f t="shared" si="36"/>
        <v>（进阶+5激活）</v>
      </c>
    </row>
    <row r="634" spans="1:16">
      <c r="A634" t="s">
        <v>479</v>
      </c>
      <c r="B634" t="str">
        <f t="shared" si="37"/>
        <v>进击</v>
      </c>
      <c r="C634">
        <f t="shared" si="38"/>
        <v>1</v>
      </c>
      <c r="E634">
        <f>INDEX([1]天赋基础!$B$4:$B$111,MATCH(B634,[1]天赋基础!$G$4:$G$111,0),1)</f>
        <v>16</v>
      </c>
      <c r="F634">
        <f>INDEX([1]天赋基础!$H$4:$O$111,MATCH(B634,[1]天赋基础!$G$4:$G$111,0),C634)</f>
        <v>100</v>
      </c>
      <c r="G634">
        <f>INDEX([1]天赋基础!$C$4:$C$111,MATCH(B634,[1]天赋基础!$G$4:$G$111,0),1)</f>
        <v>1</v>
      </c>
      <c r="J634" t="str">
        <f t="shared" si="39"/>
        <v>攻击+100（进阶+1激活）</v>
      </c>
      <c r="M634">
        <f>INDEX([1]天赋实现!$L$5:$L$10,G634,1)</f>
        <v>0</v>
      </c>
      <c r="N634" t="str">
        <f>INDEX([1]天赋实现!$G$5:$G$22,E634,1)</f>
        <v>攻击+</v>
      </c>
      <c r="O634">
        <f>INDEX([1]天赋实现!$H$5:$H$22,E634,1)</f>
        <v>0</v>
      </c>
      <c r="P634" t="str">
        <f t="shared" si="36"/>
        <v>（进阶+1激活）</v>
      </c>
    </row>
    <row r="635" spans="1:16">
      <c r="A635" t="s">
        <v>113</v>
      </c>
      <c r="B635" t="str">
        <f t="shared" si="37"/>
        <v>精准</v>
      </c>
      <c r="C635">
        <f t="shared" si="38"/>
        <v>2</v>
      </c>
      <c r="E635">
        <f>INDEX([1]天赋基础!$B$4:$B$111,MATCH(B635,[1]天赋基础!$G$4:$G$111,0),1)</f>
        <v>1</v>
      </c>
      <c r="F635">
        <f>INDEX([1]天赋基础!$H$4:$O$111,MATCH(B635,[1]天赋基础!$G$4:$G$111,0),C635)</f>
        <v>100</v>
      </c>
      <c r="G635">
        <f>INDEX([1]天赋基础!$C$4:$C$111,MATCH(B635,[1]天赋基础!$G$4:$G$111,0),1)</f>
        <v>1</v>
      </c>
      <c r="J635" t="str">
        <f t="shared" si="39"/>
        <v>命中率提高10%（进阶+2激活）</v>
      </c>
      <c r="M635">
        <f>INDEX([1]天赋实现!$L$5:$L$10,G635,1)</f>
        <v>0</v>
      </c>
      <c r="N635" t="str">
        <f>INDEX([1]天赋实现!$G$5:$G$22,E635,1)</f>
        <v>命中率提高</v>
      </c>
      <c r="O635" t="str">
        <f>INDEX([1]天赋实现!$H$5:$H$22,E635,1)</f>
        <v>%</v>
      </c>
      <c r="P635" t="str">
        <f t="shared" si="36"/>
        <v>（进阶+2激活）</v>
      </c>
    </row>
    <row r="636" spans="1:16">
      <c r="A636" t="s">
        <v>480</v>
      </c>
      <c r="B636" t="str">
        <f t="shared" si="37"/>
        <v>激怒</v>
      </c>
      <c r="C636">
        <f t="shared" si="38"/>
        <v>3</v>
      </c>
      <c r="E636">
        <f>INDEX([1]天赋基础!$B$4:$B$111,MATCH(B636,[1]天赋基础!$G$4:$G$111,0),1)</f>
        <v>14</v>
      </c>
      <c r="F636">
        <f>INDEX([1]天赋基础!$H$4:$O$111,MATCH(B636,[1]天赋基础!$G$4:$G$111,0),C636)</f>
        <v>2</v>
      </c>
      <c r="G636">
        <f>INDEX([1]天赋基础!$C$4:$C$111,MATCH(B636,[1]天赋基础!$G$4:$G$111,0),1)</f>
        <v>1</v>
      </c>
      <c r="J636" t="str">
        <f t="shared" si="39"/>
        <v>初始怒气增加2点（进阶+3激活）</v>
      </c>
      <c r="M636">
        <f>INDEX([1]天赋实现!$L$5:$L$10,G636,1)</f>
        <v>0</v>
      </c>
      <c r="N636" t="str">
        <f>INDEX([1]天赋实现!$G$5:$G$22,E636,1)</f>
        <v>初始怒气增加</v>
      </c>
      <c r="O636" t="str">
        <f>INDEX([1]天赋实现!$H$5:$H$22,E636,1)</f>
        <v>点</v>
      </c>
      <c r="P636" t="str">
        <f t="shared" si="36"/>
        <v>（进阶+3激活）</v>
      </c>
    </row>
    <row r="637" spans="1:16">
      <c r="A637" t="s">
        <v>481</v>
      </c>
      <c r="B637" t="str">
        <f t="shared" si="37"/>
        <v>猛攻</v>
      </c>
      <c r="C637">
        <f t="shared" si="38"/>
        <v>4</v>
      </c>
      <c r="E637">
        <f>INDEX([1]天赋基础!$B$4:$B$111,MATCH(B637,[1]天赋基础!$G$4:$G$111,0),1)</f>
        <v>7</v>
      </c>
      <c r="F637">
        <f>INDEX([1]天赋基础!$H$4:$O$111,MATCH(B637,[1]天赋基础!$G$4:$G$111,0),C637)</f>
        <v>120</v>
      </c>
      <c r="G637">
        <f>INDEX([1]天赋基础!$C$4:$C$111,MATCH(B637,[1]天赋基础!$G$4:$G$111,0),1)</f>
        <v>1</v>
      </c>
      <c r="J637" t="str">
        <f t="shared" si="39"/>
        <v>攻击提高12%（进阶+4激活）</v>
      </c>
      <c r="M637">
        <f>INDEX([1]天赋实现!$L$5:$L$10,G637,1)</f>
        <v>0</v>
      </c>
      <c r="N637" t="str">
        <f>INDEX([1]天赋实现!$G$5:$G$22,E637,1)</f>
        <v>攻击提高</v>
      </c>
      <c r="O637" t="str">
        <f>INDEX([1]天赋实现!$H$5:$H$22,E637,1)</f>
        <v>%</v>
      </c>
      <c r="P637" t="str">
        <f t="shared" si="36"/>
        <v>（进阶+4激活）</v>
      </c>
    </row>
    <row r="638" spans="1:16">
      <c r="A638" t="s">
        <v>486</v>
      </c>
      <c r="B638" t="str">
        <f t="shared" si="37"/>
        <v>坚定</v>
      </c>
      <c r="C638">
        <f t="shared" si="38"/>
        <v>5</v>
      </c>
      <c r="E638">
        <f>INDEX([1]天赋基础!$B$4:$B$111,MATCH(B638,[1]天赋基础!$G$4:$G$111,0),1)</f>
        <v>8</v>
      </c>
      <c r="F638">
        <f>INDEX([1]天赋基础!$H$4:$O$111,MATCH(B638,[1]天赋基础!$G$4:$G$111,0),C638)</f>
        <v>270</v>
      </c>
      <c r="G638">
        <f>INDEX([1]天赋基础!$C$4:$C$111,MATCH(B638,[1]天赋基础!$G$4:$G$111,0),1)</f>
        <v>1</v>
      </c>
      <c r="J638" t="str">
        <f t="shared" si="39"/>
        <v>防御提高27%（进阶+5激活）</v>
      </c>
      <c r="M638">
        <f>INDEX([1]天赋实现!$L$5:$L$10,G638,1)</f>
        <v>0</v>
      </c>
      <c r="N638" t="str">
        <f>INDEX([1]天赋实现!$G$5:$G$22,E638,1)</f>
        <v>防御提高</v>
      </c>
      <c r="O638" t="str">
        <f>INDEX([1]天赋实现!$H$5:$H$22,E638,1)</f>
        <v>%</v>
      </c>
      <c r="P638" t="str">
        <f t="shared" si="36"/>
        <v>（进阶+5激活）</v>
      </c>
    </row>
    <row r="639" spans="1:16">
      <c r="A639" t="s">
        <v>485</v>
      </c>
      <c r="B639" t="str">
        <f t="shared" si="37"/>
        <v>强命</v>
      </c>
      <c r="C639">
        <f t="shared" si="38"/>
        <v>1</v>
      </c>
      <c r="E639">
        <f>INDEX([1]天赋基础!$B$4:$B$111,MATCH(B639,[1]天赋基础!$G$4:$G$111,0),1)</f>
        <v>17</v>
      </c>
      <c r="F639">
        <f>INDEX([1]天赋基础!$H$4:$O$111,MATCH(B639,[1]天赋基础!$G$4:$G$111,0),C639)</f>
        <v>500</v>
      </c>
      <c r="G639">
        <f>INDEX([1]天赋基础!$C$4:$C$111,MATCH(B639,[1]天赋基础!$G$4:$G$111,0),1)</f>
        <v>1</v>
      </c>
      <c r="J639" t="str">
        <f t="shared" si="39"/>
        <v>生命值+500（进阶+1激活）</v>
      </c>
      <c r="M639">
        <f>INDEX([1]天赋实现!$L$5:$L$10,G639,1)</f>
        <v>0</v>
      </c>
      <c r="N639" t="str">
        <f>INDEX([1]天赋实现!$G$5:$G$22,E639,1)</f>
        <v>生命值+</v>
      </c>
      <c r="O639">
        <f>INDEX([1]天赋实现!$H$5:$H$22,E639,1)</f>
        <v>0</v>
      </c>
      <c r="P639" t="str">
        <f t="shared" si="36"/>
        <v>（进阶+1激活）</v>
      </c>
    </row>
    <row r="640" spans="1:16">
      <c r="A640" t="s">
        <v>116</v>
      </c>
      <c r="B640" t="str">
        <f t="shared" si="37"/>
        <v>坚韧</v>
      </c>
      <c r="C640">
        <f t="shared" si="38"/>
        <v>2</v>
      </c>
      <c r="E640">
        <f>INDEX([1]天赋基础!$B$4:$B$111,MATCH(B640,[1]天赋基础!$G$4:$G$111,0),1)</f>
        <v>4</v>
      </c>
      <c r="F640">
        <f>INDEX([1]天赋基础!$H$4:$O$111,MATCH(B640,[1]天赋基础!$G$4:$G$111,0),C640)</f>
        <v>100</v>
      </c>
      <c r="G640">
        <f>INDEX([1]天赋基础!$C$4:$C$111,MATCH(B640,[1]天赋基础!$G$4:$G$111,0),1)</f>
        <v>1</v>
      </c>
      <c r="J640" t="str">
        <f t="shared" si="39"/>
        <v>抗暴率提高10%（进阶+2激活）</v>
      </c>
      <c r="M640">
        <f>INDEX([1]天赋实现!$L$5:$L$10,G640,1)</f>
        <v>0</v>
      </c>
      <c r="N640" t="str">
        <f>INDEX([1]天赋实现!$G$5:$G$22,E640,1)</f>
        <v>抗暴率提高</v>
      </c>
      <c r="O640" t="str">
        <f>INDEX([1]天赋实现!$H$5:$H$22,E640,1)</f>
        <v>%</v>
      </c>
      <c r="P640" t="str">
        <f t="shared" si="36"/>
        <v>（进阶+2激活）</v>
      </c>
    </row>
    <row r="641" spans="1:16">
      <c r="A641" t="s">
        <v>480</v>
      </c>
      <c r="B641" t="str">
        <f t="shared" si="37"/>
        <v>激怒</v>
      </c>
      <c r="C641">
        <f t="shared" si="38"/>
        <v>3</v>
      </c>
      <c r="E641">
        <f>INDEX([1]天赋基础!$B$4:$B$111,MATCH(B641,[1]天赋基础!$G$4:$G$111,0),1)</f>
        <v>14</v>
      </c>
      <c r="F641">
        <f>INDEX([1]天赋基础!$H$4:$O$111,MATCH(B641,[1]天赋基础!$G$4:$G$111,0),C641)</f>
        <v>2</v>
      </c>
      <c r="G641">
        <f>INDEX([1]天赋基础!$C$4:$C$111,MATCH(B641,[1]天赋基础!$G$4:$G$111,0),1)</f>
        <v>1</v>
      </c>
      <c r="J641" t="str">
        <f t="shared" si="39"/>
        <v>初始怒气增加2点（进阶+3激活）</v>
      </c>
      <c r="M641">
        <f>INDEX([1]天赋实现!$L$5:$L$10,G641,1)</f>
        <v>0</v>
      </c>
      <c r="N641" t="str">
        <f>INDEX([1]天赋实现!$G$5:$G$22,E641,1)</f>
        <v>初始怒气增加</v>
      </c>
      <c r="O641" t="str">
        <f>INDEX([1]天赋实现!$H$5:$H$22,E641,1)</f>
        <v>点</v>
      </c>
      <c r="P641" t="str">
        <f t="shared" si="36"/>
        <v>（进阶+3激活）</v>
      </c>
    </row>
    <row r="642" spans="1:16">
      <c r="A642" t="s">
        <v>502</v>
      </c>
      <c r="B642" t="str">
        <f t="shared" si="37"/>
        <v>坚定</v>
      </c>
      <c r="C642">
        <f t="shared" si="38"/>
        <v>4</v>
      </c>
      <c r="E642">
        <f>INDEX([1]天赋基础!$B$4:$B$111,MATCH(B642,[1]天赋基础!$G$4:$G$111,0),1)</f>
        <v>8</v>
      </c>
      <c r="F642">
        <f>INDEX([1]天赋基础!$H$4:$O$111,MATCH(B642,[1]天赋基础!$G$4:$G$111,0),C642)</f>
        <v>180</v>
      </c>
      <c r="G642">
        <f>INDEX([1]天赋基础!$C$4:$C$111,MATCH(B642,[1]天赋基础!$G$4:$G$111,0),1)</f>
        <v>1</v>
      </c>
      <c r="J642" t="str">
        <f t="shared" si="39"/>
        <v>防御提高18%（进阶+4激活）</v>
      </c>
      <c r="M642">
        <f>INDEX([1]天赋实现!$L$5:$L$10,G642,1)</f>
        <v>0</v>
      </c>
      <c r="N642" t="str">
        <f>INDEX([1]天赋实现!$G$5:$G$22,E642,1)</f>
        <v>防御提高</v>
      </c>
      <c r="O642" t="str">
        <f>INDEX([1]天赋实现!$H$5:$H$22,E642,1)</f>
        <v>%</v>
      </c>
      <c r="P642" t="str">
        <f t="shared" ref="P642:P705" si="40">"（进阶+"&amp;C642&amp;"激活）"</f>
        <v>（进阶+4激活）</v>
      </c>
    </row>
    <row r="643" spans="1:16">
      <c r="A643" t="s">
        <v>503</v>
      </c>
      <c r="B643" t="str">
        <f t="shared" ref="B643:B706" si="41">IF(ISERROR(VALUE(RIGHT(A643,1))),A643,MID(A643,1,LEN(A643)-1))</f>
        <v>天命</v>
      </c>
      <c r="C643">
        <f t="shared" ref="C643:C706" si="42">IF(ISERROR(VALUE(RIGHT(A643,1))),C642+1,VALUE(RIGHT(A643,1)))</f>
        <v>5</v>
      </c>
      <c r="E643">
        <f>INDEX([1]天赋基础!$B$4:$B$111,MATCH(B643,[1]天赋基础!$G$4:$G$111,0),1)</f>
        <v>9</v>
      </c>
      <c r="F643">
        <f>INDEX([1]天赋基础!$H$4:$O$111,MATCH(B643,[1]天赋基础!$G$4:$G$111,0),C643)</f>
        <v>200</v>
      </c>
      <c r="G643">
        <f>INDEX([1]天赋基础!$C$4:$C$111,MATCH(B643,[1]天赋基础!$G$4:$G$111,0),1)</f>
        <v>1</v>
      </c>
      <c r="J643" t="str">
        <f t="shared" ref="J643:J706" si="43">IF(O643&lt;&gt;"%",IF(M643=0,"",M643)&amp;N643&amp;F643&amp;IF(O643=0,"",O643)&amp;P643,IF(M643=0,"",M643)&amp;N643&amp;F643/10&amp;IF(O643=0,"",O643)&amp;P643)</f>
        <v>生命提高20%（进阶+5激活）</v>
      </c>
      <c r="M643">
        <f>INDEX([1]天赋实现!$L$5:$L$10,G643,1)</f>
        <v>0</v>
      </c>
      <c r="N643" t="str">
        <f>INDEX([1]天赋实现!$G$5:$G$22,E643,1)</f>
        <v>生命提高</v>
      </c>
      <c r="O643" t="str">
        <f>INDEX([1]天赋实现!$H$5:$H$22,E643,1)</f>
        <v>%</v>
      </c>
      <c r="P643" t="str">
        <f t="shared" si="40"/>
        <v>（进阶+5激活）</v>
      </c>
    </row>
    <row r="644" spans="1:16">
      <c r="A644" t="s">
        <v>479</v>
      </c>
      <c r="B644" t="str">
        <f t="shared" si="41"/>
        <v>进击</v>
      </c>
      <c r="C644">
        <f t="shared" si="42"/>
        <v>1</v>
      </c>
      <c r="E644">
        <f>INDEX([1]天赋基础!$B$4:$B$111,MATCH(B644,[1]天赋基础!$G$4:$G$111,0),1)</f>
        <v>16</v>
      </c>
      <c r="F644">
        <f>INDEX([1]天赋基础!$H$4:$O$111,MATCH(B644,[1]天赋基础!$G$4:$G$111,0),C644)</f>
        <v>100</v>
      </c>
      <c r="G644">
        <f>INDEX([1]天赋基础!$C$4:$C$111,MATCH(B644,[1]天赋基础!$G$4:$G$111,0),1)</f>
        <v>1</v>
      </c>
      <c r="J644" t="str">
        <f t="shared" si="43"/>
        <v>攻击+100（进阶+1激活）</v>
      </c>
      <c r="M644">
        <f>INDEX([1]天赋实现!$L$5:$L$10,G644,1)</f>
        <v>0</v>
      </c>
      <c r="N644" t="str">
        <f>INDEX([1]天赋实现!$G$5:$G$22,E644,1)</f>
        <v>攻击+</v>
      </c>
      <c r="O644">
        <f>INDEX([1]天赋实现!$H$5:$H$22,E644,1)</f>
        <v>0</v>
      </c>
      <c r="P644" t="str">
        <f t="shared" si="40"/>
        <v>（进阶+1激活）</v>
      </c>
    </row>
    <row r="645" spans="1:16">
      <c r="A645" t="s">
        <v>113</v>
      </c>
      <c r="B645" t="str">
        <f t="shared" si="41"/>
        <v>精准</v>
      </c>
      <c r="C645">
        <f t="shared" si="42"/>
        <v>2</v>
      </c>
      <c r="E645">
        <f>INDEX([1]天赋基础!$B$4:$B$111,MATCH(B645,[1]天赋基础!$G$4:$G$111,0),1)</f>
        <v>1</v>
      </c>
      <c r="F645">
        <f>INDEX([1]天赋基础!$H$4:$O$111,MATCH(B645,[1]天赋基础!$G$4:$G$111,0),C645)</f>
        <v>100</v>
      </c>
      <c r="G645">
        <f>INDEX([1]天赋基础!$C$4:$C$111,MATCH(B645,[1]天赋基础!$G$4:$G$111,0),1)</f>
        <v>1</v>
      </c>
      <c r="J645" t="str">
        <f t="shared" si="43"/>
        <v>命中率提高10%（进阶+2激活）</v>
      </c>
      <c r="M645">
        <f>INDEX([1]天赋实现!$L$5:$L$10,G645,1)</f>
        <v>0</v>
      </c>
      <c r="N645" t="str">
        <f>INDEX([1]天赋实现!$G$5:$G$22,E645,1)</f>
        <v>命中率提高</v>
      </c>
      <c r="O645" t="str">
        <f>INDEX([1]天赋实现!$H$5:$H$22,E645,1)</f>
        <v>%</v>
      </c>
      <c r="P645" t="str">
        <f t="shared" si="40"/>
        <v>（进阶+2激活）</v>
      </c>
    </row>
    <row r="646" spans="1:16">
      <c r="A646" t="s">
        <v>480</v>
      </c>
      <c r="B646" t="str">
        <f t="shared" si="41"/>
        <v>激怒</v>
      </c>
      <c r="C646">
        <f t="shared" si="42"/>
        <v>3</v>
      </c>
      <c r="E646">
        <f>INDEX([1]天赋基础!$B$4:$B$111,MATCH(B646,[1]天赋基础!$G$4:$G$111,0),1)</f>
        <v>14</v>
      </c>
      <c r="F646">
        <f>INDEX([1]天赋基础!$H$4:$O$111,MATCH(B646,[1]天赋基础!$G$4:$G$111,0),C646)</f>
        <v>2</v>
      </c>
      <c r="G646">
        <f>INDEX([1]天赋基础!$C$4:$C$111,MATCH(B646,[1]天赋基础!$G$4:$G$111,0),1)</f>
        <v>1</v>
      </c>
      <c r="J646" t="str">
        <f t="shared" si="43"/>
        <v>初始怒气增加2点（进阶+3激活）</v>
      </c>
      <c r="M646">
        <f>INDEX([1]天赋实现!$L$5:$L$10,G646,1)</f>
        <v>0</v>
      </c>
      <c r="N646" t="str">
        <f>INDEX([1]天赋实现!$G$5:$G$22,E646,1)</f>
        <v>初始怒气增加</v>
      </c>
      <c r="O646" t="str">
        <f>INDEX([1]天赋实现!$H$5:$H$22,E646,1)</f>
        <v>点</v>
      </c>
      <c r="P646" t="str">
        <f t="shared" si="40"/>
        <v>（进阶+3激活）</v>
      </c>
    </row>
    <row r="647" spans="1:16">
      <c r="A647" t="s">
        <v>205</v>
      </c>
      <c r="B647" t="str">
        <f t="shared" si="41"/>
        <v>残暴</v>
      </c>
      <c r="C647">
        <f t="shared" si="42"/>
        <v>4</v>
      </c>
      <c r="E647">
        <f>INDEX([1]天赋基础!$B$4:$B$111,MATCH(B647,[1]天赋基础!$G$4:$G$111,0),1)</f>
        <v>5</v>
      </c>
      <c r="F647">
        <f>INDEX([1]天赋基础!$H$4:$O$111,MATCH(B647,[1]天赋基础!$G$4:$G$111,0),C647)</f>
        <v>150</v>
      </c>
      <c r="G647">
        <f>INDEX([1]天赋基础!$C$4:$C$111,MATCH(B647,[1]天赋基础!$G$4:$G$111,0),1)</f>
        <v>1</v>
      </c>
      <c r="J647" t="str">
        <f t="shared" si="43"/>
        <v>伤害提高15%（进阶+4激活）</v>
      </c>
      <c r="M647">
        <f>INDEX([1]天赋实现!$L$5:$L$10,G647,1)</f>
        <v>0</v>
      </c>
      <c r="N647" t="str">
        <f>INDEX([1]天赋实现!$G$5:$G$22,E647,1)</f>
        <v>伤害提高</v>
      </c>
      <c r="O647" t="str">
        <f>INDEX([1]天赋实现!$H$5:$H$22,E647,1)</f>
        <v>%</v>
      </c>
      <c r="P647" t="str">
        <f t="shared" si="40"/>
        <v>（进阶+4激活）</v>
      </c>
    </row>
    <row r="648" spans="1:16">
      <c r="A648" t="s">
        <v>497</v>
      </c>
      <c r="B648" t="str">
        <f t="shared" si="41"/>
        <v>猛攻</v>
      </c>
      <c r="C648">
        <f t="shared" si="42"/>
        <v>5</v>
      </c>
      <c r="E648">
        <f>INDEX([1]天赋基础!$B$4:$B$111,MATCH(B648,[1]天赋基础!$G$4:$G$111,0),1)</f>
        <v>7</v>
      </c>
      <c r="F648">
        <f>INDEX([1]天赋基础!$H$4:$O$111,MATCH(B648,[1]天赋基础!$G$4:$G$111,0),C648)</f>
        <v>140</v>
      </c>
      <c r="G648">
        <f>INDEX([1]天赋基础!$C$4:$C$111,MATCH(B648,[1]天赋基础!$G$4:$G$111,0),1)</f>
        <v>1</v>
      </c>
      <c r="J648" t="str">
        <f t="shared" si="43"/>
        <v>攻击提高14%（进阶+5激活）</v>
      </c>
      <c r="M648">
        <f>INDEX([1]天赋实现!$L$5:$L$10,G648,1)</f>
        <v>0</v>
      </c>
      <c r="N648" t="str">
        <f>INDEX([1]天赋实现!$G$5:$G$22,E648,1)</f>
        <v>攻击提高</v>
      </c>
      <c r="O648" t="str">
        <f>INDEX([1]天赋实现!$H$5:$H$22,E648,1)</f>
        <v>%</v>
      </c>
      <c r="P648" t="str">
        <f t="shared" si="40"/>
        <v>（进阶+5激活）</v>
      </c>
    </row>
    <row r="649" spans="1:16">
      <c r="A649" t="s">
        <v>485</v>
      </c>
      <c r="B649" t="str">
        <f t="shared" si="41"/>
        <v>强命</v>
      </c>
      <c r="C649">
        <f t="shared" si="42"/>
        <v>1</v>
      </c>
      <c r="E649">
        <f>INDEX([1]天赋基础!$B$4:$B$111,MATCH(B649,[1]天赋基础!$G$4:$G$111,0),1)</f>
        <v>17</v>
      </c>
      <c r="F649">
        <f>INDEX([1]天赋基础!$H$4:$O$111,MATCH(B649,[1]天赋基础!$G$4:$G$111,0),C649)</f>
        <v>500</v>
      </c>
      <c r="G649">
        <f>INDEX([1]天赋基础!$C$4:$C$111,MATCH(B649,[1]天赋基础!$G$4:$G$111,0),1)</f>
        <v>1</v>
      </c>
      <c r="J649" t="str">
        <f t="shared" si="43"/>
        <v>生命值+500（进阶+1激活）</v>
      </c>
      <c r="M649">
        <f>INDEX([1]天赋实现!$L$5:$L$10,G649,1)</f>
        <v>0</v>
      </c>
      <c r="N649" t="str">
        <f>INDEX([1]天赋实现!$G$5:$G$22,E649,1)</f>
        <v>生命值+</v>
      </c>
      <c r="O649">
        <f>INDEX([1]天赋实现!$H$5:$H$22,E649,1)</f>
        <v>0</v>
      </c>
      <c r="P649" t="str">
        <f t="shared" si="40"/>
        <v>（进阶+1激活）</v>
      </c>
    </row>
    <row r="650" spans="1:16">
      <c r="A650" t="s">
        <v>114</v>
      </c>
      <c r="B650" t="str">
        <f t="shared" si="41"/>
        <v>灵动</v>
      </c>
      <c r="C650">
        <f t="shared" si="42"/>
        <v>2</v>
      </c>
      <c r="E650">
        <f>INDEX([1]天赋基础!$B$4:$B$111,MATCH(B650,[1]天赋基础!$G$4:$G$111,0),1)</f>
        <v>2</v>
      </c>
      <c r="F650">
        <f>INDEX([1]天赋基础!$H$4:$O$111,MATCH(B650,[1]天赋基础!$G$4:$G$111,0),C650)</f>
        <v>100</v>
      </c>
      <c r="G650">
        <f>INDEX([1]天赋基础!$C$4:$C$111,MATCH(B650,[1]天赋基础!$G$4:$G$111,0),1)</f>
        <v>1</v>
      </c>
      <c r="J650" t="str">
        <f t="shared" si="43"/>
        <v>闪避率提高10%（进阶+2激活）</v>
      </c>
      <c r="M650">
        <f>INDEX([1]天赋实现!$L$5:$L$10,G650,1)</f>
        <v>0</v>
      </c>
      <c r="N650" t="str">
        <f>INDEX([1]天赋实现!$G$5:$G$22,E650,1)</f>
        <v>闪避率提高</v>
      </c>
      <c r="O650" t="str">
        <f>INDEX([1]天赋实现!$H$5:$H$22,E650,1)</f>
        <v>%</v>
      </c>
      <c r="P650" t="str">
        <f t="shared" si="40"/>
        <v>（进阶+2激活）</v>
      </c>
    </row>
    <row r="651" spans="1:16">
      <c r="A651" t="s">
        <v>480</v>
      </c>
      <c r="B651" t="str">
        <f t="shared" si="41"/>
        <v>激怒</v>
      </c>
      <c r="C651">
        <f t="shared" si="42"/>
        <v>3</v>
      </c>
      <c r="E651">
        <f>INDEX([1]天赋基础!$B$4:$B$111,MATCH(B651,[1]天赋基础!$G$4:$G$111,0),1)</f>
        <v>14</v>
      </c>
      <c r="F651">
        <f>INDEX([1]天赋基础!$H$4:$O$111,MATCH(B651,[1]天赋基础!$G$4:$G$111,0),C651)</f>
        <v>2</v>
      </c>
      <c r="G651">
        <f>INDEX([1]天赋基础!$C$4:$C$111,MATCH(B651,[1]天赋基础!$G$4:$G$111,0),1)</f>
        <v>1</v>
      </c>
      <c r="J651" t="str">
        <f t="shared" si="43"/>
        <v>初始怒气增加2点（进阶+3激活）</v>
      </c>
      <c r="M651">
        <f>INDEX([1]天赋实现!$L$5:$L$10,G651,1)</f>
        <v>0</v>
      </c>
      <c r="N651" t="str">
        <f>INDEX([1]天赋实现!$G$5:$G$22,E651,1)</f>
        <v>初始怒气增加</v>
      </c>
      <c r="O651" t="str">
        <f>INDEX([1]天赋实现!$H$5:$H$22,E651,1)</f>
        <v>点</v>
      </c>
      <c r="P651" t="str">
        <f t="shared" si="40"/>
        <v>（进阶+3激活）</v>
      </c>
    </row>
    <row r="652" spans="1:16">
      <c r="A652" t="s">
        <v>205</v>
      </c>
      <c r="B652" t="str">
        <f t="shared" si="41"/>
        <v>残暴</v>
      </c>
      <c r="C652">
        <f t="shared" si="42"/>
        <v>4</v>
      </c>
      <c r="E652">
        <f>INDEX([1]天赋基础!$B$4:$B$111,MATCH(B652,[1]天赋基础!$G$4:$G$111,0),1)</f>
        <v>5</v>
      </c>
      <c r="F652">
        <f>INDEX([1]天赋基础!$H$4:$O$111,MATCH(B652,[1]天赋基础!$G$4:$G$111,0),C652)</f>
        <v>150</v>
      </c>
      <c r="G652">
        <f>INDEX([1]天赋基础!$C$4:$C$111,MATCH(B652,[1]天赋基础!$G$4:$G$111,0),1)</f>
        <v>1</v>
      </c>
      <c r="J652" t="str">
        <f t="shared" si="43"/>
        <v>伤害提高15%（进阶+4激活）</v>
      </c>
      <c r="M652">
        <f>INDEX([1]天赋实现!$L$5:$L$10,G652,1)</f>
        <v>0</v>
      </c>
      <c r="N652" t="str">
        <f>INDEX([1]天赋实现!$G$5:$G$22,E652,1)</f>
        <v>伤害提高</v>
      </c>
      <c r="O652" t="str">
        <f>INDEX([1]天赋实现!$H$5:$H$22,E652,1)</f>
        <v>%</v>
      </c>
      <c r="P652" t="str">
        <f t="shared" si="40"/>
        <v>（进阶+4激活）</v>
      </c>
    </row>
    <row r="653" spans="1:16">
      <c r="A653" t="s">
        <v>250</v>
      </c>
      <c r="B653" t="str">
        <f t="shared" si="41"/>
        <v>守护</v>
      </c>
      <c r="C653">
        <f t="shared" si="42"/>
        <v>5</v>
      </c>
      <c r="E653">
        <f>INDEX([1]天赋基础!$B$4:$B$111,MATCH(B653,[1]天赋基础!$G$4:$G$111,0),1)</f>
        <v>6</v>
      </c>
      <c r="F653">
        <f>INDEX([1]天赋基础!$H$4:$O$111,MATCH(B653,[1]天赋基础!$G$4:$G$111,0),C653)</f>
        <v>200</v>
      </c>
      <c r="G653">
        <f>INDEX([1]天赋基础!$C$4:$C$111,MATCH(B653,[1]天赋基础!$G$4:$G$111,0),1)</f>
        <v>1</v>
      </c>
      <c r="J653" t="str">
        <f t="shared" si="43"/>
        <v>伤害减免提高20%（进阶+5激活）</v>
      </c>
      <c r="M653">
        <f>INDEX([1]天赋实现!$L$5:$L$10,G653,1)</f>
        <v>0</v>
      </c>
      <c r="N653" t="str">
        <f>INDEX([1]天赋实现!$G$5:$G$22,E653,1)</f>
        <v>伤害减免提高</v>
      </c>
      <c r="O653" t="str">
        <f>INDEX([1]天赋实现!$H$5:$H$22,E653,1)</f>
        <v>%</v>
      </c>
      <c r="P653" t="str">
        <f t="shared" si="40"/>
        <v>（进阶+5激活）</v>
      </c>
    </row>
    <row r="654" spans="1:16">
      <c r="A654" t="s">
        <v>479</v>
      </c>
      <c r="B654" t="str">
        <f t="shared" si="41"/>
        <v>进击</v>
      </c>
      <c r="C654">
        <f t="shared" si="42"/>
        <v>1</v>
      </c>
      <c r="E654">
        <f>INDEX([1]天赋基础!$B$4:$B$111,MATCH(B654,[1]天赋基础!$G$4:$G$111,0),1)</f>
        <v>16</v>
      </c>
      <c r="F654">
        <f>INDEX([1]天赋基础!$H$4:$O$111,MATCH(B654,[1]天赋基础!$G$4:$G$111,0),C654)</f>
        <v>100</v>
      </c>
      <c r="G654">
        <f>INDEX([1]天赋基础!$C$4:$C$111,MATCH(B654,[1]天赋基础!$G$4:$G$111,0),1)</f>
        <v>1</v>
      </c>
      <c r="J654" t="str">
        <f t="shared" si="43"/>
        <v>攻击+100（进阶+1激活）</v>
      </c>
      <c r="M654">
        <f>INDEX([1]天赋实现!$L$5:$L$10,G654,1)</f>
        <v>0</v>
      </c>
      <c r="N654" t="str">
        <f>INDEX([1]天赋实现!$G$5:$G$22,E654,1)</f>
        <v>攻击+</v>
      </c>
      <c r="O654">
        <f>INDEX([1]天赋实现!$H$5:$H$22,E654,1)</f>
        <v>0</v>
      </c>
      <c r="P654" t="str">
        <f t="shared" si="40"/>
        <v>（进阶+1激活）</v>
      </c>
    </row>
    <row r="655" spans="1:16">
      <c r="A655" t="s">
        <v>113</v>
      </c>
      <c r="B655" t="str">
        <f t="shared" si="41"/>
        <v>精准</v>
      </c>
      <c r="C655">
        <f t="shared" si="42"/>
        <v>2</v>
      </c>
      <c r="E655">
        <f>INDEX([1]天赋基础!$B$4:$B$111,MATCH(B655,[1]天赋基础!$G$4:$G$111,0),1)</f>
        <v>1</v>
      </c>
      <c r="F655">
        <f>INDEX([1]天赋基础!$H$4:$O$111,MATCH(B655,[1]天赋基础!$G$4:$G$111,0),C655)</f>
        <v>100</v>
      </c>
      <c r="G655">
        <f>INDEX([1]天赋基础!$C$4:$C$111,MATCH(B655,[1]天赋基础!$G$4:$G$111,0),1)</f>
        <v>1</v>
      </c>
      <c r="J655" t="str">
        <f t="shared" si="43"/>
        <v>命中率提高10%（进阶+2激活）</v>
      </c>
      <c r="M655">
        <f>INDEX([1]天赋实现!$L$5:$L$10,G655,1)</f>
        <v>0</v>
      </c>
      <c r="N655" t="str">
        <f>INDEX([1]天赋实现!$G$5:$G$22,E655,1)</f>
        <v>命中率提高</v>
      </c>
      <c r="O655" t="str">
        <f>INDEX([1]天赋实现!$H$5:$H$22,E655,1)</f>
        <v>%</v>
      </c>
      <c r="P655" t="str">
        <f t="shared" si="40"/>
        <v>（进阶+2激活）</v>
      </c>
    </row>
    <row r="656" spans="1:16">
      <c r="A656" t="s">
        <v>480</v>
      </c>
      <c r="B656" t="str">
        <f t="shared" si="41"/>
        <v>激怒</v>
      </c>
      <c r="C656">
        <f t="shared" si="42"/>
        <v>3</v>
      </c>
      <c r="E656">
        <f>INDEX([1]天赋基础!$B$4:$B$111,MATCH(B656,[1]天赋基础!$G$4:$G$111,0),1)</f>
        <v>14</v>
      </c>
      <c r="F656">
        <f>INDEX([1]天赋基础!$H$4:$O$111,MATCH(B656,[1]天赋基础!$G$4:$G$111,0),C656)</f>
        <v>2</v>
      </c>
      <c r="G656">
        <f>INDEX([1]天赋基础!$C$4:$C$111,MATCH(B656,[1]天赋基础!$G$4:$G$111,0),1)</f>
        <v>1</v>
      </c>
      <c r="J656" t="str">
        <f t="shared" si="43"/>
        <v>初始怒气增加2点（进阶+3激活）</v>
      </c>
      <c r="M656">
        <f>INDEX([1]天赋实现!$L$5:$L$10,G656,1)</f>
        <v>0</v>
      </c>
      <c r="N656" t="str">
        <f>INDEX([1]天赋实现!$G$5:$G$22,E656,1)</f>
        <v>初始怒气增加</v>
      </c>
      <c r="O656" t="str">
        <f>INDEX([1]天赋实现!$H$5:$H$22,E656,1)</f>
        <v>点</v>
      </c>
      <c r="P656" t="str">
        <f t="shared" si="40"/>
        <v>（进阶+3激活）</v>
      </c>
    </row>
    <row r="657" spans="1:16">
      <c r="A657" t="s">
        <v>206</v>
      </c>
      <c r="B657" t="str">
        <f t="shared" si="41"/>
        <v>守护</v>
      </c>
      <c r="C657">
        <f t="shared" si="42"/>
        <v>4</v>
      </c>
      <c r="E657">
        <f>INDEX([1]天赋基础!$B$4:$B$111,MATCH(B657,[1]天赋基础!$G$4:$G$111,0),1)</f>
        <v>6</v>
      </c>
      <c r="F657">
        <f>INDEX([1]天赋基础!$H$4:$O$111,MATCH(B657,[1]天赋基础!$G$4:$G$111,0),C657)</f>
        <v>150</v>
      </c>
      <c r="G657">
        <f>INDEX([1]天赋基础!$C$4:$C$111,MATCH(B657,[1]天赋基础!$G$4:$G$111,0),1)</f>
        <v>1</v>
      </c>
      <c r="J657" t="str">
        <f t="shared" si="43"/>
        <v>伤害减免提高15%（进阶+4激活）</v>
      </c>
      <c r="M657">
        <f>INDEX([1]天赋实现!$L$5:$L$10,G657,1)</f>
        <v>0</v>
      </c>
      <c r="N657" t="str">
        <f>INDEX([1]天赋实现!$G$5:$G$22,E657,1)</f>
        <v>伤害减免提高</v>
      </c>
      <c r="O657" t="str">
        <f>INDEX([1]天赋实现!$H$5:$H$22,E657,1)</f>
        <v>%</v>
      </c>
      <c r="P657" t="str">
        <f t="shared" si="40"/>
        <v>（进阶+4激活）</v>
      </c>
    </row>
    <row r="658" spans="1:16">
      <c r="A658" t="s">
        <v>497</v>
      </c>
      <c r="B658" t="str">
        <f t="shared" si="41"/>
        <v>猛攻</v>
      </c>
      <c r="C658">
        <f t="shared" si="42"/>
        <v>5</v>
      </c>
      <c r="E658">
        <f>INDEX([1]天赋基础!$B$4:$B$111,MATCH(B658,[1]天赋基础!$G$4:$G$111,0),1)</f>
        <v>7</v>
      </c>
      <c r="F658">
        <f>INDEX([1]天赋基础!$H$4:$O$111,MATCH(B658,[1]天赋基础!$G$4:$G$111,0),C658)</f>
        <v>140</v>
      </c>
      <c r="G658">
        <f>INDEX([1]天赋基础!$C$4:$C$111,MATCH(B658,[1]天赋基础!$G$4:$G$111,0),1)</f>
        <v>1</v>
      </c>
      <c r="J658" t="str">
        <f t="shared" si="43"/>
        <v>攻击提高14%（进阶+5激活）</v>
      </c>
      <c r="M658">
        <f>INDEX([1]天赋实现!$L$5:$L$10,G658,1)</f>
        <v>0</v>
      </c>
      <c r="N658" t="str">
        <f>INDEX([1]天赋实现!$G$5:$G$22,E658,1)</f>
        <v>攻击提高</v>
      </c>
      <c r="O658" t="str">
        <f>INDEX([1]天赋实现!$H$5:$H$22,E658,1)</f>
        <v>%</v>
      </c>
      <c r="P658" t="str">
        <f t="shared" si="40"/>
        <v>（进阶+5激活）</v>
      </c>
    </row>
    <row r="659" spans="1:16">
      <c r="A659" t="s">
        <v>479</v>
      </c>
      <c r="B659" t="str">
        <f t="shared" si="41"/>
        <v>进击</v>
      </c>
      <c r="C659">
        <f t="shared" si="42"/>
        <v>1</v>
      </c>
      <c r="E659">
        <f>INDEX([1]天赋基础!$B$4:$B$111,MATCH(B659,[1]天赋基础!$G$4:$G$111,0),1)</f>
        <v>16</v>
      </c>
      <c r="F659">
        <f>INDEX([1]天赋基础!$H$4:$O$111,MATCH(B659,[1]天赋基础!$G$4:$G$111,0),C659)</f>
        <v>100</v>
      </c>
      <c r="G659">
        <f>INDEX([1]天赋基础!$C$4:$C$111,MATCH(B659,[1]天赋基础!$G$4:$G$111,0),1)</f>
        <v>1</v>
      </c>
      <c r="J659" t="str">
        <f t="shared" si="43"/>
        <v>攻击+100（进阶+1激活）</v>
      </c>
      <c r="M659">
        <f>INDEX([1]天赋实现!$L$5:$L$10,G659,1)</f>
        <v>0</v>
      </c>
      <c r="N659" t="str">
        <f>INDEX([1]天赋实现!$G$5:$G$22,E659,1)</f>
        <v>攻击+</v>
      </c>
      <c r="O659">
        <f>INDEX([1]天赋实现!$H$5:$H$22,E659,1)</f>
        <v>0</v>
      </c>
      <c r="P659" t="str">
        <f t="shared" si="40"/>
        <v>（进阶+1激活）</v>
      </c>
    </row>
    <row r="660" spans="1:16">
      <c r="A660" t="s">
        <v>115</v>
      </c>
      <c r="B660" t="str">
        <f t="shared" si="41"/>
        <v>致命</v>
      </c>
      <c r="C660">
        <f t="shared" si="42"/>
        <v>2</v>
      </c>
      <c r="E660">
        <f>INDEX([1]天赋基础!$B$4:$B$111,MATCH(B660,[1]天赋基础!$G$4:$G$111,0),1)</f>
        <v>3</v>
      </c>
      <c r="F660">
        <f>INDEX([1]天赋基础!$H$4:$O$111,MATCH(B660,[1]天赋基础!$G$4:$G$111,0),C660)</f>
        <v>100</v>
      </c>
      <c r="G660">
        <f>INDEX([1]天赋基础!$C$4:$C$111,MATCH(B660,[1]天赋基础!$G$4:$G$111,0),1)</f>
        <v>1</v>
      </c>
      <c r="J660" t="str">
        <f t="shared" si="43"/>
        <v>暴击率提高10%（进阶+2激活）</v>
      </c>
      <c r="M660">
        <f>INDEX([1]天赋实现!$L$5:$L$10,G660,1)</f>
        <v>0</v>
      </c>
      <c r="N660" t="str">
        <f>INDEX([1]天赋实现!$G$5:$G$22,E660,1)</f>
        <v>暴击率提高</v>
      </c>
      <c r="O660" t="str">
        <f>INDEX([1]天赋实现!$H$5:$H$22,E660,1)</f>
        <v>%</v>
      </c>
      <c r="P660" t="str">
        <f t="shared" si="40"/>
        <v>（进阶+2激活）</v>
      </c>
    </row>
    <row r="661" spans="1:16">
      <c r="A661" t="s">
        <v>480</v>
      </c>
      <c r="B661" t="str">
        <f t="shared" si="41"/>
        <v>激怒</v>
      </c>
      <c r="C661">
        <f t="shared" si="42"/>
        <v>3</v>
      </c>
      <c r="E661">
        <f>INDEX([1]天赋基础!$B$4:$B$111,MATCH(B661,[1]天赋基础!$G$4:$G$111,0),1)</f>
        <v>14</v>
      </c>
      <c r="F661">
        <f>INDEX([1]天赋基础!$H$4:$O$111,MATCH(B661,[1]天赋基础!$G$4:$G$111,0),C661)</f>
        <v>2</v>
      </c>
      <c r="G661">
        <f>INDEX([1]天赋基础!$C$4:$C$111,MATCH(B661,[1]天赋基础!$G$4:$G$111,0),1)</f>
        <v>1</v>
      </c>
      <c r="J661" t="str">
        <f t="shared" si="43"/>
        <v>初始怒气增加2点（进阶+3激活）</v>
      </c>
      <c r="M661">
        <f>INDEX([1]天赋实现!$L$5:$L$10,G661,1)</f>
        <v>0</v>
      </c>
      <c r="N661" t="str">
        <f>INDEX([1]天赋实现!$G$5:$G$22,E661,1)</f>
        <v>初始怒气增加</v>
      </c>
      <c r="O661" t="str">
        <f>INDEX([1]天赋实现!$H$5:$H$22,E661,1)</f>
        <v>点</v>
      </c>
      <c r="P661" t="str">
        <f t="shared" si="40"/>
        <v>（进阶+3激活）</v>
      </c>
    </row>
    <row r="662" spans="1:16">
      <c r="A662" t="s">
        <v>481</v>
      </c>
      <c r="B662" t="str">
        <f t="shared" si="41"/>
        <v>猛攻</v>
      </c>
      <c r="C662">
        <f t="shared" si="42"/>
        <v>4</v>
      </c>
      <c r="E662">
        <f>INDEX([1]天赋基础!$B$4:$B$111,MATCH(B662,[1]天赋基础!$G$4:$G$111,0),1)</f>
        <v>7</v>
      </c>
      <c r="F662">
        <f>INDEX([1]天赋基础!$H$4:$O$111,MATCH(B662,[1]天赋基础!$G$4:$G$111,0),C662)</f>
        <v>120</v>
      </c>
      <c r="G662">
        <f>INDEX([1]天赋基础!$C$4:$C$111,MATCH(B662,[1]天赋基础!$G$4:$G$111,0),1)</f>
        <v>1</v>
      </c>
      <c r="J662" t="str">
        <f t="shared" si="43"/>
        <v>攻击提高12%（进阶+4激活）</v>
      </c>
      <c r="M662">
        <f>INDEX([1]天赋实现!$L$5:$L$10,G662,1)</f>
        <v>0</v>
      </c>
      <c r="N662" t="str">
        <f>INDEX([1]天赋实现!$G$5:$G$22,E662,1)</f>
        <v>攻击提高</v>
      </c>
      <c r="O662" t="str">
        <f>INDEX([1]天赋实现!$H$5:$H$22,E662,1)</f>
        <v>%</v>
      </c>
      <c r="P662" t="str">
        <f t="shared" si="40"/>
        <v>（进阶+4激活）</v>
      </c>
    </row>
    <row r="663" spans="1:16">
      <c r="A663" t="s">
        <v>249</v>
      </c>
      <c r="B663" t="str">
        <f t="shared" si="41"/>
        <v>残暴</v>
      </c>
      <c r="C663">
        <f t="shared" si="42"/>
        <v>5</v>
      </c>
      <c r="E663">
        <f>INDEX([1]天赋基础!$B$4:$B$111,MATCH(B663,[1]天赋基础!$G$4:$G$111,0),1)</f>
        <v>5</v>
      </c>
      <c r="F663">
        <f>INDEX([1]天赋基础!$H$4:$O$111,MATCH(B663,[1]天赋基础!$G$4:$G$111,0),C663)</f>
        <v>200</v>
      </c>
      <c r="G663">
        <f>INDEX([1]天赋基础!$C$4:$C$111,MATCH(B663,[1]天赋基础!$G$4:$G$111,0),1)</f>
        <v>1</v>
      </c>
      <c r="J663" t="str">
        <f t="shared" si="43"/>
        <v>伤害提高20%（进阶+5激活）</v>
      </c>
      <c r="M663">
        <f>INDEX([1]天赋实现!$L$5:$L$10,G663,1)</f>
        <v>0</v>
      </c>
      <c r="N663" t="str">
        <f>INDEX([1]天赋实现!$G$5:$G$22,E663,1)</f>
        <v>伤害提高</v>
      </c>
      <c r="O663" t="str">
        <f>INDEX([1]天赋实现!$H$5:$H$22,E663,1)</f>
        <v>%</v>
      </c>
      <c r="P663" t="str">
        <f t="shared" si="40"/>
        <v>（进阶+5激活）</v>
      </c>
    </row>
    <row r="664" spans="1:16">
      <c r="A664" t="s">
        <v>479</v>
      </c>
      <c r="B664" t="str">
        <f t="shared" si="41"/>
        <v>进击</v>
      </c>
      <c r="C664">
        <f t="shared" si="42"/>
        <v>1</v>
      </c>
      <c r="E664">
        <f>INDEX([1]天赋基础!$B$4:$B$111,MATCH(B664,[1]天赋基础!$G$4:$G$111,0),1)</f>
        <v>16</v>
      </c>
      <c r="F664">
        <f>INDEX([1]天赋基础!$H$4:$O$111,MATCH(B664,[1]天赋基础!$G$4:$G$111,0),C664)</f>
        <v>100</v>
      </c>
      <c r="G664">
        <f>INDEX([1]天赋基础!$C$4:$C$111,MATCH(B664,[1]天赋基础!$G$4:$G$111,0),1)</f>
        <v>1</v>
      </c>
      <c r="J664" t="str">
        <f t="shared" si="43"/>
        <v>攻击+100（进阶+1激活）</v>
      </c>
      <c r="M664">
        <f>INDEX([1]天赋实现!$L$5:$L$10,G664,1)</f>
        <v>0</v>
      </c>
      <c r="N664" t="str">
        <f>INDEX([1]天赋实现!$G$5:$G$22,E664,1)</f>
        <v>攻击+</v>
      </c>
      <c r="O664">
        <f>INDEX([1]天赋实现!$H$5:$H$22,E664,1)</f>
        <v>0</v>
      </c>
      <c r="P664" t="str">
        <f t="shared" si="40"/>
        <v>（进阶+1激活）</v>
      </c>
    </row>
    <row r="665" spans="1:16">
      <c r="A665" t="s">
        <v>115</v>
      </c>
      <c r="B665" t="str">
        <f t="shared" si="41"/>
        <v>致命</v>
      </c>
      <c r="C665">
        <f t="shared" si="42"/>
        <v>2</v>
      </c>
      <c r="E665">
        <f>INDEX([1]天赋基础!$B$4:$B$111,MATCH(B665,[1]天赋基础!$G$4:$G$111,0),1)</f>
        <v>3</v>
      </c>
      <c r="F665">
        <f>INDEX([1]天赋基础!$H$4:$O$111,MATCH(B665,[1]天赋基础!$G$4:$G$111,0),C665)</f>
        <v>100</v>
      </c>
      <c r="G665">
        <f>INDEX([1]天赋基础!$C$4:$C$111,MATCH(B665,[1]天赋基础!$G$4:$G$111,0),1)</f>
        <v>1</v>
      </c>
      <c r="J665" t="str">
        <f t="shared" si="43"/>
        <v>暴击率提高10%（进阶+2激活）</v>
      </c>
      <c r="M665">
        <f>INDEX([1]天赋实现!$L$5:$L$10,G665,1)</f>
        <v>0</v>
      </c>
      <c r="N665" t="str">
        <f>INDEX([1]天赋实现!$G$5:$G$22,E665,1)</f>
        <v>暴击率提高</v>
      </c>
      <c r="O665" t="str">
        <f>INDEX([1]天赋实现!$H$5:$H$22,E665,1)</f>
        <v>%</v>
      </c>
      <c r="P665" t="str">
        <f t="shared" si="40"/>
        <v>（进阶+2激活）</v>
      </c>
    </row>
    <row r="666" spans="1:16">
      <c r="A666" t="s">
        <v>480</v>
      </c>
      <c r="B666" t="str">
        <f t="shared" si="41"/>
        <v>激怒</v>
      </c>
      <c r="C666">
        <f t="shared" si="42"/>
        <v>3</v>
      </c>
      <c r="E666">
        <f>INDEX([1]天赋基础!$B$4:$B$111,MATCH(B666,[1]天赋基础!$G$4:$G$111,0),1)</f>
        <v>14</v>
      </c>
      <c r="F666">
        <f>INDEX([1]天赋基础!$H$4:$O$111,MATCH(B666,[1]天赋基础!$G$4:$G$111,0),C666)</f>
        <v>2</v>
      </c>
      <c r="G666">
        <f>INDEX([1]天赋基础!$C$4:$C$111,MATCH(B666,[1]天赋基础!$G$4:$G$111,0),1)</f>
        <v>1</v>
      </c>
      <c r="J666" t="str">
        <f t="shared" si="43"/>
        <v>初始怒气增加2点（进阶+3激活）</v>
      </c>
      <c r="M666">
        <f>INDEX([1]天赋实现!$L$5:$L$10,G666,1)</f>
        <v>0</v>
      </c>
      <c r="N666" t="str">
        <f>INDEX([1]天赋实现!$G$5:$G$22,E666,1)</f>
        <v>初始怒气增加</v>
      </c>
      <c r="O666" t="str">
        <f>INDEX([1]天赋实现!$H$5:$H$22,E666,1)</f>
        <v>点</v>
      </c>
      <c r="P666" t="str">
        <f t="shared" si="40"/>
        <v>（进阶+3激活）</v>
      </c>
    </row>
    <row r="667" spans="1:16">
      <c r="A667" t="s">
        <v>502</v>
      </c>
      <c r="B667" t="str">
        <f t="shared" si="41"/>
        <v>坚定</v>
      </c>
      <c r="C667">
        <f t="shared" si="42"/>
        <v>4</v>
      </c>
      <c r="E667">
        <f>INDEX([1]天赋基础!$B$4:$B$111,MATCH(B667,[1]天赋基础!$G$4:$G$111,0),1)</f>
        <v>8</v>
      </c>
      <c r="F667">
        <f>INDEX([1]天赋基础!$H$4:$O$111,MATCH(B667,[1]天赋基础!$G$4:$G$111,0),C667)</f>
        <v>180</v>
      </c>
      <c r="G667">
        <f>INDEX([1]天赋基础!$C$4:$C$111,MATCH(B667,[1]天赋基础!$G$4:$G$111,0),1)</f>
        <v>1</v>
      </c>
      <c r="J667" t="str">
        <f t="shared" si="43"/>
        <v>防御提高18%（进阶+4激活）</v>
      </c>
      <c r="M667">
        <f>INDEX([1]天赋实现!$L$5:$L$10,G667,1)</f>
        <v>0</v>
      </c>
      <c r="N667" t="str">
        <f>INDEX([1]天赋实现!$G$5:$G$22,E667,1)</f>
        <v>防御提高</v>
      </c>
      <c r="O667" t="str">
        <f>INDEX([1]天赋实现!$H$5:$H$22,E667,1)</f>
        <v>%</v>
      </c>
      <c r="P667" t="str">
        <f t="shared" si="40"/>
        <v>（进阶+4激活）</v>
      </c>
    </row>
    <row r="668" spans="1:16">
      <c r="A668" t="s">
        <v>503</v>
      </c>
      <c r="B668" t="str">
        <f t="shared" si="41"/>
        <v>天命</v>
      </c>
      <c r="C668">
        <f t="shared" si="42"/>
        <v>5</v>
      </c>
      <c r="E668">
        <f>INDEX([1]天赋基础!$B$4:$B$111,MATCH(B668,[1]天赋基础!$G$4:$G$111,0),1)</f>
        <v>9</v>
      </c>
      <c r="F668">
        <f>INDEX([1]天赋基础!$H$4:$O$111,MATCH(B668,[1]天赋基础!$G$4:$G$111,0),C668)</f>
        <v>200</v>
      </c>
      <c r="G668">
        <f>INDEX([1]天赋基础!$C$4:$C$111,MATCH(B668,[1]天赋基础!$G$4:$G$111,0),1)</f>
        <v>1</v>
      </c>
      <c r="J668" t="str">
        <f t="shared" si="43"/>
        <v>生命提高20%（进阶+5激活）</v>
      </c>
      <c r="M668">
        <f>INDEX([1]天赋实现!$L$5:$L$10,G668,1)</f>
        <v>0</v>
      </c>
      <c r="N668" t="str">
        <f>INDEX([1]天赋实现!$G$5:$G$22,E668,1)</f>
        <v>生命提高</v>
      </c>
      <c r="O668" t="str">
        <f>INDEX([1]天赋实现!$H$5:$H$22,E668,1)</f>
        <v>%</v>
      </c>
      <c r="P668" t="str">
        <f t="shared" si="40"/>
        <v>（进阶+5激活）</v>
      </c>
    </row>
    <row r="669" spans="1:16">
      <c r="A669" t="s">
        <v>485</v>
      </c>
      <c r="B669" t="str">
        <f t="shared" si="41"/>
        <v>强命</v>
      </c>
      <c r="C669">
        <f t="shared" si="42"/>
        <v>1</v>
      </c>
      <c r="E669">
        <f>INDEX([1]天赋基础!$B$4:$B$111,MATCH(B669,[1]天赋基础!$G$4:$G$111,0),1)</f>
        <v>17</v>
      </c>
      <c r="F669">
        <f>INDEX([1]天赋基础!$H$4:$O$111,MATCH(B669,[1]天赋基础!$G$4:$G$111,0),C669)</f>
        <v>500</v>
      </c>
      <c r="G669">
        <f>INDEX([1]天赋基础!$C$4:$C$111,MATCH(B669,[1]天赋基础!$G$4:$G$111,0),1)</f>
        <v>1</v>
      </c>
      <c r="J669" t="str">
        <f t="shared" si="43"/>
        <v>生命值+500（进阶+1激活）</v>
      </c>
      <c r="M669">
        <f>INDEX([1]天赋实现!$L$5:$L$10,G669,1)</f>
        <v>0</v>
      </c>
      <c r="N669" t="str">
        <f>INDEX([1]天赋实现!$G$5:$G$22,E669,1)</f>
        <v>生命值+</v>
      </c>
      <c r="O669">
        <f>INDEX([1]天赋实现!$H$5:$H$22,E669,1)</f>
        <v>0</v>
      </c>
      <c r="P669" t="str">
        <f t="shared" si="40"/>
        <v>（进阶+1激活）</v>
      </c>
    </row>
    <row r="670" spans="1:16">
      <c r="A670" t="s">
        <v>114</v>
      </c>
      <c r="B670" t="str">
        <f t="shared" si="41"/>
        <v>灵动</v>
      </c>
      <c r="C670">
        <f t="shared" si="42"/>
        <v>2</v>
      </c>
      <c r="E670">
        <f>INDEX([1]天赋基础!$B$4:$B$111,MATCH(B670,[1]天赋基础!$G$4:$G$111,0),1)</f>
        <v>2</v>
      </c>
      <c r="F670">
        <f>INDEX([1]天赋基础!$H$4:$O$111,MATCH(B670,[1]天赋基础!$G$4:$G$111,0),C670)</f>
        <v>100</v>
      </c>
      <c r="G670">
        <f>INDEX([1]天赋基础!$C$4:$C$111,MATCH(B670,[1]天赋基础!$G$4:$G$111,0),1)</f>
        <v>1</v>
      </c>
      <c r="J670" t="str">
        <f t="shared" si="43"/>
        <v>闪避率提高10%（进阶+2激活）</v>
      </c>
      <c r="M670">
        <f>INDEX([1]天赋实现!$L$5:$L$10,G670,1)</f>
        <v>0</v>
      </c>
      <c r="N670" t="str">
        <f>INDEX([1]天赋实现!$G$5:$G$22,E670,1)</f>
        <v>闪避率提高</v>
      </c>
      <c r="O670" t="str">
        <f>INDEX([1]天赋实现!$H$5:$H$22,E670,1)</f>
        <v>%</v>
      </c>
      <c r="P670" t="str">
        <f t="shared" si="40"/>
        <v>（进阶+2激活）</v>
      </c>
    </row>
    <row r="671" spans="1:16">
      <c r="A671" t="s">
        <v>480</v>
      </c>
      <c r="B671" t="str">
        <f t="shared" si="41"/>
        <v>激怒</v>
      </c>
      <c r="C671">
        <f t="shared" si="42"/>
        <v>3</v>
      </c>
      <c r="E671">
        <f>INDEX([1]天赋基础!$B$4:$B$111,MATCH(B671,[1]天赋基础!$G$4:$G$111,0),1)</f>
        <v>14</v>
      </c>
      <c r="F671">
        <f>INDEX([1]天赋基础!$H$4:$O$111,MATCH(B671,[1]天赋基础!$G$4:$G$111,0),C671)</f>
        <v>2</v>
      </c>
      <c r="G671">
        <f>INDEX([1]天赋基础!$C$4:$C$111,MATCH(B671,[1]天赋基础!$G$4:$G$111,0),1)</f>
        <v>1</v>
      </c>
      <c r="J671" t="str">
        <f t="shared" si="43"/>
        <v>初始怒气增加2点（进阶+3激活）</v>
      </c>
      <c r="M671">
        <f>INDEX([1]天赋实现!$L$5:$L$10,G671,1)</f>
        <v>0</v>
      </c>
      <c r="N671" t="str">
        <f>INDEX([1]天赋实现!$G$5:$G$22,E671,1)</f>
        <v>初始怒气增加</v>
      </c>
      <c r="O671" t="str">
        <f>INDEX([1]天赋实现!$H$5:$H$22,E671,1)</f>
        <v>点</v>
      </c>
      <c r="P671" t="str">
        <f t="shared" si="40"/>
        <v>（进阶+3激活）</v>
      </c>
    </row>
    <row r="672" spans="1:16">
      <c r="A672" t="s">
        <v>492</v>
      </c>
      <c r="B672" t="str">
        <f t="shared" si="41"/>
        <v>天命</v>
      </c>
      <c r="C672">
        <f t="shared" si="42"/>
        <v>4</v>
      </c>
      <c r="E672">
        <f>INDEX([1]天赋基础!$B$4:$B$111,MATCH(B672,[1]天赋基础!$G$4:$G$111,0),1)</f>
        <v>9</v>
      </c>
      <c r="F672">
        <f>INDEX([1]天赋基础!$H$4:$O$111,MATCH(B672,[1]天赋基础!$G$4:$G$111,0),C672)</f>
        <v>150</v>
      </c>
      <c r="G672">
        <f>INDEX([1]天赋基础!$C$4:$C$111,MATCH(B672,[1]天赋基础!$G$4:$G$111,0),1)</f>
        <v>1</v>
      </c>
      <c r="J672" t="str">
        <f t="shared" si="43"/>
        <v>生命提高15%（进阶+4激活）</v>
      </c>
      <c r="M672">
        <f>INDEX([1]天赋实现!$L$5:$L$10,G672,1)</f>
        <v>0</v>
      </c>
      <c r="N672" t="str">
        <f>INDEX([1]天赋实现!$G$5:$G$22,E672,1)</f>
        <v>生命提高</v>
      </c>
      <c r="O672" t="str">
        <f>INDEX([1]天赋实现!$H$5:$H$22,E672,1)</f>
        <v>%</v>
      </c>
      <c r="P672" t="str">
        <f t="shared" si="40"/>
        <v>（进阶+4激活）</v>
      </c>
    </row>
    <row r="673" spans="1:16">
      <c r="A673" t="s">
        <v>249</v>
      </c>
      <c r="B673" t="str">
        <f t="shared" si="41"/>
        <v>残暴</v>
      </c>
      <c r="C673">
        <f t="shared" si="42"/>
        <v>5</v>
      </c>
      <c r="E673">
        <f>INDEX([1]天赋基础!$B$4:$B$111,MATCH(B673,[1]天赋基础!$G$4:$G$111,0),1)</f>
        <v>5</v>
      </c>
      <c r="F673">
        <f>INDEX([1]天赋基础!$H$4:$O$111,MATCH(B673,[1]天赋基础!$G$4:$G$111,0),C673)</f>
        <v>200</v>
      </c>
      <c r="G673">
        <f>INDEX([1]天赋基础!$C$4:$C$111,MATCH(B673,[1]天赋基础!$G$4:$G$111,0),1)</f>
        <v>1</v>
      </c>
      <c r="J673" t="str">
        <f t="shared" si="43"/>
        <v>伤害提高20%（进阶+5激活）</v>
      </c>
      <c r="M673">
        <f>INDEX([1]天赋实现!$L$5:$L$10,G673,1)</f>
        <v>0</v>
      </c>
      <c r="N673" t="str">
        <f>INDEX([1]天赋实现!$G$5:$G$22,E673,1)</f>
        <v>伤害提高</v>
      </c>
      <c r="O673" t="str">
        <f>INDEX([1]天赋实现!$H$5:$H$22,E673,1)</f>
        <v>%</v>
      </c>
      <c r="P673" t="str">
        <f t="shared" si="40"/>
        <v>（进阶+5激活）</v>
      </c>
    </row>
    <row r="674" spans="1:16">
      <c r="A674" t="s">
        <v>479</v>
      </c>
      <c r="B674" t="str">
        <f t="shared" si="41"/>
        <v>进击</v>
      </c>
      <c r="C674">
        <f t="shared" si="42"/>
        <v>1</v>
      </c>
      <c r="E674">
        <f>INDEX([1]天赋基础!$B$4:$B$111,MATCH(B674,[1]天赋基础!$G$4:$G$111,0),1)</f>
        <v>16</v>
      </c>
      <c r="F674">
        <f>INDEX([1]天赋基础!$H$4:$O$111,MATCH(B674,[1]天赋基础!$G$4:$G$111,0),C674)</f>
        <v>100</v>
      </c>
      <c r="G674">
        <f>INDEX([1]天赋基础!$C$4:$C$111,MATCH(B674,[1]天赋基础!$G$4:$G$111,0),1)</f>
        <v>1</v>
      </c>
      <c r="J674" t="str">
        <f t="shared" si="43"/>
        <v>攻击+100（进阶+1激活）</v>
      </c>
      <c r="M674">
        <f>INDEX([1]天赋实现!$L$5:$L$10,G674,1)</f>
        <v>0</v>
      </c>
      <c r="N674" t="str">
        <f>INDEX([1]天赋实现!$G$5:$G$22,E674,1)</f>
        <v>攻击+</v>
      </c>
      <c r="O674">
        <f>INDEX([1]天赋实现!$H$5:$H$22,E674,1)</f>
        <v>0</v>
      </c>
      <c r="P674" t="str">
        <f t="shared" si="40"/>
        <v>（进阶+1激活）</v>
      </c>
    </row>
    <row r="675" spans="1:16">
      <c r="A675" t="s">
        <v>113</v>
      </c>
      <c r="B675" t="str">
        <f t="shared" si="41"/>
        <v>精准</v>
      </c>
      <c r="C675">
        <f t="shared" si="42"/>
        <v>2</v>
      </c>
      <c r="E675">
        <f>INDEX([1]天赋基础!$B$4:$B$111,MATCH(B675,[1]天赋基础!$G$4:$G$111,0),1)</f>
        <v>1</v>
      </c>
      <c r="F675">
        <f>INDEX([1]天赋基础!$H$4:$O$111,MATCH(B675,[1]天赋基础!$G$4:$G$111,0),C675)</f>
        <v>100</v>
      </c>
      <c r="G675">
        <f>INDEX([1]天赋基础!$C$4:$C$111,MATCH(B675,[1]天赋基础!$G$4:$G$111,0),1)</f>
        <v>1</v>
      </c>
      <c r="J675" t="str">
        <f t="shared" si="43"/>
        <v>命中率提高10%（进阶+2激活）</v>
      </c>
      <c r="M675">
        <f>INDEX([1]天赋实现!$L$5:$L$10,G675,1)</f>
        <v>0</v>
      </c>
      <c r="N675" t="str">
        <f>INDEX([1]天赋实现!$G$5:$G$22,E675,1)</f>
        <v>命中率提高</v>
      </c>
      <c r="O675" t="str">
        <f>INDEX([1]天赋实现!$H$5:$H$22,E675,1)</f>
        <v>%</v>
      </c>
      <c r="P675" t="str">
        <f t="shared" si="40"/>
        <v>（进阶+2激活）</v>
      </c>
    </row>
    <row r="676" spans="1:16">
      <c r="A676" t="s">
        <v>480</v>
      </c>
      <c r="B676" t="str">
        <f t="shared" si="41"/>
        <v>激怒</v>
      </c>
      <c r="C676">
        <f t="shared" si="42"/>
        <v>3</v>
      </c>
      <c r="E676">
        <f>INDEX([1]天赋基础!$B$4:$B$111,MATCH(B676,[1]天赋基础!$G$4:$G$111,0),1)</f>
        <v>14</v>
      </c>
      <c r="F676">
        <f>INDEX([1]天赋基础!$H$4:$O$111,MATCH(B676,[1]天赋基础!$G$4:$G$111,0),C676)</f>
        <v>2</v>
      </c>
      <c r="G676">
        <f>INDEX([1]天赋基础!$C$4:$C$111,MATCH(B676,[1]天赋基础!$G$4:$G$111,0),1)</f>
        <v>1</v>
      </c>
      <c r="J676" t="str">
        <f t="shared" si="43"/>
        <v>初始怒气增加2点（进阶+3激活）</v>
      </c>
      <c r="M676">
        <f>INDEX([1]天赋实现!$L$5:$L$10,G676,1)</f>
        <v>0</v>
      </c>
      <c r="N676" t="str">
        <f>INDEX([1]天赋实现!$G$5:$G$22,E676,1)</f>
        <v>初始怒气增加</v>
      </c>
      <c r="O676" t="str">
        <f>INDEX([1]天赋实现!$H$5:$H$22,E676,1)</f>
        <v>点</v>
      </c>
      <c r="P676" t="str">
        <f t="shared" si="40"/>
        <v>（进阶+3激活）</v>
      </c>
    </row>
    <row r="677" spans="1:16">
      <c r="A677" t="s">
        <v>205</v>
      </c>
      <c r="B677" t="str">
        <f t="shared" si="41"/>
        <v>残暴</v>
      </c>
      <c r="C677">
        <f t="shared" si="42"/>
        <v>4</v>
      </c>
      <c r="E677">
        <f>INDEX([1]天赋基础!$B$4:$B$111,MATCH(B677,[1]天赋基础!$G$4:$G$111,0),1)</f>
        <v>5</v>
      </c>
      <c r="F677">
        <f>INDEX([1]天赋基础!$H$4:$O$111,MATCH(B677,[1]天赋基础!$G$4:$G$111,0),C677)</f>
        <v>150</v>
      </c>
      <c r="G677">
        <f>INDEX([1]天赋基础!$C$4:$C$111,MATCH(B677,[1]天赋基础!$G$4:$G$111,0),1)</f>
        <v>1</v>
      </c>
      <c r="J677" t="str">
        <f t="shared" si="43"/>
        <v>伤害提高15%（进阶+4激活）</v>
      </c>
      <c r="M677">
        <f>INDEX([1]天赋实现!$L$5:$L$10,G677,1)</f>
        <v>0</v>
      </c>
      <c r="N677" t="str">
        <f>INDEX([1]天赋实现!$G$5:$G$22,E677,1)</f>
        <v>伤害提高</v>
      </c>
      <c r="O677" t="str">
        <f>INDEX([1]天赋实现!$H$5:$H$22,E677,1)</f>
        <v>%</v>
      </c>
      <c r="P677" t="str">
        <f t="shared" si="40"/>
        <v>（进阶+4激活）</v>
      </c>
    </row>
    <row r="678" spans="1:16">
      <c r="A678" t="s">
        <v>497</v>
      </c>
      <c r="B678" t="str">
        <f t="shared" si="41"/>
        <v>猛攻</v>
      </c>
      <c r="C678">
        <f t="shared" si="42"/>
        <v>5</v>
      </c>
      <c r="E678">
        <f>INDEX([1]天赋基础!$B$4:$B$111,MATCH(B678,[1]天赋基础!$G$4:$G$111,0),1)</f>
        <v>7</v>
      </c>
      <c r="F678">
        <f>INDEX([1]天赋基础!$H$4:$O$111,MATCH(B678,[1]天赋基础!$G$4:$G$111,0),C678)</f>
        <v>140</v>
      </c>
      <c r="G678">
        <f>INDEX([1]天赋基础!$C$4:$C$111,MATCH(B678,[1]天赋基础!$G$4:$G$111,0),1)</f>
        <v>1</v>
      </c>
      <c r="J678" t="str">
        <f t="shared" si="43"/>
        <v>攻击提高14%（进阶+5激活）</v>
      </c>
      <c r="M678">
        <f>INDEX([1]天赋实现!$L$5:$L$10,G678,1)</f>
        <v>0</v>
      </c>
      <c r="N678" t="str">
        <f>INDEX([1]天赋实现!$G$5:$G$22,E678,1)</f>
        <v>攻击提高</v>
      </c>
      <c r="O678" t="str">
        <f>INDEX([1]天赋实现!$H$5:$H$22,E678,1)</f>
        <v>%</v>
      </c>
      <c r="P678" t="str">
        <f t="shared" si="40"/>
        <v>（进阶+5激活）</v>
      </c>
    </row>
    <row r="679" spans="1:16">
      <c r="A679" t="s">
        <v>485</v>
      </c>
      <c r="B679" t="str">
        <f t="shared" si="41"/>
        <v>强命</v>
      </c>
      <c r="C679">
        <f t="shared" si="42"/>
        <v>1</v>
      </c>
      <c r="E679">
        <f>INDEX([1]天赋基础!$B$4:$B$111,MATCH(B679,[1]天赋基础!$G$4:$G$111,0),1)</f>
        <v>17</v>
      </c>
      <c r="F679">
        <f>INDEX([1]天赋基础!$H$4:$O$111,MATCH(B679,[1]天赋基础!$G$4:$G$111,0),C679)</f>
        <v>500</v>
      </c>
      <c r="G679">
        <f>INDEX([1]天赋基础!$C$4:$C$111,MATCH(B679,[1]天赋基础!$G$4:$G$111,0),1)</f>
        <v>1</v>
      </c>
      <c r="J679" t="str">
        <f t="shared" si="43"/>
        <v>生命值+500（进阶+1激活）</v>
      </c>
      <c r="M679">
        <f>INDEX([1]天赋实现!$L$5:$L$10,G679,1)</f>
        <v>0</v>
      </c>
      <c r="N679" t="str">
        <f>INDEX([1]天赋实现!$G$5:$G$22,E679,1)</f>
        <v>生命值+</v>
      </c>
      <c r="O679">
        <f>INDEX([1]天赋实现!$H$5:$H$22,E679,1)</f>
        <v>0</v>
      </c>
      <c r="P679" t="str">
        <f t="shared" si="40"/>
        <v>（进阶+1激活）</v>
      </c>
    </row>
    <row r="680" spans="1:16">
      <c r="A680" t="s">
        <v>116</v>
      </c>
      <c r="B680" t="str">
        <f t="shared" si="41"/>
        <v>坚韧</v>
      </c>
      <c r="C680">
        <f t="shared" si="42"/>
        <v>2</v>
      </c>
      <c r="E680">
        <f>INDEX([1]天赋基础!$B$4:$B$111,MATCH(B680,[1]天赋基础!$G$4:$G$111,0),1)</f>
        <v>4</v>
      </c>
      <c r="F680">
        <f>INDEX([1]天赋基础!$H$4:$O$111,MATCH(B680,[1]天赋基础!$G$4:$G$111,0),C680)</f>
        <v>100</v>
      </c>
      <c r="G680">
        <f>INDEX([1]天赋基础!$C$4:$C$111,MATCH(B680,[1]天赋基础!$G$4:$G$111,0),1)</f>
        <v>1</v>
      </c>
      <c r="J680" t="str">
        <f t="shared" si="43"/>
        <v>抗暴率提高10%（进阶+2激活）</v>
      </c>
      <c r="M680">
        <f>INDEX([1]天赋实现!$L$5:$L$10,G680,1)</f>
        <v>0</v>
      </c>
      <c r="N680" t="str">
        <f>INDEX([1]天赋实现!$G$5:$G$22,E680,1)</f>
        <v>抗暴率提高</v>
      </c>
      <c r="O680" t="str">
        <f>INDEX([1]天赋实现!$H$5:$H$22,E680,1)</f>
        <v>%</v>
      </c>
      <c r="P680" t="str">
        <f t="shared" si="40"/>
        <v>（进阶+2激活）</v>
      </c>
    </row>
    <row r="681" spans="1:16">
      <c r="A681" t="s">
        <v>480</v>
      </c>
      <c r="B681" t="str">
        <f t="shared" si="41"/>
        <v>激怒</v>
      </c>
      <c r="C681">
        <f t="shared" si="42"/>
        <v>3</v>
      </c>
      <c r="E681">
        <f>INDEX([1]天赋基础!$B$4:$B$111,MATCH(B681,[1]天赋基础!$G$4:$G$111,0),1)</f>
        <v>14</v>
      </c>
      <c r="F681">
        <f>INDEX([1]天赋基础!$H$4:$O$111,MATCH(B681,[1]天赋基础!$G$4:$G$111,0),C681)</f>
        <v>2</v>
      </c>
      <c r="G681">
        <f>INDEX([1]天赋基础!$C$4:$C$111,MATCH(B681,[1]天赋基础!$G$4:$G$111,0),1)</f>
        <v>1</v>
      </c>
      <c r="J681" t="str">
        <f t="shared" si="43"/>
        <v>初始怒气增加2点（进阶+3激活）</v>
      </c>
      <c r="M681">
        <f>INDEX([1]天赋实现!$L$5:$L$10,G681,1)</f>
        <v>0</v>
      </c>
      <c r="N681" t="str">
        <f>INDEX([1]天赋实现!$G$5:$G$22,E681,1)</f>
        <v>初始怒气增加</v>
      </c>
      <c r="O681" t="str">
        <f>INDEX([1]天赋实现!$H$5:$H$22,E681,1)</f>
        <v>点</v>
      </c>
      <c r="P681" t="str">
        <f t="shared" si="40"/>
        <v>（进阶+3激活）</v>
      </c>
    </row>
    <row r="682" spans="1:16">
      <c r="A682" t="s">
        <v>206</v>
      </c>
      <c r="B682" t="str">
        <f t="shared" si="41"/>
        <v>守护</v>
      </c>
      <c r="C682">
        <f t="shared" si="42"/>
        <v>4</v>
      </c>
      <c r="E682">
        <f>INDEX([1]天赋基础!$B$4:$B$111,MATCH(B682,[1]天赋基础!$G$4:$G$111,0),1)</f>
        <v>6</v>
      </c>
      <c r="F682">
        <f>INDEX([1]天赋基础!$H$4:$O$111,MATCH(B682,[1]天赋基础!$G$4:$G$111,0),C682)</f>
        <v>150</v>
      </c>
      <c r="G682">
        <f>INDEX([1]天赋基础!$C$4:$C$111,MATCH(B682,[1]天赋基础!$G$4:$G$111,0),1)</f>
        <v>1</v>
      </c>
      <c r="J682" t="str">
        <f t="shared" si="43"/>
        <v>伤害减免提高15%（进阶+4激活）</v>
      </c>
      <c r="M682">
        <f>INDEX([1]天赋实现!$L$5:$L$10,G682,1)</f>
        <v>0</v>
      </c>
      <c r="N682" t="str">
        <f>INDEX([1]天赋实现!$G$5:$G$22,E682,1)</f>
        <v>伤害减免提高</v>
      </c>
      <c r="O682" t="str">
        <f>INDEX([1]天赋实现!$H$5:$H$22,E682,1)</f>
        <v>%</v>
      </c>
      <c r="P682" t="str">
        <f t="shared" si="40"/>
        <v>（进阶+4激活）</v>
      </c>
    </row>
    <row r="683" spans="1:16">
      <c r="A683" t="s">
        <v>497</v>
      </c>
      <c r="B683" t="str">
        <f t="shared" si="41"/>
        <v>猛攻</v>
      </c>
      <c r="C683">
        <f t="shared" si="42"/>
        <v>5</v>
      </c>
      <c r="E683">
        <f>INDEX([1]天赋基础!$B$4:$B$111,MATCH(B683,[1]天赋基础!$G$4:$G$111,0),1)</f>
        <v>7</v>
      </c>
      <c r="F683">
        <f>INDEX([1]天赋基础!$H$4:$O$111,MATCH(B683,[1]天赋基础!$G$4:$G$111,0),C683)</f>
        <v>140</v>
      </c>
      <c r="G683">
        <f>INDEX([1]天赋基础!$C$4:$C$111,MATCH(B683,[1]天赋基础!$G$4:$G$111,0),1)</f>
        <v>1</v>
      </c>
      <c r="J683" t="str">
        <f t="shared" si="43"/>
        <v>攻击提高14%（进阶+5激活）</v>
      </c>
      <c r="M683">
        <f>INDEX([1]天赋实现!$L$5:$L$10,G683,1)</f>
        <v>0</v>
      </c>
      <c r="N683" t="str">
        <f>INDEX([1]天赋实现!$G$5:$G$22,E683,1)</f>
        <v>攻击提高</v>
      </c>
      <c r="O683" t="str">
        <f>INDEX([1]天赋实现!$H$5:$H$22,E683,1)</f>
        <v>%</v>
      </c>
      <c r="P683" t="str">
        <f t="shared" si="40"/>
        <v>（进阶+5激活）</v>
      </c>
    </row>
    <row r="684" spans="1:16">
      <c r="A684" t="s">
        <v>479</v>
      </c>
      <c r="B684" t="str">
        <f t="shared" si="41"/>
        <v>进击</v>
      </c>
      <c r="C684">
        <f t="shared" si="42"/>
        <v>1</v>
      </c>
      <c r="E684">
        <f>INDEX([1]天赋基础!$B$4:$B$111,MATCH(B684,[1]天赋基础!$G$4:$G$111,0),1)</f>
        <v>16</v>
      </c>
      <c r="F684">
        <f>INDEX([1]天赋基础!$H$4:$O$111,MATCH(B684,[1]天赋基础!$G$4:$G$111,0),C684)</f>
        <v>100</v>
      </c>
      <c r="G684">
        <f>INDEX([1]天赋基础!$C$4:$C$111,MATCH(B684,[1]天赋基础!$G$4:$G$111,0),1)</f>
        <v>1</v>
      </c>
      <c r="J684" t="str">
        <f t="shared" si="43"/>
        <v>攻击+100（进阶+1激活）</v>
      </c>
      <c r="M684">
        <f>INDEX([1]天赋实现!$L$5:$L$10,G684,1)</f>
        <v>0</v>
      </c>
      <c r="N684" t="str">
        <f>INDEX([1]天赋实现!$G$5:$G$22,E684,1)</f>
        <v>攻击+</v>
      </c>
      <c r="O684">
        <f>INDEX([1]天赋实现!$H$5:$H$22,E684,1)</f>
        <v>0</v>
      </c>
      <c r="P684" t="str">
        <f t="shared" si="40"/>
        <v>（进阶+1激活）</v>
      </c>
    </row>
    <row r="685" spans="1:16">
      <c r="A685" t="s">
        <v>115</v>
      </c>
      <c r="B685" t="str">
        <f t="shared" si="41"/>
        <v>致命</v>
      </c>
      <c r="C685">
        <f t="shared" si="42"/>
        <v>2</v>
      </c>
      <c r="E685">
        <f>INDEX([1]天赋基础!$B$4:$B$111,MATCH(B685,[1]天赋基础!$G$4:$G$111,0),1)</f>
        <v>3</v>
      </c>
      <c r="F685">
        <f>INDEX([1]天赋基础!$H$4:$O$111,MATCH(B685,[1]天赋基础!$G$4:$G$111,0),C685)</f>
        <v>100</v>
      </c>
      <c r="G685">
        <f>INDEX([1]天赋基础!$C$4:$C$111,MATCH(B685,[1]天赋基础!$G$4:$G$111,0),1)</f>
        <v>1</v>
      </c>
      <c r="J685" t="str">
        <f t="shared" si="43"/>
        <v>暴击率提高10%（进阶+2激活）</v>
      </c>
      <c r="M685">
        <f>INDEX([1]天赋实现!$L$5:$L$10,G685,1)</f>
        <v>0</v>
      </c>
      <c r="N685" t="str">
        <f>INDEX([1]天赋实现!$G$5:$G$22,E685,1)</f>
        <v>暴击率提高</v>
      </c>
      <c r="O685" t="str">
        <f>INDEX([1]天赋实现!$H$5:$H$22,E685,1)</f>
        <v>%</v>
      </c>
      <c r="P685" t="str">
        <f t="shared" si="40"/>
        <v>（进阶+2激活）</v>
      </c>
    </row>
    <row r="686" spans="1:16">
      <c r="A686" t="s">
        <v>480</v>
      </c>
      <c r="B686" t="str">
        <f t="shared" si="41"/>
        <v>激怒</v>
      </c>
      <c r="C686">
        <f t="shared" si="42"/>
        <v>3</v>
      </c>
      <c r="E686">
        <f>INDEX([1]天赋基础!$B$4:$B$111,MATCH(B686,[1]天赋基础!$G$4:$G$111,0),1)</f>
        <v>14</v>
      </c>
      <c r="F686">
        <f>INDEX([1]天赋基础!$H$4:$O$111,MATCH(B686,[1]天赋基础!$G$4:$G$111,0),C686)</f>
        <v>2</v>
      </c>
      <c r="G686">
        <f>INDEX([1]天赋基础!$C$4:$C$111,MATCH(B686,[1]天赋基础!$G$4:$G$111,0),1)</f>
        <v>1</v>
      </c>
      <c r="J686" t="str">
        <f t="shared" si="43"/>
        <v>初始怒气增加2点（进阶+3激活）</v>
      </c>
      <c r="M686">
        <f>INDEX([1]天赋实现!$L$5:$L$10,G686,1)</f>
        <v>0</v>
      </c>
      <c r="N686" t="str">
        <f>INDEX([1]天赋实现!$G$5:$G$22,E686,1)</f>
        <v>初始怒气增加</v>
      </c>
      <c r="O686" t="str">
        <f>INDEX([1]天赋实现!$H$5:$H$22,E686,1)</f>
        <v>点</v>
      </c>
      <c r="P686" t="str">
        <f t="shared" si="40"/>
        <v>（进阶+3激活）</v>
      </c>
    </row>
    <row r="687" spans="1:16">
      <c r="A687" t="s">
        <v>481</v>
      </c>
      <c r="B687" t="str">
        <f t="shared" si="41"/>
        <v>猛攻</v>
      </c>
      <c r="C687">
        <f t="shared" si="42"/>
        <v>4</v>
      </c>
      <c r="E687">
        <f>INDEX([1]天赋基础!$B$4:$B$111,MATCH(B687,[1]天赋基础!$G$4:$G$111,0),1)</f>
        <v>7</v>
      </c>
      <c r="F687">
        <f>INDEX([1]天赋基础!$H$4:$O$111,MATCH(B687,[1]天赋基础!$G$4:$G$111,0),C687)</f>
        <v>120</v>
      </c>
      <c r="G687">
        <f>INDEX([1]天赋基础!$C$4:$C$111,MATCH(B687,[1]天赋基础!$G$4:$G$111,0),1)</f>
        <v>1</v>
      </c>
      <c r="J687" t="str">
        <f t="shared" si="43"/>
        <v>攻击提高12%（进阶+4激活）</v>
      </c>
      <c r="M687">
        <f>INDEX([1]天赋实现!$L$5:$L$10,G687,1)</f>
        <v>0</v>
      </c>
      <c r="N687" t="str">
        <f>INDEX([1]天赋实现!$G$5:$G$22,E687,1)</f>
        <v>攻击提高</v>
      </c>
      <c r="O687" t="str">
        <f>INDEX([1]天赋实现!$H$5:$H$22,E687,1)</f>
        <v>%</v>
      </c>
      <c r="P687" t="str">
        <f t="shared" si="40"/>
        <v>（进阶+4激活）</v>
      </c>
    </row>
    <row r="688" spans="1:16">
      <c r="A688" t="s">
        <v>249</v>
      </c>
      <c r="B688" t="str">
        <f t="shared" si="41"/>
        <v>残暴</v>
      </c>
      <c r="C688">
        <f t="shared" si="42"/>
        <v>5</v>
      </c>
      <c r="E688">
        <f>INDEX([1]天赋基础!$B$4:$B$111,MATCH(B688,[1]天赋基础!$G$4:$G$111,0),1)</f>
        <v>5</v>
      </c>
      <c r="F688">
        <f>INDEX([1]天赋基础!$H$4:$O$111,MATCH(B688,[1]天赋基础!$G$4:$G$111,0),C688)</f>
        <v>200</v>
      </c>
      <c r="G688">
        <f>INDEX([1]天赋基础!$C$4:$C$111,MATCH(B688,[1]天赋基础!$G$4:$G$111,0),1)</f>
        <v>1</v>
      </c>
      <c r="J688" t="str">
        <f t="shared" si="43"/>
        <v>伤害提高20%（进阶+5激活）</v>
      </c>
      <c r="M688">
        <f>INDEX([1]天赋实现!$L$5:$L$10,G688,1)</f>
        <v>0</v>
      </c>
      <c r="N688" t="str">
        <f>INDEX([1]天赋实现!$G$5:$G$22,E688,1)</f>
        <v>伤害提高</v>
      </c>
      <c r="O688" t="str">
        <f>INDEX([1]天赋实现!$H$5:$H$22,E688,1)</f>
        <v>%</v>
      </c>
      <c r="P688" t="str">
        <f t="shared" si="40"/>
        <v>（进阶+5激活）</v>
      </c>
    </row>
    <row r="689" spans="1:16">
      <c r="A689" t="s">
        <v>544</v>
      </c>
      <c r="B689" t="str">
        <f t="shared" si="41"/>
        <v>猛攻</v>
      </c>
      <c r="C689">
        <f t="shared" si="42"/>
        <v>6</v>
      </c>
      <c r="E689">
        <f>INDEX([1]天赋基础!$B$4:$B$111,MATCH(B689,[1]天赋基础!$G$4:$G$111,0),1)</f>
        <v>7</v>
      </c>
      <c r="F689">
        <f>INDEX([1]天赋基础!$H$4:$O$111,MATCH(B689,[1]天赋基础!$G$4:$G$111,0),C689)</f>
        <v>170</v>
      </c>
      <c r="G689">
        <f>INDEX([1]天赋基础!$C$4:$C$111,MATCH(B689,[1]天赋基础!$G$4:$G$111,0),1)</f>
        <v>1</v>
      </c>
      <c r="J689" t="str">
        <f t="shared" si="43"/>
        <v>攻击提高17%（进阶+6激活）</v>
      </c>
      <c r="M689">
        <f>INDEX([1]天赋实现!$L$5:$L$10,G689,1)</f>
        <v>0</v>
      </c>
      <c r="N689" t="str">
        <f>INDEX([1]天赋实现!$G$5:$G$22,E689,1)</f>
        <v>攻击提高</v>
      </c>
      <c r="O689" t="str">
        <f>INDEX([1]天赋实现!$H$5:$H$22,E689,1)</f>
        <v>%</v>
      </c>
      <c r="P689" t="str">
        <f t="shared" si="40"/>
        <v>（进阶+6激活）</v>
      </c>
    </row>
    <row r="690" spans="1:16">
      <c r="A690" t="s">
        <v>523</v>
      </c>
      <c r="B690" t="str">
        <f t="shared" si="41"/>
        <v>振奋</v>
      </c>
      <c r="C690">
        <f t="shared" si="42"/>
        <v>7</v>
      </c>
      <c r="E690">
        <f>INDEX([1]天赋基础!$B$4:$B$111,MATCH(B690,[1]天赋基础!$G$4:$G$111,0),1)</f>
        <v>15</v>
      </c>
      <c r="F690">
        <f>INDEX([1]天赋基础!$H$4:$O$111,MATCH(B690,[1]天赋基础!$G$4:$G$111,0),C690)</f>
        <v>1</v>
      </c>
      <c r="G690">
        <f>INDEX([1]天赋基础!$C$4:$C$111,MATCH(B690,[1]天赋基础!$G$4:$G$111,0),1)</f>
        <v>1</v>
      </c>
      <c r="J690" t="str">
        <f t="shared" si="43"/>
        <v>每回合自动恢复1点怒气（进阶+7激活）</v>
      </c>
      <c r="M690">
        <f>INDEX([1]天赋实现!$L$5:$L$10,G690,1)</f>
        <v>0</v>
      </c>
      <c r="N690" t="str">
        <f>INDEX([1]天赋实现!$G$5:$G$22,E690,1)</f>
        <v>每回合自动恢复</v>
      </c>
      <c r="O690" t="str">
        <f>INDEX([1]天赋实现!$H$5:$H$22,E690,1)</f>
        <v>点怒气</v>
      </c>
      <c r="P690" t="str">
        <f t="shared" si="40"/>
        <v>（进阶+7激活）</v>
      </c>
    </row>
    <row r="691" spans="1:16">
      <c r="A691" t="s">
        <v>491</v>
      </c>
      <c r="B691" t="str">
        <f t="shared" si="41"/>
        <v>进击</v>
      </c>
      <c r="C691">
        <f t="shared" si="42"/>
        <v>8</v>
      </c>
      <c r="E691">
        <f>INDEX([1]天赋基础!$B$4:$B$111,MATCH(B691,[1]天赋基础!$G$4:$G$111,0),1)</f>
        <v>16</v>
      </c>
      <c r="F691">
        <f>INDEX([1]天赋基础!$H$4:$O$111,MATCH(B691,[1]天赋基础!$G$4:$G$111,0),C691)</f>
        <v>3000</v>
      </c>
      <c r="G691">
        <f>INDEX([1]天赋基础!$C$4:$C$111,MATCH(B691,[1]天赋基础!$G$4:$G$111,0),1)</f>
        <v>1</v>
      </c>
      <c r="J691" t="str">
        <f t="shared" si="43"/>
        <v>攻击+3000（进阶+8激活）</v>
      </c>
      <c r="M691">
        <f>INDEX([1]天赋实现!$L$5:$L$10,G691,1)</f>
        <v>0</v>
      </c>
      <c r="N691" t="str">
        <f>INDEX([1]天赋实现!$G$5:$G$22,E691,1)</f>
        <v>攻击+</v>
      </c>
      <c r="O691">
        <f>INDEX([1]天赋实现!$H$5:$H$22,E691,1)</f>
        <v>0</v>
      </c>
      <c r="P691" t="str">
        <f t="shared" si="40"/>
        <v>（进阶+8激活）</v>
      </c>
    </row>
    <row r="692" spans="1:16">
      <c r="A692" t="s">
        <v>479</v>
      </c>
      <c r="B692" t="str">
        <f t="shared" si="41"/>
        <v>进击</v>
      </c>
      <c r="C692">
        <f t="shared" si="42"/>
        <v>1</v>
      </c>
      <c r="E692">
        <f>INDEX([1]天赋基础!$B$4:$B$111,MATCH(B692,[1]天赋基础!$G$4:$G$111,0),1)</f>
        <v>16</v>
      </c>
      <c r="F692">
        <f>INDEX([1]天赋基础!$H$4:$O$111,MATCH(B692,[1]天赋基础!$G$4:$G$111,0),C692)</f>
        <v>100</v>
      </c>
      <c r="G692">
        <f>INDEX([1]天赋基础!$C$4:$C$111,MATCH(B692,[1]天赋基础!$G$4:$G$111,0),1)</f>
        <v>1</v>
      </c>
      <c r="J692" t="str">
        <f t="shared" si="43"/>
        <v>攻击+100（进阶+1激活）</v>
      </c>
      <c r="M692">
        <f>INDEX([1]天赋实现!$L$5:$L$10,G692,1)</f>
        <v>0</v>
      </c>
      <c r="N692" t="str">
        <f>INDEX([1]天赋实现!$G$5:$G$22,E692,1)</f>
        <v>攻击+</v>
      </c>
      <c r="O692">
        <f>INDEX([1]天赋实现!$H$5:$H$22,E692,1)</f>
        <v>0</v>
      </c>
      <c r="P692" t="str">
        <f t="shared" si="40"/>
        <v>（进阶+1激活）</v>
      </c>
    </row>
    <row r="693" spans="1:16">
      <c r="A693" t="s">
        <v>113</v>
      </c>
      <c r="B693" t="str">
        <f t="shared" si="41"/>
        <v>精准</v>
      </c>
      <c r="C693">
        <f t="shared" si="42"/>
        <v>2</v>
      </c>
      <c r="E693">
        <f>INDEX([1]天赋基础!$B$4:$B$111,MATCH(B693,[1]天赋基础!$G$4:$G$111,0),1)</f>
        <v>1</v>
      </c>
      <c r="F693">
        <f>INDEX([1]天赋基础!$H$4:$O$111,MATCH(B693,[1]天赋基础!$G$4:$G$111,0),C693)</f>
        <v>100</v>
      </c>
      <c r="G693">
        <f>INDEX([1]天赋基础!$C$4:$C$111,MATCH(B693,[1]天赋基础!$G$4:$G$111,0),1)</f>
        <v>1</v>
      </c>
      <c r="J693" t="str">
        <f t="shared" si="43"/>
        <v>命中率提高10%（进阶+2激活）</v>
      </c>
      <c r="M693">
        <f>INDEX([1]天赋实现!$L$5:$L$10,G693,1)</f>
        <v>0</v>
      </c>
      <c r="N693" t="str">
        <f>INDEX([1]天赋实现!$G$5:$G$22,E693,1)</f>
        <v>命中率提高</v>
      </c>
      <c r="O693" t="str">
        <f>INDEX([1]天赋实现!$H$5:$H$22,E693,1)</f>
        <v>%</v>
      </c>
      <c r="P693" t="str">
        <f t="shared" si="40"/>
        <v>（进阶+2激活）</v>
      </c>
    </row>
    <row r="694" spans="1:16">
      <c r="A694" t="s">
        <v>480</v>
      </c>
      <c r="B694" t="str">
        <f t="shared" si="41"/>
        <v>激怒</v>
      </c>
      <c r="C694">
        <f t="shared" si="42"/>
        <v>3</v>
      </c>
      <c r="E694">
        <f>INDEX([1]天赋基础!$B$4:$B$111,MATCH(B694,[1]天赋基础!$G$4:$G$111,0),1)</f>
        <v>14</v>
      </c>
      <c r="F694">
        <f>INDEX([1]天赋基础!$H$4:$O$111,MATCH(B694,[1]天赋基础!$G$4:$G$111,0),C694)</f>
        <v>2</v>
      </c>
      <c r="G694">
        <f>INDEX([1]天赋基础!$C$4:$C$111,MATCH(B694,[1]天赋基础!$G$4:$G$111,0),1)</f>
        <v>1</v>
      </c>
      <c r="J694" t="str">
        <f t="shared" si="43"/>
        <v>初始怒气增加2点（进阶+3激活）</v>
      </c>
      <c r="M694">
        <f>INDEX([1]天赋实现!$L$5:$L$10,G694,1)</f>
        <v>0</v>
      </c>
      <c r="N694" t="str">
        <f>INDEX([1]天赋实现!$G$5:$G$22,E694,1)</f>
        <v>初始怒气增加</v>
      </c>
      <c r="O694" t="str">
        <f>INDEX([1]天赋实现!$H$5:$H$22,E694,1)</f>
        <v>点</v>
      </c>
      <c r="P694" t="str">
        <f t="shared" si="40"/>
        <v>（进阶+3激活）</v>
      </c>
    </row>
    <row r="695" spans="1:16">
      <c r="A695" t="s">
        <v>205</v>
      </c>
      <c r="B695" t="str">
        <f t="shared" si="41"/>
        <v>残暴</v>
      </c>
      <c r="C695">
        <f t="shared" si="42"/>
        <v>4</v>
      </c>
      <c r="E695">
        <f>INDEX([1]天赋基础!$B$4:$B$111,MATCH(B695,[1]天赋基础!$G$4:$G$111,0),1)</f>
        <v>5</v>
      </c>
      <c r="F695">
        <f>INDEX([1]天赋基础!$H$4:$O$111,MATCH(B695,[1]天赋基础!$G$4:$G$111,0),C695)</f>
        <v>150</v>
      </c>
      <c r="G695">
        <f>INDEX([1]天赋基础!$C$4:$C$111,MATCH(B695,[1]天赋基础!$G$4:$G$111,0),1)</f>
        <v>1</v>
      </c>
      <c r="J695" t="str">
        <f t="shared" si="43"/>
        <v>伤害提高15%（进阶+4激活）</v>
      </c>
      <c r="M695">
        <f>INDEX([1]天赋实现!$L$5:$L$10,G695,1)</f>
        <v>0</v>
      </c>
      <c r="N695" t="str">
        <f>INDEX([1]天赋实现!$G$5:$G$22,E695,1)</f>
        <v>伤害提高</v>
      </c>
      <c r="O695" t="str">
        <f>INDEX([1]天赋实现!$H$5:$H$22,E695,1)</f>
        <v>%</v>
      </c>
      <c r="P695" t="str">
        <f t="shared" si="40"/>
        <v>（进阶+4激活）</v>
      </c>
    </row>
    <row r="696" spans="1:16">
      <c r="A696" t="s">
        <v>497</v>
      </c>
      <c r="B696" t="str">
        <f t="shared" si="41"/>
        <v>猛攻</v>
      </c>
      <c r="C696">
        <f t="shared" si="42"/>
        <v>5</v>
      </c>
      <c r="E696">
        <f>INDEX([1]天赋基础!$B$4:$B$111,MATCH(B696,[1]天赋基础!$G$4:$G$111,0),1)</f>
        <v>7</v>
      </c>
      <c r="F696">
        <f>INDEX([1]天赋基础!$H$4:$O$111,MATCH(B696,[1]天赋基础!$G$4:$G$111,0),C696)</f>
        <v>140</v>
      </c>
      <c r="G696">
        <f>INDEX([1]天赋基础!$C$4:$C$111,MATCH(B696,[1]天赋基础!$G$4:$G$111,0),1)</f>
        <v>1</v>
      </c>
      <c r="J696" t="str">
        <f t="shared" si="43"/>
        <v>攻击提高14%（进阶+5激活）</v>
      </c>
      <c r="M696">
        <f>INDEX([1]天赋实现!$L$5:$L$10,G696,1)</f>
        <v>0</v>
      </c>
      <c r="N696" t="str">
        <f>INDEX([1]天赋实现!$G$5:$G$22,E696,1)</f>
        <v>攻击提高</v>
      </c>
      <c r="O696" t="str">
        <f>INDEX([1]天赋实现!$H$5:$H$22,E696,1)</f>
        <v>%</v>
      </c>
      <c r="P696" t="str">
        <f t="shared" si="40"/>
        <v>（进阶+5激活）</v>
      </c>
    </row>
    <row r="697" spans="1:16">
      <c r="A697" t="s">
        <v>567</v>
      </c>
      <c r="B697" t="str">
        <f t="shared" si="41"/>
        <v>吴之致命</v>
      </c>
      <c r="C697">
        <f t="shared" si="42"/>
        <v>6</v>
      </c>
      <c r="E697">
        <f>INDEX([1]天赋基础!$B$4:$B$111,MATCH(B697,[1]天赋基础!$G$4:$G$111,0),1)</f>
        <v>3</v>
      </c>
      <c r="F697">
        <f>INDEX([1]天赋基础!$H$4:$O$111,MATCH(B697,[1]天赋基础!$G$4:$G$111,0),C697)</f>
        <v>150</v>
      </c>
      <c r="G697">
        <f>INDEX([1]天赋基础!$C$4:$C$111,MATCH(B697,[1]天赋基础!$G$4:$G$111,0),1)</f>
        <v>5</v>
      </c>
      <c r="J697" t="str">
        <f t="shared" si="43"/>
        <v>所有吴国武将暴击率提高15%（进阶+6激活）</v>
      </c>
      <c r="M697" t="str">
        <f>INDEX([1]天赋实现!$L$5:$L$10,G697,1)</f>
        <v>所有吴国武将</v>
      </c>
      <c r="N697" t="str">
        <f>INDEX([1]天赋实现!$G$5:$G$22,E697,1)</f>
        <v>暴击率提高</v>
      </c>
      <c r="O697" t="str">
        <f>INDEX([1]天赋实现!$H$5:$H$22,E697,1)</f>
        <v>%</v>
      </c>
      <c r="P697" t="str">
        <f t="shared" si="40"/>
        <v>（进阶+6激活）</v>
      </c>
    </row>
    <row r="698" spans="1:16">
      <c r="A698" t="s">
        <v>522</v>
      </c>
      <c r="B698" t="str">
        <f t="shared" si="41"/>
        <v>进击</v>
      </c>
      <c r="C698">
        <f t="shared" si="42"/>
        <v>7</v>
      </c>
      <c r="E698">
        <f>INDEX([1]天赋基础!$B$4:$B$111,MATCH(B698,[1]天赋基础!$G$4:$G$111,0),1)</f>
        <v>16</v>
      </c>
      <c r="F698">
        <f>INDEX([1]天赋基础!$H$4:$O$111,MATCH(B698,[1]天赋基础!$G$4:$G$111,0),C698)</f>
        <v>2200</v>
      </c>
      <c r="G698">
        <f>INDEX([1]天赋基础!$C$4:$C$111,MATCH(B698,[1]天赋基础!$G$4:$G$111,0),1)</f>
        <v>1</v>
      </c>
      <c r="J698" t="str">
        <f t="shared" si="43"/>
        <v>攻击+2200（进阶+7激活）</v>
      </c>
      <c r="M698">
        <f>INDEX([1]天赋实现!$L$5:$L$10,G698,1)</f>
        <v>0</v>
      </c>
      <c r="N698" t="str">
        <f>INDEX([1]天赋实现!$G$5:$G$22,E698,1)</f>
        <v>攻击+</v>
      </c>
      <c r="O698">
        <f>INDEX([1]天赋实现!$H$5:$H$22,E698,1)</f>
        <v>0</v>
      </c>
      <c r="P698" t="str">
        <f t="shared" si="40"/>
        <v>（进阶+7激活）</v>
      </c>
    </row>
    <row r="699" spans="1:16">
      <c r="A699" t="s">
        <v>484</v>
      </c>
      <c r="B699" t="str">
        <f t="shared" si="41"/>
        <v>全体残暴</v>
      </c>
      <c r="C699">
        <f t="shared" si="42"/>
        <v>8</v>
      </c>
      <c r="E699">
        <f>INDEX([1]天赋基础!$B$4:$B$111,MATCH(B699,[1]天赋基础!$G$4:$G$111,0),1)</f>
        <v>5</v>
      </c>
      <c r="F699">
        <f>INDEX([1]天赋基础!$H$4:$O$111,MATCH(B699,[1]天赋基础!$G$4:$G$111,0),C699)</f>
        <v>150</v>
      </c>
      <c r="G699">
        <f>INDEX([1]天赋基础!$C$4:$C$111,MATCH(B699,[1]天赋基础!$G$4:$G$111,0),1)</f>
        <v>2</v>
      </c>
      <c r="J699" t="str">
        <f t="shared" si="43"/>
        <v>全体友军伤害提高15%（进阶+8激活）</v>
      </c>
      <c r="M699" t="str">
        <f>INDEX([1]天赋实现!$L$5:$L$10,G699,1)</f>
        <v>全体友军</v>
      </c>
      <c r="N699" t="str">
        <f>INDEX([1]天赋实现!$G$5:$G$22,E699,1)</f>
        <v>伤害提高</v>
      </c>
      <c r="O699" t="str">
        <f>INDEX([1]天赋实现!$H$5:$H$22,E699,1)</f>
        <v>%</v>
      </c>
      <c r="P699" t="str">
        <f t="shared" si="40"/>
        <v>（进阶+8激活）</v>
      </c>
    </row>
    <row r="700" spans="1:16">
      <c r="A700" t="s">
        <v>485</v>
      </c>
      <c r="B700" t="str">
        <f t="shared" si="41"/>
        <v>强命</v>
      </c>
      <c r="C700">
        <f t="shared" si="42"/>
        <v>1</v>
      </c>
      <c r="E700">
        <f>INDEX([1]天赋基础!$B$4:$B$111,MATCH(B700,[1]天赋基础!$G$4:$G$111,0),1)</f>
        <v>17</v>
      </c>
      <c r="F700">
        <f>INDEX([1]天赋基础!$H$4:$O$111,MATCH(B700,[1]天赋基础!$G$4:$G$111,0),C700)</f>
        <v>500</v>
      </c>
      <c r="G700">
        <f>INDEX([1]天赋基础!$C$4:$C$111,MATCH(B700,[1]天赋基础!$G$4:$G$111,0),1)</f>
        <v>1</v>
      </c>
      <c r="J700" t="str">
        <f t="shared" si="43"/>
        <v>生命值+500（进阶+1激活）</v>
      </c>
      <c r="M700">
        <f>INDEX([1]天赋实现!$L$5:$L$10,G700,1)</f>
        <v>0</v>
      </c>
      <c r="N700" t="str">
        <f>INDEX([1]天赋实现!$G$5:$G$22,E700,1)</f>
        <v>生命值+</v>
      </c>
      <c r="O700">
        <f>INDEX([1]天赋实现!$H$5:$H$22,E700,1)</f>
        <v>0</v>
      </c>
      <c r="P700" t="str">
        <f t="shared" si="40"/>
        <v>（进阶+1激活）</v>
      </c>
    </row>
    <row r="701" spans="1:16">
      <c r="A701" t="s">
        <v>116</v>
      </c>
      <c r="B701" t="str">
        <f t="shared" si="41"/>
        <v>坚韧</v>
      </c>
      <c r="C701">
        <f t="shared" si="42"/>
        <v>2</v>
      </c>
      <c r="E701">
        <f>INDEX([1]天赋基础!$B$4:$B$111,MATCH(B701,[1]天赋基础!$G$4:$G$111,0),1)</f>
        <v>4</v>
      </c>
      <c r="F701">
        <f>INDEX([1]天赋基础!$H$4:$O$111,MATCH(B701,[1]天赋基础!$G$4:$G$111,0),C701)</f>
        <v>100</v>
      </c>
      <c r="G701">
        <f>INDEX([1]天赋基础!$C$4:$C$111,MATCH(B701,[1]天赋基础!$G$4:$G$111,0),1)</f>
        <v>1</v>
      </c>
      <c r="J701" t="str">
        <f t="shared" si="43"/>
        <v>抗暴率提高10%（进阶+2激活）</v>
      </c>
      <c r="M701">
        <f>INDEX([1]天赋实现!$L$5:$L$10,G701,1)</f>
        <v>0</v>
      </c>
      <c r="N701" t="str">
        <f>INDEX([1]天赋实现!$G$5:$G$22,E701,1)</f>
        <v>抗暴率提高</v>
      </c>
      <c r="O701" t="str">
        <f>INDEX([1]天赋实现!$H$5:$H$22,E701,1)</f>
        <v>%</v>
      </c>
      <c r="P701" t="str">
        <f t="shared" si="40"/>
        <v>（进阶+2激活）</v>
      </c>
    </row>
    <row r="702" spans="1:16">
      <c r="A702" t="s">
        <v>480</v>
      </c>
      <c r="B702" t="str">
        <f t="shared" si="41"/>
        <v>激怒</v>
      </c>
      <c r="C702">
        <f t="shared" si="42"/>
        <v>3</v>
      </c>
      <c r="E702">
        <f>INDEX([1]天赋基础!$B$4:$B$111,MATCH(B702,[1]天赋基础!$G$4:$G$111,0),1)</f>
        <v>14</v>
      </c>
      <c r="F702">
        <f>INDEX([1]天赋基础!$H$4:$O$111,MATCH(B702,[1]天赋基础!$G$4:$G$111,0),C702)</f>
        <v>2</v>
      </c>
      <c r="G702">
        <f>INDEX([1]天赋基础!$C$4:$C$111,MATCH(B702,[1]天赋基础!$G$4:$G$111,0),1)</f>
        <v>1</v>
      </c>
      <c r="J702" t="str">
        <f t="shared" si="43"/>
        <v>初始怒气增加2点（进阶+3激活）</v>
      </c>
      <c r="M702">
        <f>INDEX([1]天赋实现!$L$5:$L$10,G702,1)</f>
        <v>0</v>
      </c>
      <c r="N702" t="str">
        <f>INDEX([1]天赋实现!$G$5:$G$22,E702,1)</f>
        <v>初始怒气增加</v>
      </c>
      <c r="O702" t="str">
        <f>INDEX([1]天赋实现!$H$5:$H$22,E702,1)</f>
        <v>点</v>
      </c>
      <c r="P702" t="str">
        <f t="shared" si="40"/>
        <v>（进阶+3激活）</v>
      </c>
    </row>
    <row r="703" spans="1:16">
      <c r="A703" t="s">
        <v>502</v>
      </c>
      <c r="B703" t="str">
        <f t="shared" si="41"/>
        <v>坚定</v>
      </c>
      <c r="C703">
        <f t="shared" si="42"/>
        <v>4</v>
      </c>
      <c r="E703">
        <f>INDEX([1]天赋基础!$B$4:$B$111,MATCH(B703,[1]天赋基础!$G$4:$G$111,0),1)</f>
        <v>8</v>
      </c>
      <c r="F703">
        <f>INDEX([1]天赋基础!$H$4:$O$111,MATCH(B703,[1]天赋基础!$G$4:$G$111,0),C703)</f>
        <v>180</v>
      </c>
      <c r="G703">
        <f>INDEX([1]天赋基础!$C$4:$C$111,MATCH(B703,[1]天赋基础!$G$4:$G$111,0),1)</f>
        <v>1</v>
      </c>
      <c r="J703" t="str">
        <f t="shared" si="43"/>
        <v>防御提高18%（进阶+4激活）</v>
      </c>
      <c r="M703">
        <f>INDEX([1]天赋实现!$L$5:$L$10,G703,1)</f>
        <v>0</v>
      </c>
      <c r="N703" t="str">
        <f>INDEX([1]天赋实现!$G$5:$G$22,E703,1)</f>
        <v>防御提高</v>
      </c>
      <c r="O703" t="str">
        <f>INDEX([1]天赋实现!$H$5:$H$22,E703,1)</f>
        <v>%</v>
      </c>
      <c r="P703" t="str">
        <f t="shared" si="40"/>
        <v>（进阶+4激活）</v>
      </c>
    </row>
    <row r="704" spans="1:16">
      <c r="A704" t="s">
        <v>503</v>
      </c>
      <c r="B704" t="str">
        <f t="shared" si="41"/>
        <v>天命</v>
      </c>
      <c r="C704">
        <f t="shared" si="42"/>
        <v>5</v>
      </c>
      <c r="E704">
        <f>INDEX([1]天赋基础!$B$4:$B$111,MATCH(B704,[1]天赋基础!$G$4:$G$111,0),1)</f>
        <v>9</v>
      </c>
      <c r="F704">
        <f>INDEX([1]天赋基础!$H$4:$O$111,MATCH(B704,[1]天赋基础!$G$4:$G$111,0),C704)</f>
        <v>200</v>
      </c>
      <c r="G704">
        <f>INDEX([1]天赋基础!$C$4:$C$111,MATCH(B704,[1]天赋基础!$G$4:$G$111,0),1)</f>
        <v>1</v>
      </c>
      <c r="J704" t="str">
        <f t="shared" si="43"/>
        <v>生命提高20%（进阶+5激活）</v>
      </c>
      <c r="M704">
        <f>INDEX([1]天赋实现!$L$5:$L$10,G704,1)</f>
        <v>0</v>
      </c>
      <c r="N704" t="str">
        <f>INDEX([1]天赋实现!$G$5:$G$22,E704,1)</f>
        <v>生命提高</v>
      </c>
      <c r="O704" t="str">
        <f>INDEX([1]天赋实现!$H$5:$H$22,E704,1)</f>
        <v>%</v>
      </c>
      <c r="P704" t="str">
        <f t="shared" si="40"/>
        <v>（进阶+5激活）</v>
      </c>
    </row>
    <row r="705" spans="1:16">
      <c r="A705" t="s">
        <v>600</v>
      </c>
      <c r="B705" t="str">
        <f t="shared" si="41"/>
        <v>全体精准</v>
      </c>
      <c r="C705">
        <f t="shared" si="42"/>
        <v>6</v>
      </c>
      <c r="E705">
        <f>INDEX([1]天赋基础!$B$4:$B$111,MATCH(B705,[1]天赋基础!$G$4:$G$111,0),1)</f>
        <v>1</v>
      </c>
      <c r="F705">
        <f>INDEX([1]天赋基础!$H$4:$O$111,MATCH(B705,[1]天赋基础!$G$4:$G$111,0),C705)</f>
        <v>80</v>
      </c>
      <c r="G705">
        <f>INDEX([1]天赋基础!$C$4:$C$111,MATCH(B705,[1]天赋基础!$G$4:$G$111,0),1)</f>
        <v>2</v>
      </c>
      <c r="J705" t="str">
        <f t="shared" si="43"/>
        <v>全体友军命中率提高8%（进阶+6激活）</v>
      </c>
      <c r="M705" t="str">
        <f>INDEX([1]天赋实现!$L$5:$L$10,G705,1)</f>
        <v>全体友军</v>
      </c>
      <c r="N705" t="str">
        <f>INDEX([1]天赋实现!$G$5:$G$22,E705,1)</f>
        <v>命中率提高</v>
      </c>
      <c r="O705" t="str">
        <f>INDEX([1]天赋实现!$H$5:$H$22,E705,1)</f>
        <v>%</v>
      </c>
      <c r="P705" t="str">
        <f t="shared" si="40"/>
        <v>（进阶+6激活）</v>
      </c>
    </row>
    <row r="706" spans="1:16">
      <c r="A706" t="s">
        <v>501</v>
      </c>
      <c r="B706" t="str">
        <f t="shared" si="41"/>
        <v>猛攻</v>
      </c>
      <c r="C706">
        <f t="shared" si="42"/>
        <v>7</v>
      </c>
      <c r="E706">
        <f>INDEX([1]天赋基础!$B$4:$B$111,MATCH(B706,[1]天赋基础!$G$4:$G$111,0),1)</f>
        <v>7</v>
      </c>
      <c r="F706">
        <f>INDEX([1]天赋基础!$H$4:$O$111,MATCH(B706,[1]天赋基础!$G$4:$G$111,0),C706)</f>
        <v>210</v>
      </c>
      <c r="G706">
        <f>INDEX([1]天赋基础!$C$4:$C$111,MATCH(B706,[1]天赋基础!$G$4:$G$111,0),1)</f>
        <v>1</v>
      </c>
      <c r="J706" t="str">
        <f t="shared" si="43"/>
        <v>攻击提高21%（进阶+7激活）</v>
      </c>
      <c r="M706">
        <f>INDEX([1]天赋实现!$L$5:$L$10,G706,1)</f>
        <v>0</v>
      </c>
      <c r="N706" t="str">
        <f>INDEX([1]天赋实现!$G$5:$G$22,E706,1)</f>
        <v>攻击提高</v>
      </c>
      <c r="O706" t="str">
        <f>INDEX([1]天赋实现!$H$5:$H$22,E706,1)</f>
        <v>%</v>
      </c>
      <c r="P706" t="str">
        <f t="shared" ref="P706:P769" si="44">"（进阶+"&amp;C706&amp;"激活）"</f>
        <v>（进阶+7激活）</v>
      </c>
    </row>
    <row r="707" spans="1:16">
      <c r="A707" t="s">
        <v>568</v>
      </c>
      <c r="B707" t="str">
        <f t="shared" ref="B707:B770" si="45">IF(ISERROR(VALUE(RIGHT(A707,1))),A707,MID(A707,1,LEN(A707)-1))</f>
        <v>吴之灵动</v>
      </c>
      <c r="C707">
        <f t="shared" ref="C707:C770" si="46">IF(ISERROR(VALUE(RIGHT(A707,1))),C706+1,VALUE(RIGHT(A707,1)))</f>
        <v>8</v>
      </c>
      <c r="E707">
        <f>INDEX([1]天赋基础!$B$4:$B$111,MATCH(B707,[1]天赋基础!$G$4:$G$111,0),1)</f>
        <v>2</v>
      </c>
      <c r="F707">
        <f>INDEX([1]天赋基础!$H$4:$O$111,MATCH(B707,[1]天赋基础!$G$4:$G$111,0),C707)</f>
        <v>250</v>
      </c>
      <c r="G707">
        <f>INDEX([1]天赋基础!$C$4:$C$111,MATCH(B707,[1]天赋基础!$G$4:$G$111,0),1)</f>
        <v>5</v>
      </c>
      <c r="J707" t="str">
        <f t="shared" ref="J707:J770" si="47">IF(O707&lt;&gt;"%",IF(M707=0,"",M707)&amp;N707&amp;F707&amp;IF(O707=0,"",O707)&amp;P707,IF(M707=0,"",M707)&amp;N707&amp;F707/10&amp;IF(O707=0,"",O707)&amp;P707)</f>
        <v>所有吴国武将闪避率提高25%（进阶+8激活）</v>
      </c>
      <c r="M707" t="str">
        <f>INDEX([1]天赋实现!$L$5:$L$10,G707,1)</f>
        <v>所有吴国武将</v>
      </c>
      <c r="N707" t="str">
        <f>INDEX([1]天赋实现!$G$5:$G$22,E707,1)</f>
        <v>闪避率提高</v>
      </c>
      <c r="O707" t="str">
        <f>INDEX([1]天赋实现!$H$5:$H$22,E707,1)</f>
        <v>%</v>
      </c>
      <c r="P707" t="str">
        <f t="shared" si="44"/>
        <v>（进阶+8激活）</v>
      </c>
    </row>
    <row r="708" spans="1:16">
      <c r="A708" t="s">
        <v>479</v>
      </c>
      <c r="B708" t="str">
        <f t="shared" si="45"/>
        <v>进击</v>
      </c>
      <c r="C708">
        <f t="shared" si="46"/>
        <v>1</v>
      </c>
      <c r="E708">
        <f>INDEX([1]天赋基础!$B$4:$B$111,MATCH(B708,[1]天赋基础!$G$4:$G$111,0),1)</f>
        <v>16</v>
      </c>
      <c r="F708">
        <f>INDEX([1]天赋基础!$H$4:$O$111,MATCH(B708,[1]天赋基础!$G$4:$G$111,0),C708)</f>
        <v>100</v>
      </c>
      <c r="G708">
        <f>INDEX([1]天赋基础!$C$4:$C$111,MATCH(B708,[1]天赋基础!$G$4:$G$111,0),1)</f>
        <v>1</v>
      </c>
      <c r="J708" t="str">
        <f t="shared" si="47"/>
        <v>攻击+100（进阶+1激活）</v>
      </c>
      <c r="M708">
        <f>INDEX([1]天赋实现!$L$5:$L$10,G708,1)</f>
        <v>0</v>
      </c>
      <c r="N708" t="str">
        <f>INDEX([1]天赋实现!$G$5:$G$22,E708,1)</f>
        <v>攻击+</v>
      </c>
      <c r="O708">
        <f>INDEX([1]天赋实现!$H$5:$H$22,E708,1)</f>
        <v>0</v>
      </c>
      <c r="P708" t="str">
        <f t="shared" si="44"/>
        <v>（进阶+1激活）</v>
      </c>
    </row>
    <row r="709" spans="1:16">
      <c r="A709" t="s">
        <v>113</v>
      </c>
      <c r="B709" t="str">
        <f t="shared" si="45"/>
        <v>精准</v>
      </c>
      <c r="C709">
        <f t="shared" si="46"/>
        <v>2</v>
      </c>
      <c r="E709">
        <f>INDEX([1]天赋基础!$B$4:$B$111,MATCH(B709,[1]天赋基础!$G$4:$G$111,0),1)</f>
        <v>1</v>
      </c>
      <c r="F709">
        <f>INDEX([1]天赋基础!$H$4:$O$111,MATCH(B709,[1]天赋基础!$G$4:$G$111,0),C709)</f>
        <v>100</v>
      </c>
      <c r="G709">
        <f>INDEX([1]天赋基础!$C$4:$C$111,MATCH(B709,[1]天赋基础!$G$4:$G$111,0),1)</f>
        <v>1</v>
      </c>
      <c r="J709" t="str">
        <f t="shared" si="47"/>
        <v>命中率提高10%（进阶+2激活）</v>
      </c>
      <c r="M709">
        <f>INDEX([1]天赋实现!$L$5:$L$10,G709,1)</f>
        <v>0</v>
      </c>
      <c r="N709" t="str">
        <f>INDEX([1]天赋实现!$G$5:$G$22,E709,1)</f>
        <v>命中率提高</v>
      </c>
      <c r="O709" t="str">
        <f>INDEX([1]天赋实现!$H$5:$H$22,E709,1)</f>
        <v>%</v>
      </c>
      <c r="P709" t="str">
        <f t="shared" si="44"/>
        <v>（进阶+2激活）</v>
      </c>
    </row>
    <row r="710" spans="1:16">
      <c r="A710" t="s">
        <v>480</v>
      </c>
      <c r="B710" t="str">
        <f t="shared" si="45"/>
        <v>激怒</v>
      </c>
      <c r="C710">
        <f t="shared" si="46"/>
        <v>3</v>
      </c>
      <c r="E710">
        <f>INDEX([1]天赋基础!$B$4:$B$111,MATCH(B710,[1]天赋基础!$G$4:$G$111,0),1)</f>
        <v>14</v>
      </c>
      <c r="F710">
        <f>INDEX([1]天赋基础!$H$4:$O$111,MATCH(B710,[1]天赋基础!$G$4:$G$111,0),C710)</f>
        <v>2</v>
      </c>
      <c r="G710">
        <f>INDEX([1]天赋基础!$C$4:$C$111,MATCH(B710,[1]天赋基础!$G$4:$G$111,0),1)</f>
        <v>1</v>
      </c>
      <c r="J710" t="str">
        <f t="shared" si="47"/>
        <v>初始怒气增加2点（进阶+3激活）</v>
      </c>
      <c r="M710">
        <f>INDEX([1]天赋实现!$L$5:$L$10,G710,1)</f>
        <v>0</v>
      </c>
      <c r="N710" t="str">
        <f>INDEX([1]天赋实现!$G$5:$G$22,E710,1)</f>
        <v>初始怒气增加</v>
      </c>
      <c r="O710" t="str">
        <f>INDEX([1]天赋实现!$H$5:$H$22,E710,1)</f>
        <v>点</v>
      </c>
      <c r="P710" t="str">
        <f t="shared" si="44"/>
        <v>（进阶+3激活）</v>
      </c>
    </row>
    <row r="711" spans="1:16">
      <c r="A711" t="s">
        <v>205</v>
      </c>
      <c r="B711" t="str">
        <f t="shared" si="45"/>
        <v>残暴</v>
      </c>
      <c r="C711">
        <f t="shared" si="46"/>
        <v>4</v>
      </c>
      <c r="E711">
        <f>INDEX([1]天赋基础!$B$4:$B$111,MATCH(B711,[1]天赋基础!$G$4:$G$111,0),1)</f>
        <v>5</v>
      </c>
      <c r="F711">
        <f>INDEX([1]天赋基础!$H$4:$O$111,MATCH(B711,[1]天赋基础!$G$4:$G$111,0),C711)</f>
        <v>150</v>
      </c>
      <c r="G711">
        <f>INDEX([1]天赋基础!$C$4:$C$111,MATCH(B711,[1]天赋基础!$G$4:$G$111,0),1)</f>
        <v>1</v>
      </c>
      <c r="J711" t="str">
        <f t="shared" si="47"/>
        <v>伤害提高15%（进阶+4激活）</v>
      </c>
      <c r="M711">
        <f>INDEX([1]天赋实现!$L$5:$L$10,G711,1)</f>
        <v>0</v>
      </c>
      <c r="N711" t="str">
        <f>INDEX([1]天赋实现!$G$5:$G$22,E711,1)</f>
        <v>伤害提高</v>
      </c>
      <c r="O711" t="str">
        <f>INDEX([1]天赋实现!$H$5:$H$22,E711,1)</f>
        <v>%</v>
      </c>
      <c r="P711" t="str">
        <f t="shared" si="44"/>
        <v>（进阶+4激活）</v>
      </c>
    </row>
    <row r="712" spans="1:16">
      <c r="A712" t="s">
        <v>497</v>
      </c>
      <c r="B712" t="str">
        <f t="shared" si="45"/>
        <v>猛攻</v>
      </c>
      <c r="C712">
        <f t="shared" si="46"/>
        <v>5</v>
      </c>
      <c r="E712">
        <f>INDEX([1]天赋基础!$B$4:$B$111,MATCH(B712,[1]天赋基础!$G$4:$G$111,0),1)</f>
        <v>7</v>
      </c>
      <c r="F712">
        <f>INDEX([1]天赋基础!$H$4:$O$111,MATCH(B712,[1]天赋基础!$G$4:$G$111,0),C712)</f>
        <v>140</v>
      </c>
      <c r="G712">
        <f>INDEX([1]天赋基础!$C$4:$C$111,MATCH(B712,[1]天赋基础!$G$4:$G$111,0),1)</f>
        <v>1</v>
      </c>
      <c r="J712" t="str">
        <f t="shared" si="47"/>
        <v>攻击提高14%（进阶+5激活）</v>
      </c>
      <c r="M712">
        <f>INDEX([1]天赋实现!$L$5:$L$10,G712,1)</f>
        <v>0</v>
      </c>
      <c r="N712" t="str">
        <f>INDEX([1]天赋实现!$G$5:$G$22,E712,1)</f>
        <v>攻击提高</v>
      </c>
      <c r="O712" t="str">
        <f>INDEX([1]天赋实现!$H$5:$H$22,E712,1)</f>
        <v>%</v>
      </c>
      <c r="P712" t="str">
        <f t="shared" si="44"/>
        <v>（进阶+5激活）</v>
      </c>
    </row>
    <row r="713" spans="1:16">
      <c r="A713" t="s">
        <v>480</v>
      </c>
      <c r="B713" t="str">
        <f t="shared" si="45"/>
        <v>激怒</v>
      </c>
      <c r="C713">
        <f t="shared" si="46"/>
        <v>6</v>
      </c>
      <c r="E713">
        <f>INDEX([1]天赋基础!$B$4:$B$111,MATCH(B713,[1]天赋基础!$G$4:$G$111,0),1)</f>
        <v>14</v>
      </c>
      <c r="F713">
        <f>INDEX([1]天赋基础!$H$4:$O$111,MATCH(B713,[1]天赋基础!$G$4:$G$111,0),C713)</f>
        <v>1</v>
      </c>
      <c r="G713">
        <f>INDEX([1]天赋基础!$C$4:$C$111,MATCH(B713,[1]天赋基础!$G$4:$G$111,0),1)</f>
        <v>1</v>
      </c>
      <c r="J713" t="str">
        <f t="shared" si="47"/>
        <v>初始怒气增加1点（进阶+6激活）</v>
      </c>
      <c r="M713">
        <f>INDEX([1]天赋实现!$L$5:$L$10,G713,1)</f>
        <v>0</v>
      </c>
      <c r="N713" t="str">
        <f>INDEX([1]天赋实现!$G$5:$G$22,E713,1)</f>
        <v>初始怒气增加</v>
      </c>
      <c r="O713" t="str">
        <f>INDEX([1]天赋实现!$H$5:$H$22,E713,1)</f>
        <v>点</v>
      </c>
      <c r="P713" t="str">
        <f t="shared" si="44"/>
        <v>（进阶+6激活）</v>
      </c>
    </row>
    <row r="714" spans="1:16">
      <c r="A714" t="s">
        <v>542</v>
      </c>
      <c r="B714" t="str">
        <f t="shared" si="45"/>
        <v>致命</v>
      </c>
      <c r="C714">
        <f t="shared" si="46"/>
        <v>7</v>
      </c>
      <c r="E714">
        <f>INDEX([1]天赋基础!$B$4:$B$111,MATCH(B714,[1]天赋基础!$G$4:$G$111,0),1)</f>
        <v>3</v>
      </c>
      <c r="F714">
        <f>INDEX([1]天赋基础!$H$4:$O$111,MATCH(B714,[1]天赋基础!$G$4:$G$111,0),C714)</f>
        <v>250</v>
      </c>
      <c r="G714">
        <f>INDEX([1]天赋基础!$C$4:$C$111,MATCH(B714,[1]天赋基础!$G$4:$G$111,0),1)</f>
        <v>1</v>
      </c>
      <c r="J714" t="str">
        <f t="shared" si="47"/>
        <v>暴击率提高25%（进阶+7激活）</v>
      </c>
      <c r="M714">
        <f>INDEX([1]天赋实现!$L$5:$L$10,G714,1)</f>
        <v>0</v>
      </c>
      <c r="N714" t="str">
        <f>INDEX([1]天赋实现!$G$5:$G$22,E714,1)</f>
        <v>暴击率提高</v>
      </c>
      <c r="O714" t="str">
        <f>INDEX([1]天赋实现!$H$5:$H$22,E714,1)</f>
        <v>%</v>
      </c>
      <c r="P714" t="str">
        <f t="shared" si="44"/>
        <v>（进阶+7激活）</v>
      </c>
    </row>
    <row r="715" spans="1:16">
      <c r="A715" t="s">
        <v>550</v>
      </c>
      <c r="B715" t="str">
        <f t="shared" si="45"/>
        <v>全体猛攻</v>
      </c>
      <c r="C715">
        <f t="shared" si="46"/>
        <v>8</v>
      </c>
      <c r="E715">
        <f>INDEX([1]天赋基础!$B$4:$B$111,MATCH(B715,[1]天赋基础!$G$4:$G$111,0),1)</f>
        <v>7</v>
      </c>
      <c r="F715">
        <f>INDEX([1]天赋基础!$H$4:$O$111,MATCH(B715,[1]天赋基础!$G$4:$G$111,0),C715)</f>
        <v>120</v>
      </c>
      <c r="G715">
        <f>INDEX([1]天赋基础!$C$4:$C$111,MATCH(B715,[1]天赋基础!$G$4:$G$111,0),1)</f>
        <v>2</v>
      </c>
      <c r="J715" t="str">
        <f t="shared" si="47"/>
        <v>全体友军攻击提高12%（进阶+8激活）</v>
      </c>
      <c r="M715" t="str">
        <f>INDEX([1]天赋实现!$L$5:$L$10,G715,1)</f>
        <v>全体友军</v>
      </c>
      <c r="N715" t="str">
        <f>INDEX([1]天赋实现!$G$5:$G$22,E715,1)</f>
        <v>攻击提高</v>
      </c>
      <c r="O715" t="str">
        <f>INDEX([1]天赋实现!$H$5:$H$22,E715,1)</f>
        <v>%</v>
      </c>
      <c r="P715" t="str">
        <f t="shared" si="44"/>
        <v>（进阶+8激活）</v>
      </c>
    </row>
    <row r="716" spans="1:16">
      <c r="A716" t="s">
        <v>485</v>
      </c>
      <c r="B716" t="str">
        <f t="shared" si="45"/>
        <v>强命</v>
      </c>
      <c r="C716">
        <f t="shared" si="46"/>
        <v>1</v>
      </c>
      <c r="E716">
        <f>INDEX([1]天赋基础!$B$4:$B$111,MATCH(B716,[1]天赋基础!$G$4:$G$111,0),1)</f>
        <v>17</v>
      </c>
      <c r="F716">
        <f>INDEX([1]天赋基础!$H$4:$O$111,MATCH(B716,[1]天赋基础!$G$4:$G$111,0),C716)</f>
        <v>500</v>
      </c>
      <c r="G716">
        <f>INDEX([1]天赋基础!$C$4:$C$111,MATCH(B716,[1]天赋基础!$G$4:$G$111,0),1)</f>
        <v>1</v>
      </c>
      <c r="J716" t="str">
        <f t="shared" si="47"/>
        <v>生命值+500（进阶+1激活）</v>
      </c>
      <c r="M716">
        <f>INDEX([1]天赋实现!$L$5:$L$10,G716,1)</f>
        <v>0</v>
      </c>
      <c r="N716" t="str">
        <f>INDEX([1]天赋实现!$G$5:$G$22,E716,1)</f>
        <v>生命值+</v>
      </c>
      <c r="O716">
        <f>INDEX([1]天赋实现!$H$5:$H$22,E716,1)</f>
        <v>0</v>
      </c>
      <c r="P716" t="str">
        <f t="shared" si="44"/>
        <v>（进阶+1激活）</v>
      </c>
    </row>
    <row r="717" spans="1:16">
      <c r="A717" t="s">
        <v>114</v>
      </c>
      <c r="B717" t="str">
        <f t="shared" si="45"/>
        <v>灵动</v>
      </c>
      <c r="C717">
        <f t="shared" si="46"/>
        <v>2</v>
      </c>
      <c r="E717">
        <f>INDEX([1]天赋基础!$B$4:$B$111,MATCH(B717,[1]天赋基础!$G$4:$G$111,0),1)</f>
        <v>2</v>
      </c>
      <c r="F717">
        <f>INDEX([1]天赋基础!$H$4:$O$111,MATCH(B717,[1]天赋基础!$G$4:$G$111,0),C717)</f>
        <v>100</v>
      </c>
      <c r="G717">
        <f>INDEX([1]天赋基础!$C$4:$C$111,MATCH(B717,[1]天赋基础!$G$4:$G$111,0),1)</f>
        <v>1</v>
      </c>
      <c r="J717" t="str">
        <f t="shared" si="47"/>
        <v>闪避率提高10%（进阶+2激活）</v>
      </c>
      <c r="M717">
        <f>INDEX([1]天赋实现!$L$5:$L$10,G717,1)</f>
        <v>0</v>
      </c>
      <c r="N717" t="str">
        <f>INDEX([1]天赋实现!$G$5:$G$22,E717,1)</f>
        <v>闪避率提高</v>
      </c>
      <c r="O717" t="str">
        <f>INDEX([1]天赋实现!$H$5:$H$22,E717,1)</f>
        <v>%</v>
      </c>
      <c r="P717" t="str">
        <f t="shared" si="44"/>
        <v>（进阶+2激活）</v>
      </c>
    </row>
    <row r="718" spans="1:16">
      <c r="A718" t="s">
        <v>480</v>
      </c>
      <c r="B718" t="str">
        <f t="shared" si="45"/>
        <v>激怒</v>
      </c>
      <c r="C718">
        <f t="shared" si="46"/>
        <v>3</v>
      </c>
      <c r="E718">
        <f>INDEX([1]天赋基础!$B$4:$B$111,MATCH(B718,[1]天赋基础!$G$4:$G$111,0),1)</f>
        <v>14</v>
      </c>
      <c r="F718">
        <f>INDEX([1]天赋基础!$H$4:$O$111,MATCH(B718,[1]天赋基础!$G$4:$G$111,0),C718)</f>
        <v>2</v>
      </c>
      <c r="G718">
        <f>INDEX([1]天赋基础!$C$4:$C$111,MATCH(B718,[1]天赋基础!$G$4:$G$111,0),1)</f>
        <v>1</v>
      </c>
      <c r="J718" t="str">
        <f t="shared" si="47"/>
        <v>初始怒气增加2点（进阶+3激活）</v>
      </c>
      <c r="M718">
        <f>INDEX([1]天赋实现!$L$5:$L$10,G718,1)</f>
        <v>0</v>
      </c>
      <c r="N718" t="str">
        <f>INDEX([1]天赋实现!$G$5:$G$22,E718,1)</f>
        <v>初始怒气增加</v>
      </c>
      <c r="O718" t="str">
        <f>INDEX([1]天赋实现!$H$5:$H$22,E718,1)</f>
        <v>点</v>
      </c>
      <c r="P718" t="str">
        <f t="shared" si="44"/>
        <v>（进阶+3激活）</v>
      </c>
    </row>
    <row r="719" spans="1:16">
      <c r="A719" t="s">
        <v>205</v>
      </c>
      <c r="B719" t="str">
        <f t="shared" si="45"/>
        <v>残暴</v>
      </c>
      <c r="C719">
        <f t="shared" si="46"/>
        <v>4</v>
      </c>
      <c r="E719">
        <f>INDEX([1]天赋基础!$B$4:$B$111,MATCH(B719,[1]天赋基础!$G$4:$G$111,0),1)</f>
        <v>5</v>
      </c>
      <c r="F719">
        <f>INDEX([1]天赋基础!$H$4:$O$111,MATCH(B719,[1]天赋基础!$G$4:$G$111,0),C719)</f>
        <v>150</v>
      </c>
      <c r="G719">
        <f>INDEX([1]天赋基础!$C$4:$C$111,MATCH(B719,[1]天赋基础!$G$4:$G$111,0),1)</f>
        <v>1</v>
      </c>
      <c r="J719" t="str">
        <f t="shared" si="47"/>
        <v>伤害提高15%（进阶+4激活）</v>
      </c>
      <c r="M719">
        <f>INDEX([1]天赋实现!$L$5:$L$10,G719,1)</f>
        <v>0</v>
      </c>
      <c r="N719" t="str">
        <f>INDEX([1]天赋实现!$G$5:$G$22,E719,1)</f>
        <v>伤害提高</v>
      </c>
      <c r="O719" t="str">
        <f>INDEX([1]天赋实现!$H$5:$H$22,E719,1)</f>
        <v>%</v>
      </c>
      <c r="P719" t="str">
        <f t="shared" si="44"/>
        <v>（进阶+4激活）</v>
      </c>
    </row>
    <row r="720" spans="1:16">
      <c r="A720" t="s">
        <v>250</v>
      </c>
      <c r="B720" t="str">
        <f t="shared" si="45"/>
        <v>守护</v>
      </c>
      <c r="C720">
        <f t="shared" si="46"/>
        <v>5</v>
      </c>
      <c r="E720">
        <f>INDEX([1]天赋基础!$B$4:$B$111,MATCH(B720,[1]天赋基础!$G$4:$G$111,0),1)</f>
        <v>6</v>
      </c>
      <c r="F720">
        <f>INDEX([1]天赋基础!$H$4:$O$111,MATCH(B720,[1]天赋基础!$G$4:$G$111,0),C720)</f>
        <v>200</v>
      </c>
      <c r="G720">
        <f>INDEX([1]天赋基础!$C$4:$C$111,MATCH(B720,[1]天赋基础!$G$4:$G$111,0),1)</f>
        <v>1</v>
      </c>
      <c r="J720" t="str">
        <f t="shared" si="47"/>
        <v>伤害减免提高20%（进阶+5激活）</v>
      </c>
      <c r="M720">
        <f>INDEX([1]天赋实现!$L$5:$L$10,G720,1)</f>
        <v>0</v>
      </c>
      <c r="N720" t="str">
        <f>INDEX([1]天赋实现!$G$5:$G$22,E720,1)</f>
        <v>伤害减免提高</v>
      </c>
      <c r="O720" t="str">
        <f>INDEX([1]天赋实现!$H$5:$H$22,E720,1)</f>
        <v>%</v>
      </c>
      <c r="P720" t="str">
        <f t="shared" si="44"/>
        <v>（进阶+5激活）</v>
      </c>
    </row>
    <row r="721" spans="1:16">
      <c r="A721" t="s">
        <v>494</v>
      </c>
      <c r="B721" t="str">
        <f t="shared" si="45"/>
        <v>进击</v>
      </c>
      <c r="C721">
        <f t="shared" si="46"/>
        <v>6</v>
      </c>
      <c r="E721">
        <f>INDEX([1]天赋基础!$B$4:$B$111,MATCH(B721,[1]天赋基础!$G$4:$G$111,0),1)</f>
        <v>16</v>
      </c>
      <c r="F721">
        <f>INDEX([1]天赋基础!$H$4:$O$111,MATCH(B721,[1]天赋基础!$G$4:$G$111,0),C721)</f>
        <v>1500</v>
      </c>
      <c r="G721">
        <f>INDEX([1]天赋基础!$C$4:$C$111,MATCH(B721,[1]天赋基础!$G$4:$G$111,0),1)</f>
        <v>1</v>
      </c>
      <c r="J721" t="str">
        <f t="shared" si="47"/>
        <v>攻击+1500（进阶+6激活）</v>
      </c>
      <c r="M721">
        <f>INDEX([1]天赋实现!$L$5:$L$10,G721,1)</f>
        <v>0</v>
      </c>
      <c r="N721" t="str">
        <f>INDEX([1]天赋实现!$G$5:$G$22,E721,1)</f>
        <v>攻击+</v>
      </c>
      <c r="O721">
        <f>INDEX([1]天赋实现!$H$5:$H$22,E721,1)</f>
        <v>0</v>
      </c>
      <c r="P721" t="str">
        <f t="shared" si="44"/>
        <v>（进阶+6激活）</v>
      </c>
    </row>
    <row r="722" spans="1:16">
      <c r="A722" t="s">
        <v>513</v>
      </c>
      <c r="B722" t="str">
        <f t="shared" si="45"/>
        <v>全体精准</v>
      </c>
      <c r="C722">
        <f t="shared" si="46"/>
        <v>7</v>
      </c>
      <c r="E722">
        <f>INDEX([1]天赋基础!$B$4:$B$111,MATCH(B722,[1]天赋基础!$G$4:$G$111,0),1)</f>
        <v>1</v>
      </c>
      <c r="F722">
        <f>INDEX([1]天赋基础!$H$4:$O$111,MATCH(B722,[1]天赋基础!$G$4:$G$111,0),C722)</f>
        <v>120</v>
      </c>
      <c r="G722">
        <f>INDEX([1]天赋基础!$C$4:$C$111,MATCH(B722,[1]天赋基础!$G$4:$G$111,0),1)</f>
        <v>2</v>
      </c>
      <c r="J722" t="str">
        <f t="shared" si="47"/>
        <v>全体友军命中率提高12%（进阶+7激活）</v>
      </c>
      <c r="M722" t="str">
        <f>INDEX([1]天赋实现!$L$5:$L$10,G722,1)</f>
        <v>全体友军</v>
      </c>
      <c r="N722" t="str">
        <f>INDEX([1]天赋实现!$G$5:$G$22,E722,1)</f>
        <v>命中率提高</v>
      </c>
      <c r="O722" t="str">
        <f>INDEX([1]天赋实现!$H$5:$H$22,E722,1)</f>
        <v>%</v>
      </c>
      <c r="P722" t="str">
        <f t="shared" si="44"/>
        <v>（进阶+7激活）</v>
      </c>
    </row>
    <row r="723" spans="1:16">
      <c r="A723" t="s">
        <v>550</v>
      </c>
      <c r="B723" t="str">
        <f t="shared" si="45"/>
        <v>全体猛攻</v>
      </c>
      <c r="C723">
        <f t="shared" si="46"/>
        <v>8</v>
      </c>
      <c r="E723">
        <f>INDEX([1]天赋基础!$B$4:$B$111,MATCH(B723,[1]天赋基础!$G$4:$G$111,0),1)</f>
        <v>7</v>
      </c>
      <c r="F723">
        <f>INDEX([1]天赋基础!$H$4:$O$111,MATCH(B723,[1]天赋基础!$G$4:$G$111,0),C723)</f>
        <v>120</v>
      </c>
      <c r="G723">
        <f>INDEX([1]天赋基础!$C$4:$C$111,MATCH(B723,[1]天赋基础!$G$4:$G$111,0),1)</f>
        <v>2</v>
      </c>
      <c r="J723" t="str">
        <f t="shared" si="47"/>
        <v>全体友军攻击提高12%（进阶+8激活）</v>
      </c>
      <c r="M723" t="str">
        <f>INDEX([1]天赋实现!$L$5:$L$10,G723,1)</f>
        <v>全体友军</v>
      </c>
      <c r="N723" t="str">
        <f>INDEX([1]天赋实现!$G$5:$G$22,E723,1)</f>
        <v>攻击提高</v>
      </c>
      <c r="O723" t="str">
        <f>INDEX([1]天赋实现!$H$5:$H$22,E723,1)</f>
        <v>%</v>
      </c>
      <c r="P723" t="str">
        <f t="shared" si="44"/>
        <v>（进阶+8激活）</v>
      </c>
    </row>
    <row r="724" spans="1:16">
      <c r="A724" t="s">
        <v>479</v>
      </c>
      <c r="B724" t="str">
        <f t="shared" si="45"/>
        <v>进击</v>
      </c>
      <c r="C724">
        <f t="shared" si="46"/>
        <v>1</v>
      </c>
      <c r="E724">
        <f>INDEX([1]天赋基础!$B$4:$B$111,MATCH(B724,[1]天赋基础!$G$4:$G$111,0),1)</f>
        <v>16</v>
      </c>
      <c r="F724">
        <f>INDEX([1]天赋基础!$H$4:$O$111,MATCH(B724,[1]天赋基础!$G$4:$G$111,0),C724)</f>
        <v>100</v>
      </c>
      <c r="G724">
        <f>INDEX([1]天赋基础!$C$4:$C$111,MATCH(B724,[1]天赋基础!$G$4:$G$111,0),1)</f>
        <v>1</v>
      </c>
      <c r="J724" t="str">
        <f t="shared" si="47"/>
        <v>攻击+100（进阶+1激活）</v>
      </c>
      <c r="M724">
        <f>INDEX([1]天赋实现!$L$5:$L$10,G724,1)</f>
        <v>0</v>
      </c>
      <c r="N724" t="str">
        <f>INDEX([1]天赋实现!$G$5:$G$22,E724,1)</f>
        <v>攻击+</v>
      </c>
      <c r="O724">
        <f>INDEX([1]天赋实现!$H$5:$H$22,E724,1)</f>
        <v>0</v>
      </c>
      <c r="P724" t="str">
        <f t="shared" si="44"/>
        <v>（进阶+1激活）</v>
      </c>
    </row>
    <row r="725" spans="1:16">
      <c r="A725" t="s">
        <v>113</v>
      </c>
      <c r="B725" t="str">
        <f t="shared" si="45"/>
        <v>精准</v>
      </c>
      <c r="C725">
        <f t="shared" si="46"/>
        <v>2</v>
      </c>
      <c r="E725">
        <f>INDEX([1]天赋基础!$B$4:$B$111,MATCH(B725,[1]天赋基础!$G$4:$G$111,0),1)</f>
        <v>1</v>
      </c>
      <c r="F725">
        <f>INDEX([1]天赋基础!$H$4:$O$111,MATCH(B725,[1]天赋基础!$G$4:$G$111,0),C725)</f>
        <v>100</v>
      </c>
      <c r="G725">
        <f>INDEX([1]天赋基础!$C$4:$C$111,MATCH(B725,[1]天赋基础!$G$4:$G$111,0),1)</f>
        <v>1</v>
      </c>
      <c r="J725" t="str">
        <f t="shared" si="47"/>
        <v>命中率提高10%（进阶+2激活）</v>
      </c>
      <c r="M725">
        <f>INDEX([1]天赋实现!$L$5:$L$10,G725,1)</f>
        <v>0</v>
      </c>
      <c r="N725" t="str">
        <f>INDEX([1]天赋实现!$G$5:$G$22,E725,1)</f>
        <v>命中率提高</v>
      </c>
      <c r="O725" t="str">
        <f>INDEX([1]天赋实现!$H$5:$H$22,E725,1)</f>
        <v>%</v>
      </c>
      <c r="P725" t="str">
        <f t="shared" si="44"/>
        <v>（进阶+2激活）</v>
      </c>
    </row>
    <row r="726" spans="1:16">
      <c r="A726" t="s">
        <v>480</v>
      </c>
      <c r="B726" t="str">
        <f t="shared" si="45"/>
        <v>激怒</v>
      </c>
      <c r="C726">
        <f t="shared" si="46"/>
        <v>3</v>
      </c>
      <c r="E726">
        <f>INDEX([1]天赋基础!$B$4:$B$111,MATCH(B726,[1]天赋基础!$G$4:$G$111,0),1)</f>
        <v>14</v>
      </c>
      <c r="F726">
        <f>INDEX([1]天赋基础!$H$4:$O$111,MATCH(B726,[1]天赋基础!$G$4:$G$111,0),C726)</f>
        <v>2</v>
      </c>
      <c r="G726">
        <f>INDEX([1]天赋基础!$C$4:$C$111,MATCH(B726,[1]天赋基础!$G$4:$G$111,0),1)</f>
        <v>1</v>
      </c>
      <c r="J726" t="str">
        <f t="shared" si="47"/>
        <v>初始怒气增加2点（进阶+3激活）</v>
      </c>
      <c r="M726">
        <f>INDEX([1]天赋实现!$L$5:$L$10,G726,1)</f>
        <v>0</v>
      </c>
      <c r="N726" t="str">
        <f>INDEX([1]天赋实现!$G$5:$G$22,E726,1)</f>
        <v>初始怒气增加</v>
      </c>
      <c r="O726" t="str">
        <f>INDEX([1]天赋实现!$H$5:$H$22,E726,1)</f>
        <v>点</v>
      </c>
      <c r="P726" t="str">
        <f t="shared" si="44"/>
        <v>（进阶+3激活）</v>
      </c>
    </row>
    <row r="727" spans="1:16">
      <c r="A727" t="s">
        <v>206</v>
      </c>
      <c r="B727" t="str">
        <f t="shared" si="45"/>
        <v>守护</v>
      </c>
      <c r="C727">
        <f t="shared" si="46"/>
        <v>4</v>
      </c>
      <c r="E727">
        <f>INDEX([1]天赋基础!$B$4:$B$111,MATCH(B727,[1]天赋基础!$G$4:$G$111,0),1)</f>
        <v>6</v>
      </c>
      <c r="F727">
        <f>INDEX([1]天赋基础!$H$4:$O$111,MATCH(B727,[1]天赋基础!$G$4:$G$111,0),C727)</f>
        <v>150</v>
      </c>
      <c r="G727">
        <f>INDEX([1]天赋基础!$C$4:$C$111,MATCH(B727,[1]天赋基础!$G$4:$G$111,0),1)</f>
        <v>1</v>
      </c>
      <c r="J727" t="str">
        <f t="shared" si="47"/>
        <v>伤害减免提高15%（进阶+4激活）</v>
      </c>
      <c r="M727">
        <f>INDEX([1]天赋实现!$L$5:$L$10,G727,1)</f>
        <v>0</v>
      </c>
      <c r="N727" t="str">
        <f>INDEX([1]天赋实现!$G$5:$G$22,E727,1)</f>
        <v>伤害减免提高</v>
      </c>
      <c r="O727" t="str">
        <f>INDEX([1]天赋实现!$H$5:$H$22,E727,1)</f>
        <v>%</v>
      </c>
      <c r="P727" t="str">
        <f t="shared" si="44"/>
        <v>（进阶+4激活）</v>
      </c>
    </row>
    <row r="728" spans="1:16">
      <c r="A728" t="s">
        <v>497</v>
      </c>
      <c r="B728" t="str">
        <f t="shared" si="45"/>
        <v>猛攻</v>
      </c>
      <c r="C728">
        <f t="shared" si="46"/>
        <v>5</v>
      </c>
      <c r="E728">
        <f>INDEX([1]天赋基础!$B$4:$B$111,MATCH(B728,[1]天赋基础!$G$4:$G$111,0),1)</f>
        <v>7</v>
      </c>
      <c r="F728">
        <f>INDEX([1]天赋基础!$H$4:$O$111,MATCH(B728,[1]天赋基础!$G$4:$G$111,0),C728)</f>
        <v>140</v>
      </c>
      <c r="G728">
        <f>INDEX([1]天赋基础!$C$4:$C$111,MATCH(B728,[1]天赋基础!$G$4:$G$111,0),1)</f>
        <v>1</v>
      </c>
      <c r="J728" t="str">
        <f t="shared" si="47"/>
        <v>攻击提高14%（进阶+5激活）</v>
      </c>
      <c r="M728">
        <f>INDEX([1]天赋实现!$L$5:$L$10,G728,1)</f>
        <v>0</v>
      </c>
      <c r="N728" t="str">
        <f>INDEX([1]天赋实现!$G$5:$G$22,E728,1)</f>
        <v>攻击提高</v>
      </c>
      <c r="O728" t="str">
        <f>INDEX([1]天赋实现!$H$5:$H$22,E728,1)</f>
        <v>%</v>
      </c>
      <c r="P728" t="str">
        <f t="shared" si="44"/>
        <v>（进阶+5激活）</v>
      </c>
    </row>
    <row r="729" spans="1:16">
      <c r="A729" t="s">
        <v>512</v>
      </c>
      <c r="B729" t="str">
        <f t="shared" si="45"/>
        <v>天命</v>
      </c>
      <c r="C729">
        <f t="shared" si="46"/>
        <v>6</v>
      </c>
      <c r="E729">
        <f>INDEX([1]天赋基础!$B$4:$B$111,MATCH(B729,[1]天赋基础!$G$4:$G$111,0),1)</f>
        <v>9</v>
      </c>
      <c r="F729">
        <f>INDEX([1]天赋基础!$H$4:$O$111,MATCH(B729,[1]天赋基础!$G$4:$G$111,0),C729)</f>
        <v>250</v>
      </c>
      <c r="G729">
        <f>INDEX([1]天赋基础!$C$4:$C$111,MATCH(B729,[1]天赋基础!$G$4:$G$111,0),1)</f>
        <v>1</v>
      </c>
      <c r="J729" t="str">
        <f t="shared" si="47"/>
        <v>生命提高25%（进阶+6激活）</v>
      </c>
      <c r="M729">
        <f>INDEX([1]天赋实现!$L$5:$L$10,G729,1)</f>
        <v>0</v>
      </c>
      <c r="N729" t="str">
        <f>INDEX([1]天赋实现!$G$5:$G$22,E729,1)</f>
        <v>生命提高</v>
      </c>
      <c r="O729" t="str">
        <f>INDEX([1]天赋实现!$H$5:$H$22,E729,1)</f>
        <v>%</v>
      </c>
      <c r="P729" t="str">
        <f t="shared" si="44"/>
        <v>（进阶+6激活）</v>
      </c>
    </row>
    <row r="730" spans="1:16">
      <c r="A730" t="s">
        <v>480</v>
      </c>
      <c r="B730" t="str">
        <f t="shared" si="45"/>
        <v>激怒</v>
      </c>
      <c r="C730">
        <f t="shared" si="46"/>
        <v>7</v>
      </c>
      <c r="E730">
        <f>INDEX([1]天赋基础!$B$4:$B$111,MATCH(B730,[1]天赋基础!$G$4:$G$111,0),1)</f>
        <v>14</v>
      </c>
      <c r="F730">
        <f>INDEX([1]天赋基础!$H$4:$O$111,MATCH(B730,[1]天赋基础!$G$4:$G$111,0),C730)</f>
        <v>2</v>
      </c>
      <c r="G730">
        <f>INDEX([1]天赋基础!$C$4:$C$111,MATCH(B730,[1]天赋基础!$G$4:$G$111,0),1)</f>
        <v>1</v>
      </c>
      <c r="J730" t="str">
        <f t="shared" si="47"/>
        <v>初始怒气增加2点（进阶+7激活）</v>
      </c>
      <c r="M730">
        <f>INDEX([1]天赋实现!$L$5:$L$10,G730,1)</f>
        <v>0</v>
      </c>
      <c r="N730" t="str">
        <f>INDEX([1]天赋实现!$G$5:$G$22,E730,1)</f>
        <v>初始怒气增加</v>
      </c>
      <c r="O730" t="str">
        <f>INDEX([1]天赋实现!$H$5:$H$22,E730,1)</f>
        <v>点</v>
      </c>
      <c r="P730" t="str">
        <f t="shared" si="44"/>
        <v>（进阶+7激活）</v>
      </c>
    </row>
    <row r="731" spans="1:16">
      <c r="A731" t="s">
        <v>484</v>
      </c>
      <c r="B731" t="str">
        <f t="shared" si="45"/>
        <v>全体残暴</v>
      </c>
      <c r="C731">
        <f t="shared" si="46"/>
        <v>8</v>
      </c>
      <c r="E731">
        <f>INDEX([1]天赋基础!$B$4:$B$111,MATCH(B731,[1]天赋基础!$G$4:$G$111,0),1)</f>
        <v>5</v>
      </c>
      <c r="F731">
        <f>INDEX([1]天赋基础!$H$4:$O$111,MATCH(B731,[1]天赋基础!$G$4:$G$111,0),C731)</f>
        <v>150</v>
      </c>
      <c r="G731">
        <f>INDEX([1]天赋基础!$C$4:$C$111,MATCH(B731,[1]天赋基础!$G$4:$G$111,0),1)</f>
        <v>2</v>
      </c>
      <c r="J731" t="str">
        <f t="shared" si="47"/>
        <v>全体友军伤害提高15%（进阶+8激活）</v>
      </c>
      <c r="M731" t="str">
        <f>INDEX([1]天赋实现!$L$5:$L$10,G731,1)</f>
        <v>全体友军</v>
      </c>
      <c r="N731" t="str">
        <f>INDEX([1]天赋实现!$G$5:$G$22,E731,1)</f>
        <v>伤害提高</v>
      </c>
      <c r="O731" t="str">
        <f>INDEX([1]天赋实现!$H$5:$H$22,E731,1)</f>
        <v>%</v>
      </c>
      <c r="P731" t="str">
        <f t="shared" si="44"/>
        <v>（进阶+8激活）</v>
      </c>
    </row>
    <row r="732" spans="1:16">
      <c r="A732" t="s">
        <v>479</v>
      </c>
      <c r="B732" t="str">
        <f t="shared" si="45"/>
        <v>进击</v>
      </c>
      <c r="C732">
        <f t="shared" si="46"/>
        <v>1</v>
      </c>
      <c r="E732">
        <f>INDEX([1]天赋基础!$B$4:$B$111,MATCH(B732,[1]天赋基础!$G$4:$G$111,0),1)</f>
        <v>16</v>
      </c>
      <c r="F732">
        <f>INDEX([1]天赋基础!$H$4:$O$111,MATCH(B732,[1]天赋基础!$G$4:$G$111,0),C732)</f>
        <v>100</v>
      </c>
      <c r="G732">
        <f>INDEX([1]天赋基础!$C$4:$C$111,MATCH(B732,[1]天赋基础!$G$4:$G$111,0),1)</f>
        <v>1</v>
      </c>
      <c r="J732" t="str">
        <f t="shared" si="47"/>
        <v>攻击+100（进阶+1激活）</v>
      </c>
      <c r="M732">
        <f>INDEX([1]天赋实现!$L$5:$L$10,G732,1)</f>
        <v>0</v>
      </c>
      <c r="N732" t="str">
        <f>INDEX([1]天赋实现!$G$5:$G$22,E732,1)</f>
        <v>攻击+</v>
      </c>
      <c r="O732">
        <f>INDEX([1]天赋实现!$H$5:$H$22,E732,1)</f>
        <v>0</v>
      </c>
      <c r="P732" t="str">
        <f t="shared" si="44"/>
        <v>（进阶+1激活）</v>
      </c>
    </row>
    <row r="733" spans="1:16">
      <c r="A733" t="s">
        <v>115</v>
      </c>
      <c r="B733" t="str">
        <f t="shared" si="45"/>
        <v>致命</v>
      </c>
      <c r="C733">
        <f t="shared" si="46"/>
        <v>2</v>
      </c>
      <c r="E733">
        <f>INDEX([1]天赋基础!$B$4:$B$111,MATCH(B733,[1]天赋基础!$G$4:$G$111,0),1)</f>
        <v>3</v>
      </c>
      <c r="F733">
        <f>INDEX([1]天赋基础!$H$4:$O$111,MATCH(B733,[1]天赋基础!$G$4:$G$111,0),C733)</f>
        <v>100</v>
      </c>
      <c r="G733">
        <f>INDEX([1]天赋基础!$C$4:$C$111,MATCH(B733,[1]天赋基础!$G$4:$G$111,0),1)</f>
        <v>1</v>
      </c>
      <c r="J733" t="str">
        <f t="shared" si="47"/>
        <v>暴击率提高10%（进阶+2激活）</v>
      </c>
      <c r="M733">
        <f>INDEX([1]天赋实现!$L$5:$L$10,G733,1)</f>
        <v>0</v>
      </c>
      <c r="N733" t="str">
        <f>INDEX([1]天赋实现!$G$5:$G$22,E733,1)</f>
        <v>暴击率提高</v>
      </c>
      <c r="O733" t="str">
        <f>INDEX([1]天赋实现!$H$5:$H$22,E733,1)</f>
        <v>%</v>
      </c>
      <c r="P733" t="str">
        <f t="shared" si="44"/>
        <v>（进阶+2激活）</v>
      </c>
    </row>
    <row r="734" spans="1:16">
      <c r="A734" t="s">
        <v>480</v>
      </c>
      <c r="B734" t="str">
        <f t="shared" si="45"/>
        <v>激怒</v>
      </c>
      <c r="C734">
        <f t="shared" si="46"/>
        <v>3</v>
      </c>
      <c r="E734">
        <f>INDEX([1]天赋基础!$B$4:$B$111,MATCH(B734,[1]天赋基础!$G$4:$G$111,0),1)</f>
        <v>14</v>
      </c>
      <c r="F734">
        <f>INDEX([1]天赋基础!$H$4:$O$111,MATCH(B734,[1]天赋基础!$G$4:$G$111,0),C734)</f>
        <v>2</v>
      </c>
      <c r="G734">
        <f>INDEX([1]天赋基础!$C$4:$C$111,MATCH(B734,[1]天赋基础!$G$4:$G$111,0),1)</f>
        <v>1</v>
      </c>
      <c r="J734" t="str">
        <f t="shared" si="47"/>
        <v>初始怒气增加2点（进阶+3激活）</v>
      </c>
      <c r="M734">
        <f>INDEX([1]天赋实现!$L$5:$L$10,G734,1)</f>
        <v>0</v>
      </c>
      <c r="N734" t="str">
        <f>INDEX([1]天赋实现!$G$5:$G$22,E734,1)</f>
        <v>初始怒气增加</v>
      </c>
      <c r="O734" t="str">
        <f>INDEX([1]天赋实现!$H$5:$H$22,E734,1)</f>
        <v>点</v>
      </c>
      <c r="P734" t="str">
        <f t="shared" si="44"/>
        <v>（进阶+3激活）</v>
      </c>
    </row>
    <row r="735" spans="1:16">
      <c r="A735" t="s">
        <v>481</v>
      </c>
      <c r="B735" t="str">
        <f t="shared" si="45"/>
        <v>猛攻</v>
      </c>
      <c r="C735">
        <f t="shared" si="46"/>
        <v>4</v>
      </c>
      <c r="E735">
        <f>INDEX([1]天赋基础!$B$4:$B$111,MATCH(B735,[1]天赋基础!$G$4:$G$111,0),1)</f>
        <v>7</v>
      </c>
      <c r="F735">
        <f>INDEX([1]天赋基础!$H$4:$O$111,MATCH(B735,[1]天赋基础!$G$4:$G$111,0),C735)</f>
        <v>120</v>
      </c>
      <c r="G735">
        <f>INDEX([1]天赋基础!$C$4:$C$111,MATCH(B735,[1]天赋基础!$G$4:$G$111,0),1)</f>
        <v>1</v>
      </c>
      <c r="J735" t="str">
        <f t="shared" si="47"/>
        <v>攻击提高12%（进阶+4激活）</v>
      </c>
      <c r="M735">
        <f>INDEX([1]天赋实现!$L$5:$L$10,G735,1)</f>
        <v>0</v>
      </c>
      <c r="N735" t="str">
        <f>INDEX([1]天赋实现!$G$5:$G$22,E735,1)</f>
        <v>攻击提高</v>
      </c>
      <c r="O735" t="str">
        <f>INDEX([1]天赋实现!$H$5:$H$22,E735,1)</f>
        <v>%</v>
      </c>
      <c r="P735" t="str">
        <f t="shared" si="44"/>
        <v>（进阶+4激活）</v>
      </c>
    </row>
    <row r="736" spans="1:16">
      <c r="A736" t="s">
        <v>249</v>
      </c>
      <c r="B736" t="str">
        <f t="shared" si="45"/>
        <v>残暴</v>
      </c>
      <c r="C736">
        <f t="shared" si="46"/>
        <v>5</v>
      </c>
      <c r="E736">
        <f>INDEX([1]天赋基础!$B$4:$B$111,MATCH(B736,[1]天赋基础!$G$4:$G$111,0),1)</f>
        <v>5</v>
      </c>
      <c r="F736">
        <f>INDEX([1]天赋基础!$H$4:$O$111,MATCH(B736,[1]天赋基础!$G$4:$G$111,0),C736)</f>
        <v>200</v>
      </c>
      <c r="G736">
        <f>INDEX([1]天赋基础!$C$4:$C$111,MATCH(B736,[1]天赋基础!$G$4:$G$111,0),1)</f>
        <v>1</v>
      </c>
      <c r="J736" t="str">
        <f t="shared" si="47"/>
        <v>伤害提高20%（进阶+5激活）</v>
      </c>
      <c r="M736">
        <f>INDEX([1]天赋实现!$L$5:$L$10,G736,1)</f>
        <v>0</v>
      </c>
      <c r="N736" t="str">
        <f>INDEX([1]天赋实现!$G$5:$G$22,E736,1)</f>
        <v>伤害提高</v>
      </c>
      <c r="O736" t="str">
        <f>INDEX([1]天赋实现!$H$5:$H$22,E736,1)</f>
        <v>%</v>
      </c>
      <c r="P736" t="str">
        <f t="shared" si="44"/>
        <v>（进阶+5激活）</v>
      </c>
    </row>
    <row r="737" spans="1:16">
      <c r="A737" t="s">
        <v>544</v>
      </c>
      <c r="B737" t="str">
        <f t="shared" si="45"/>
        <v>猛攻</v>
      </c>
      <c r="C737">
        <f t="shared" si="46"/>
        <v>6</v>
      </c>
      <c r="E737">
        <f>INDEX([1]天赋基础!$B$4:$B$111,MATCH(B737,[1]天赋基础!$G$4:$G$111,0),1)</f>
        <v>7</v>
      </c>
      <c r="F737">
        <f>INDEX([1]天赋基础!$H$4:$O$111,MATCH(B737,[1]天赋基础!$G$4:$G$111,0),C737)</f>
        <v>170</v>
      </c>
      <c r="G737">
        <f>INDEX([1]天赋基础!$C$4:$C$111,MATCH(B737,[1]天赋基础!$G$4:$G$111,0),1)</f>
        <v>1</v>
      </c>
      <c r="J737" t="str">
        <f t="shared" si="47"/>
        <v>攻击提高17%（进阶+6激活）</v>
      </c>
      <c r="M737">
        <f>INDEX([1]天赋实现!$L$5:$L$10,G737,1)</f>
        <v>0</v>
      </c>
      <c r="N737" t="str">
        <f>INDEX([1]天赋实现!$G$5:$G$22,E737,1)</f>
        <v>攻击提高</v>
      </c>
      <c r="O737" t="str">
        <f>INDEX([1]天赋实现!$H$5:$H$22,E737,1)</f>
        <v>%</v>
      </c>
      <c r="P737" t="str">
        <f t="shared" si="44"/>
        <v>（进阶+6激活）</v>
      </c>
    </row>
    <row r="738" spans="1:16">
      <c r="A738" t="s">
        <v>863</v>
      </c>
      <c r="B738" t="str">
        <f t="shared" si="45"/>
        <v>全体灭蜀</v>
      </c>
      <c r="C738">
        <f t="shared" si="46"/>
        <v>7</v>
      </c>
      <c r="E738">
        <f>INDEX([1]天赋基础!$B$4:$B$111,MATCH(B738,[1]天赋基础!$G$4:$G$111,0),1)</f>
        <v>11</v>
      </c>
      <c r="F738">
        <f>INDEX([1]天赋基础!$H$4:$O$111,MATCH(B738,[1]天赋基础!$G$4:$G$111,0),C738)</f>
        <v>200</v>
      </c>
      <c r="G738">
        <f>INDEX([1]天赋基础!$C$4:$C$111,MATCH(B738,[1]天赋基础!$G$4:$G$111,0),1)</f>
        <v>2</v>
      </c>
      <c r="J738" t="str">
        <f t="shared" si="47"/>
        <v>全体友军对蜀国的伤害提高20%（进阶+7激活）</v>
      </c>
      <c r="M738" t="str">
        <f>INDEX([1]天赋实现!$L$5:$L$10,G738,1)</f>
        <v>全体友军</v>
      </c>
      <c r="N738" t="str">
        <f>INDEX([1]天赋实现!$G$5:$G$22,E738,1)</f>
        <v>对蜀国的伤害提高</v>
      </c>
      <c r="O738" t="str">
        <f>INDEX([1]天赋实现!$H$5:$H$22,E738,1)</f>
        <v>%</v>
      </c>
      <c r="P738" t="str">
        <f t="shared" si="44"/>
        <v>（进阶+7激活）</v>
      </c>
    </row>
    <row r="739" spans="1:16">
      <c r="A739" t="s">
        <v>566</v>
      </c>
      <c r="B739" t="str">
        <f t="shared" si="45"/>
        <v>全体进击</v>
      </c>
      <c r="C739">
        <f t="shared" si="46"/>
        <v>8</v>
      </c>
      <c r="E739">
        <f>INDEX([1]天赋基础!$B$4:$B$111,MATCH(B739,[1]天赋基础!$G$4:$G$111,0),1)</f>
        <v>16</v>
      </c>
      <c r="F739">
        <f>INDEX([1]天赋基础!$H$4:$O$111,MATCH(B739,[1]天赋基础!$G$4:$G$111,0),C739)</f>
        <v>1500</v>
      </c>
      <c r="G739">
        <f>INDEX([1]天赋基础!$C$4:$C$111,MATCH(B739,[1]天赋基础!$G$4:$G$111,0),1)</f>
        <v>2</v>
      </c>
      <c r="J739" t="str">
        <f t="shared" si="47"/>
        <v>全体友军攻击+1500（进阶+8激活）</v>
      </c>
      <c r="M739" t="str">
        <f>INDEX([1]天赋实现!$L$5:$L$10,G739,1)</f>
        <v>全体友军</v>
      </c>
      <c r="N739" t="str">
        <f>INDEX([1]天赋实现!$G$5:$G$22,E739,1)</f>
        <v>攻击+</v>
      </c>
      <c r="O739">
        <f>INDEX([1]天赋实现!$H$5:$H$22,E739,1)</f>
        <v>0</v>
      </c>
      <c r="P739" t="str">
        <f t="shared" si="44"/>
        <v>（进阶+8激活）</v>
      </c>
    </row>
    <row r="740" spans="1:16">
      <c r="A740" t="s">
        <v>479</v>
      </c>
      <c r="B740" t="str">
        <f t="shared" si="45"/>
        <v>进击</v>
      </c>
      <c r="C740">
        <f t="shared" si="46"/>
        <v>1</v>
      </c>
      <c r="E740">
        <f>INDEX([1]天赋基础!$B$4:$B$111,MATCH(B740,[1]天赋基础!$G$4:$G$111,0),1)</f>
        <v>16</v>
      </c>
      <c r="F740">
        <f>INDEX([1]天赋基础!$H$4:$O$111,MATCH(B740,[1]天赋基础!$G$4:$G$111,0),C740)</f>
        <v>100</v>
      </c>
      <c r="G740">
        <f>INDEX([1]天赋基础!$C$4:$C$111,MATCH(B740,[1]天赋基础!$G$4:$G$111,0),1)</f>
        <v>1</v>
      </c>
      <c r="J740" t="str">
        <f t="shared" si="47"/>
        <v>攻击+100（进阶+1激活）</v>
      </c>
      <c r="M740">
        <f>INDEX([1]天赋实现!$L$5:$L$10,G740,1)</f>
        <v>0</v>
      </c>
      <c r="N740" t="str">
        <f>INDEX([1]天赋实现!$G$5:$G$22,E740,1)</f>
        <v>攻击+</v>
      </c>
      <c r="O740">
        <f>INDEX([1]天赋实现!$H$5:$H$22,E740,1)</f>
        <v>0</v>
      </c>
      <c r="P740" t="str">
        <f t="shared" si="44"/>
        <v>（进阶+1激活）</v>
      </c>
    </row>
    <row r="741" spans="1:16">
      <c r="A741" t="s">
        <v>115</v>
      </c>
      <c r="B741" t="str">
        <f t="shared" si="45"/>
        <v>致命</v>
      </c>
      <c r="C741">
        <f t="shared" si="46"/>
        <v>2</v>
      </c>
      <c r="E741">
        <f>INDEX([1]天赋基础!$B$4:$B$111,MATCH(B741,[1]天赋基础!$G$4:$G$111,0),1)</f>
        <v>3</v>
      </c>
      <c r="F741">
        <f>INDEX([1]天赋基础!$H$4:$O$111,MATCH(B741,[1]天赋基础!$G$4:$G$111,0),C741)</f>
        <v>100</v>
      </c>
      <c r="G741">
        <f>INDEX([1]天赋基础!$C$4:$C$111,MATCH(B741,[1]天赋基础!$G$4:$G$111,0),1)</f>
        <v>1</v>
      </c>
      <c r="J741" t="str">
        <f t="shared" si="47"/>
        <v>暴击率提高10%（进阶+2激活）</v>
      </c>
      <c r="M741">
        <f>INDEX([1]天赋实现!$L$5:$L$10,G741,1)</f>
        <v>0</v>
      </c>
      <c r="N741" t="str">
        <f>INDEX([1]天赋实现!$G$5:$G$22,E741,1)</f>
        <v>暴击率提高</v>
      </c>
      <c r="O741" t="str">
        <f>INDEX([1]天赋实现!$H$5:$H$22,E741,1)</f>
        <v>%</v>
      </c>
      <c r="P741" t="str">
        <f t="shared" si="44"/>
        <v>（进阶+2激活）</v>
      </c>
    </row>
    <row r="742" spans="1:16">
      <c r="A742" t="s">
        <v>480</v>
      </c>
      <c r="B742" t="str">
        <f t="shared" si="45"/>
        <v>激怒</v>
      </c>
      <c r="C742">
        <f t="shared" si="46"/>
        <v>3</v>
      </c>
      <c r="E742">
        <f>INDEX([1]天赋基础!$B$4:$B$111,MATCH(B742,[1]天赋基础!$G$4:$G$111,0),1)</f>
        <v>14</v>
      </c>
      <c r="F742">
        <f>INDEX([1]天赋基础!$H$4:$O$111,MATCH(B742,[1]天赋基础!$G$4:$G$111,0),C742)</f>
        <v>2</v>
      </c>
      <c r="G742">
        <f>INDEX([1]天赋基础!$C$4:$C$111,MATCH(B742,[1]天赋基础!$G$4:$G$111,0),1)</f>
        <v>1</v>
      </c>
      <c r="J742" t="str">
        <f t="shared" si="47"/>
        <v>初始怒气增加2点（进阶+3激活）</v>
      </c>
      <c r="M742">
        <f>INDEX([1]天赋实现!$L$5:$L$10,G742,1)</f>
        <v>0</v>
      </c>
      <c r="N742" t="str">
        <f>INDEX([1]天赋实现!$G$5:$G$22,E742,1)</f>
        <v>初始怒气增加</v>
      </c>
      <c r="O742" t="str">
        <f>INDEX([1]天赋实现!$H$5:$H$22,E742,1)</f>
        <v>点</v>
      </c>
      <c r="P742" t="str">
        <f t="shared" si="44"/>
        <v>（进阶+3激活）</v>
      </c>
    </row>
    <row r="743" spans="1:16">
      <c r="A743" t="s">
        <v>502</v>
      </c>
      <c r="B743" t="str">
        <f t="shared" si="45"/>
        <v>坚定</v>
      </c>
      <c r="C743">
        <f t="shared" si="46"/>
        <v>4</v>
      </c>
      <c r="E743">
        <f>INDEX([1]天赋基础!$B$4:$B$111,MATCH(B743,[1]天赋基础!$G$4:$G$111,0),1)</f>
        <v>8</v>
      </c>
      <c r="F743">
        <f>INDEX([1]天赋基础!$H$4:$O$111,MATCH(B743,[1]天赋基础!$G$4:$G$111,0),C743)</f>
        <v>180</v>
      </c>
      <c r="G743">
        <f>INDEX([1]天赋基础!$C$4:$C$111,MATCH(B743,[1]天赋基础!$G$4:$G$111,0),1)</f>
        <v>1</v>
      </c>
      <c r="J743" t="str">
        <f t="shared" si="47"/>
        <v>防御提高18%（进阶+4激活）</v>
      </c>
      <c r="M743">
        <f>INDEX([1]天赋实现!$L$5:$L$10,G743,1)</f>
        <v>0</v>
      </c>
      <c r="N743" t="str">
        <f>INDEX([1]天赋实现!$G$5:$G$22,E743,1)</f>
        <v>防御提高</v>
      </c>
      <c r="O743" t="str">
        <f>INDEX([1]天赋实现!$H$5:$H$22,E743,1)</f>
        <v>%</v>
      </c>
      <c r="P743" t="str">
        <f t="shared" si="44"/>
        <v>（进阶+4激活）</v>
      </c>
    </row>
    <row r="744" spans="1:16">
      <c r="A744" t="s">
        <v>503</v>
      </c>
      <c r="B744" t="str">
        <f t="shared" si="45"/>
        <v>天命</v>
      </c>
      <c r="C744">
        <f t="shared" si="46"/>
        <v>5</v>
      </c>
      <c r="E744">
        <f>INDEX([1]天赋基础!$B$4:$B$111,MATCH(B744,[1]天赋基础!$G$4:$G$111,0),1)</f>
        <v>9</v>
      </c>
      <c r="F744">
        <f>INDEX([1]天赋基础!$H$4:$O$111,MATCH(B744,[1]天赋基础!$G$4:$G$111,0),C744)</f>
        <v>200</v>
      </c>
      <c r="G744">
        <f>INDEX([1]天赋基础!$C$4:$C$111,MATCH(B744,[1]天赋基础!$G$4:$G$111,0),1)</f>
        <v>1</v>
      </c>
      <c r="J744" t="str">
        <f t="shared" si="47"/>
        <v>生命提高20%（进阶+5激活）</v>
      </c>
      <c r="M744">
        <f>INDEX([1]天赋实现!$L$5:$L$10,G744,1)</f>
        <v>0</v>
      </c>
      <c r="N744" t="str">
        <f>INDEX([1]天赋实现!$G$5:$G$22,E744,1)</f>
        <v>生命提高</v>
      </c>
      <c r="O744" t="str">
        <f>INDEX([1]天赋实现!$H$5:$H$22,E744,1)</f>
        <v>%</v>
      </c>
      <c r="P744" t="str">
        <f t="shared" si="44"/>
        <v>（进阶+5激活）</v>
      </c>
    </row>
    <row r="745" spans="1:16">
      <c r="A745" t="s">
        <v>504</v>
      </c>
      <c r="B745" t="str">
        <f t="shared" si="45"/>
        <v>全体灵动</v>
      </c>
      <c r="C745">
        <f t="shared" si="46"/>
        <v>6</v>
      </c>
      <c r="E745">
        <f>INDEX([1]天赋基础!$B$4:$B$111,MATCH(B745,[1]天赋基础!$G$4:$G$111,0),1)</f>
        <v>2</v>
      </c>
      <c r="F745">
        <f>INDEX([1]天赋基础!$H$4:$O$111,MATCH(B745,[1]天赋基础!$G$4:$G$111,0),C745)</f>
        <v>80</v>
      </c>
      <c r="G745">
        <f>INDEX([1]天赋基础!$C$4:$C$111,MATCH(B745,[1]天赋基础!$G$4:$G$111,0),1)</f>
        <v>2</v>
      </c>
      <c r="J745" t="str">
        <f t="shared" si="47"/>
        <v>全体友军闪避率提高8%（进阶+6激活）</v>
      </c>
      <c r="M745" t="str">
        <f>INDEX([1]天赋实现!$L$5:$L$10,G745,1)</f>
        <v>全体友军</v>
      </c>
      <c r="N745" t="str">
        <f>INDEX([1]天赋实现!$G$5:$G$22,E745,1)</f>
        <v>闪避率提高</v>
      </c>
      <c r="O745" t="str">
        <f>INDEX([1]天赋实现!$H$5:$H$22,E745,1)</f>
        <v>%</v>
      </c>
      <c r="P745" t="str">
        <f t="shared" si="44"/>
        <v>（进阶+6激活）</v>
      </c>
    </row>
    <row r="746" spans="1:16">
      <c r="A746" t="s">
        <v>570</v>
      </c>
      <c r="B746" t="str">
        <f t="shared" si="45"/>
        <v>灭蜀</v>
      </c>
      <c r="C746">
        <f t="shared" si="46"/>
        <v>7</v>
      </c>
      <c r="E746">
        <f>INDEX([1]天赋基础!$B$4:$B$111,MATCH(B746,[1]天赋基础!$G$4:$G$111,0),1)</f>
        <v>11</v>
      </c>
      <c r="F746">
        <f>INDEX([1]天赋基础!$H$4:$O$111,MATCH(B746,[1]天赋基础!$G$4:$G$111,0),C746)</f>
        <v>400</v>
      </c>
      <c r="G746">
        <f>INDEX([1]天赋基础!$C$4:$C$111,MATCH(B746,[1]天赋基础!$G$4:$G$111,0),1)</f>
        <v>1</v>
      </c>
      <c r="J746" t="str">
        <f t="shared" si="47"/>
        <v>对蜀国的伤害提高40%（进阶+7激活）</v>
      </c>
      <c r="M746">
        <f>INDEX([1]天赋实现!$L$5:$L$10,G746,1)</f>
        <v>0</v>
      </c>
      <c r="N746" t="str">
        <f>INDEX([1]天赋实现!$G$5:$G$22,E746,1)</f>
        <v>对蜀国的伤害提高</v>
      </c>
      <c r="O746" t="str">
        <f>INDEX([1]天赋实现!$H$5:$H$22,E746,1)</f>
        <v>%</v>
      </c>
      <c r="P746" t="str">
        <f t="shared" si="44"/>
        <v>（进阶+7激活）</v>
      </c>
    </row>
    <row r="747" spans="1:16">
      <c r="A747" t="s">
        <v>491</v>
      </c>
      <c r="B747" t="str">
        <f t="shared" si="45"/>
        <v>进击</v>
      </c>
      <c r="C747">
        <f t="shared" si="46"/>
        <v>8</v>
      </c>
      <c r="E747">
        <f>INDEX([1]天赋基础!$B$4:$B$111,MATCH(B747,[1]天赋基础!$G$4:$G$111,0),1)</f>
        <v>16</v>
      </c>
      <c r="F747">
        <f>INDEX([1]天赋基础!$H$4:$O$111,MATCH(B747,[1]天赋基础!$G$4:$G$111,0),C747)</f>
        <v>3000</v>
      </c>
      <c r="G747">
        <f>INDEX([1]天赋基础!$C$4:$C$111,MATCH(B747,[1]天赋基础!$G$4:$G$111,0),1)</f>
        <v>1</v>
      </c>
      <c r="J747" t="str">
        <f t="shared" si="47"/>
        <v>攻击+3000（进阶+8激活）</v>
      </c>
      <c r="M747">
        <f>INDEX([1]天赋实现!$L$5:$L$10,G747,1)</f>
        <v>0</v>
      </c>
      <c r="N747" t="str">
        <f>INDEX([1]天赋实现!$G$5:$G$22,E747,1)</f>
        <v>攻击+</v>
      </c>
      <c r="O747">
        <f>INDEX([1]天赋实现!$H$5:$H$22,E747,1)</f>
        <v>0</v>
      </c>
      <c r="P747" t="str">
        <f t="shared" si="44"/>
        <v>（进阶+8激活）</v>
      </c>
    </row>
    <row r="748" spans="1:16">
      <c r="A748" t="s">
        <v>479</v>
      </c>
      <c r="B748" t="str">
        <f t="shared" si="45"/>
        <v>进击</v>
      </c>
      <c r="C748">
        <f t="shared" si="46"/>
        <v>1</v>
      </c>
      <c r="E748">
        <f>INDEX([1]天赋基础!$B$4:$B$111,MATCH(B748,[1]天赋基础!$G$4:$G$111,0),1)</f>
        <v>16</v>
      </c>
      <c r="F748">
        <f>INDEX([1]天赋基础!$H$4:$O$111,MATCH(B748,[1]天赋基础!$G$4:$G$111,0),C748)</f>
        <v>100</v>
      </c>
      <c r="G748">
        <f>INDEX([1]天赋基础!$C$4:$C$111,MATCH(B748,[1]天赋基础!$G$4:$G$111,0),1)</f>
        <v>1</v>
      </c>
      <c r="J748" t="str">
        <f t="shared" si="47"/>
        <v>攻击+100（进阶+1激活）</v>
      </c>
      <c r="M748">
        <f>INDEX([1]天赋实现!$L$5:$L$10,G748,1)</f>
        <v>0</v>
      </c>
      <c r="N748" t="str">
        <f>INDEX([1]天赋实现!$G$5:$G$22,E748,1)</f>
        <v>攻击+</v>
      </c>
      <c r="O748">
        <f>INDEX([1]天赋实现!$H$5:$H$22,E748,1)</f>
        <v>0</v>
      </c>
      <c r="P748" t="str">
        <f t="shared" si="44"/>
        <v>（进阶+1激活）</v>
      </c>
    </row>
    <row r="749" spans="1:16">
      <c r="A749" t="s">
        <v>115</v>
      </c>
      <c r="B749" t="str">
        <f t="shared" si="45"/>
        <v>致命</v>
      </c>
      <c r="C749">
        <f t="shared" si="46"/>
        <v>2</v>
      </c>
      <c r="E749">
        <f>INDEX([1]天赋基础!$B$4:$B$111,MATCH(B749,[1]天赋基础!$G$4:$G$111,0),1)</f>
        <v>3</v>
      </c>
      <c r="F749">
        <f>INDEX([1]天赋基础!$H$4:$O$111,MATCH(B749,[1]天赋基础!$G$4:$G$111,0),C749)</f>
        <v>100</v>
      </c>
      <c r="G749">
        <f>INDEX([1]天赋基础!$C$4:$C$111,MATCH(B749,[1]天赋基础!$G$4:$G$111,0),1)</f>
        <v>1</v>
      </c>
      <c r="J749" t="str">
        <f t="shared" si="47"/>
        <v>暴击率提高10%（进阶+2激活）</v>
      </c>
      <c r="M749">
        <f>INDEX([1]天赋实现!$L$5:$L$10,G749,1)</f>
        <v>0</v>
      </c>
      <c r="N749" t="str">
        <f>INDEX([1]天赋实现!$G$5:$G$22,E749,1)</f>
        <v>暴击率提高</v>
      </c>
      <c r="O749" t="str">
        <f>INDEX([1]天赋实现!$H$5:$H$22,E749,1)</f>
        <v>%</v>
      </c>
      <c r="P749" t="str">
        <f t="shared" si="44"/>
        <v>（进阶+2激活）</v>
      </c>
    </row>
    <row r="750" spans="1:16">
      <c r="A750" t="s">
        <v>480</v>
      </c>
      <c r="B750" t="str">
        <f t="shared" si="45"/>
        <v>激怒</v>
      </c>
      <c r="C750">
        <f t="shared" si="46"/>
        <v>3</v>
      </c>
      <c r="E750">
        <f>INDEX([1]天赋基础!$B$4:$B$111,MATCH(B750,[1]天赋基础!$G$4:$G$111,0),1)</f>
        <v>14</v>
      </c>
      <c r="F750">
        <f>INDEX([1]天赋基础!$H$4:$O$111,MATCH(B750,[1]天赋基础!$G$4:$G$111,0),C750)</f>
        <v>2</v>
      </c>
      <c r="G750">
        <f>INDEX([1]天赋基础!$C$4:$C$111,MATCH(B750,[1]天赋基础!$G$4:$G$111,0),1)</f>
        <v>1</v>
      </c>
      <c r="J750" t="str">
        <f t="shared" si="47"/>
        <v>初始怒气增加2点（进阶+3激活）</v>
      </c>
      <c r="M750">
        <f>INDEX([1]天赋实现!$L$5:$L$10,G750,1)</f>
        <v>0</v>
      </c>
      <c r="N750" t="str">
        <f>INDEX([1]天赋实现!$G$5:$G$22,E750,1)</f>
        <v>初始怒气增加</v>
      </c>
      <c r="O750" t="str">
        <f>INDEX([1]天赋实现!$H$5:$H$22,E750,1)</f>
        <v>点</v>
      </c>
      <c r="P750" t="str">
        <f t="shared" si="44"/>
        <v>（进阶+3激活）</v>
      </c>
    </row>
    <row r="751" spans="1:16">
      <c r="A751" t="s">
        <v>481</v>
      </c>
      <c r="B751" t="str">
        <f t="shared" si="45"/>
        <v>猛攻</v>
      </c>
      <c r="C751">
        <f t="shared" si="46"/>
        <v>4</v>
      </c>
      <c r="E751">
        <f>INDEX([1]天赋基础!$B$4:$B$111,MATCH(B751,[1]天赋基础!$G$4:$G$111,0),1)</f>
        <v>7</v>
      </c>
      <c r="F751">
        <f>INDEX([1]天赋基础!$H$4:$O$111,MATCH(B751,[1]天赋基础!$G$4:$G$111,0),C751)</f>
        <v>120</v>
      </c>
      <c r="G751">
        <f>INDEX([1]天赋基础!$C$4:$C$111,MATCH(B751,[1]天赋基础!$G$4:$G$111,0),1)</f>
        <v>1</v>
      </c>
      <c r="J751" t="str">
        <f t="shared" si="47"/>
        <v>攻击提高12%（进阶+4激活）</v>
      </c>
      <c r="M751">
        <f>INDEX([1]天赋实现!$L$5:$L$10,G751,1)</f>
        <v>0</v>
      </c>
      <c r="N751" t="str">
        <f>INDEX([1]天赋实现!$G$5:$G$22,E751,1)</f>
        <v>攻击提高</v>
      </c>
      <c r="O751" t="str">
        <f>INDEX([1]天赋实现!$H$5:$H$22,E751,1)</f>
        <v>%</v>
      </c>
      <c r="P751" t="str">
        <f t="shared" si="44"/>
        <v>（进阶+4激活）</v>
      </c>
    </row>
    <row r="752" spans="1:16">
      <c r="A752" t="s">
        <v>249</v>
      </c>
      <c r="B752" t="str">
        <f t="shared" si="45"/>
        <v>残暴</v>
      </c>
      <c r="C752">
        <f t="shared" si="46"/>
        <v>5</v>
      </c>
      <c r="E752">
        <f>INDEX([1]天赋基础!$B$4:$B$111,MATCH(B752,[1]天赋基础!$G$4:$G$111,0),1)</f>
        <v>5</v>
      </c>
      <c r="F752">
        <f>INDEX([1]天赋基础!$H$4:$O$111,MATCH(B752,[1]天赋基础!$G$4:$G$111,0),C752)</f>
        <v>200</v>
      </c>
      <c r="G752">
        <f>INDEX([1]天赋基础!$C$4:$C$111,MATCH(B752,[1]天赋基础!$G$4:$G$111,0),1)</f>
        <v>1</v>
      </c>
      <c r="J752" t="str">
        <f t="shared" si="47"/>
        <v>伤害提高20%（进阶+5激活）</v>
      </c>
      <c r="M752">
        <f>INDEX([1]天赋实现!$L$5:$L$10,G752,1)</f>
        <v>0</v>
      </c>
      <c r="N752" t="str">
        <f>INDEX([1]天赋实现!$G$5:$G$22,E752,1)</f>
        <v>伤害提高</v>
      </c>
      <c r="O752" t="str">
        <f>INDEX([1]天赋实现!$H$5:$H$22,E752,1)</f>
        <v>%</v>
      </c>
      <c r="P752" t="str">
        <f t="shared" si="44"/>
        <v>（进阶+5激活）</v>
      </c>
    </row>
    <row r="753" spans="1:16">
      <c r="A753" t="s">
        <v>480</v>
      </c>
      <c r="B753" t="str">
        <f t="shared" si="45"/>
        <v>激怒</v>
      </c>
      <c r="C753">
        <f t="shared" si="46"/>
        <v>6</v>
      </c>
      <c r="E753">
        <f>INDEX([1]天赋基础!$B$4:$B$111,MATCH(B753,[1]天赋基础!$G$4:$G$111,0),1)</f>
        <v>14</v>
      </c>
      <c r="F753">
        <f>INDEX([1]天赋基础!$H$4:$O$111,MATCH(B753,[1]天赋基础!$G$4:$G$111,0),C753)</f>
        <v>1</v>
      </c>
      <c r="G753">
        <f>INDEX([1]天赋基础!$C$4:$C$111,MATCH(B753,[1]天赋基础!$G$4:$G$111,0),1)</f>
        <v>1</v>
      </c>
      <c r="J753" t="str">
        <f t="shared" si="47"/>
        <v>初始怒气增加1点（进阶+6激活）</v>
      </c>
      <c r="M753">
        <f>INDEX([1]天赋实现!$L$5:$L$10,G753,1)</f>
        <v>0</v>
      </c>
      <c r="N753" t="str">
        <f>INDEX([1]天赋实现!$G$5:$G$22,E753,1)</f>
        <v>初始怒气增加</v>
      </c>
      <c r="O753" t="str">
        <f>INDEX([1]天赋实现!$H$5:$H$22,E753,1)</f>
        <v>点</v>
      </c>
      <c r="P753" t="str">
        <f t="shared" si="44"/>
        <v>（进阶+6激活）</v>
      </c>
    </row>
    <row r="754" spans="1:16">
      <c r="A754" t="s">
        <v>573</v>
      </c>
      <c r="B754" t="str">
        <f t="shared" si="45"/>
        <v>全体残暴</v>
      </c>
      <c r="C754">
        <f t="shared" si="46"/>
        <v>7</v>
      </c>
      <c r="E754">
        <f>INDEX([1]天赋基础!$B$4:$B$111,MATCH(B754,[1]天赋基础!$G$4:$G$111,0),1)</f>
        <v>5</v>
      </c>
      <c r="F754">
        <f>INDEX([1]天赋基础!$H$4:$O$111,MATCH(B754,[1]天赋基础!$G$4:$G$111,0),C754)</f>
        <v>120</v>
      </c>
      <c r="G754">
        <f>INDEX([1]天赋基础!$C$4:$C$111,MATCH(B754,[1]天赋基础!$G$4:$G$111,0),1)</f>
        <v>2</v>
      </c>
      <c r="J754" t="str">
        <f t="shared" si="47"/>
        <v>全体友军伤害提高12%（进阶+7激活）</v>
      </c>
      <c r="M754" t="str">
        <f>INDEX([1]天赋实现!$L$5:$L$10,G754,1)</f>
        <v>全体友军</v>
      </c>
      <c r="N754" t="str">
        <f>INDEX([1]天赋实现!$G$5:$G$22,E754,1)</f>
        <v>伤害提高</v>
      </c>
      <c r="O754" t="str">
        <f>INDEX([1]天赋实现!$H$5:$H$22,E754,1)</f>
        <v>%</v>
      </c>
      <c r="P754" t="str">
        <f t="shared" si="44"/>
        <v>（进阶+7激活）</v>
      </c>
    </row>
    <row r="755" spans="1:16">
      <c r="A755" t="s">
        <v>496</v>
      </c>
      <c r="B755" t="str">
        <f t="shared" si="45"/>
        <v>全体精准</v>
      </c>
      <c r="C755">
        <f t="shared" si="46"/>
        <v>8</v>
      </c>
      <c r="E755">
        <f>INDEX([1]天赋基础!$B$4:$B$111,MATCH(B755,[1]天赋基础!$G$4:$G$111,0),1)</f>
        <v>1</v>
      </c>
      <c r="F755">
        <f>INDEX([1]天赋基础!$H$4:$O$111,MATCH(B755,[1]天赋基础!$G$4:$G$111,0),C755)</f>
        <v>150</v>
      </c>
      <c r="G755">
        <f>INDEX([1]天赋基础!$C$4:$C$111,MATCH(B755,[1]天赋基础!$G$4:$G$111,0),1)</f>
        <v>2</v>
      </c>
      <c r="J755" t="str">
        <f t="shared" si="47"/>
        <v>全体友军命中率提高15%（进阶+8激活）</v>
      </c>
      <c r="M755" t="str">
        <f>INDEX([1]天赋实现!$L$5:$L$10,G755,1)</f>
        <v>全体友军</v>
      </c>
      <c r="N755" t="str">
        <f>INDEX([1]天赋实现!$G$5:$G$22,E755,1)</f>
        <v>命中率提高</v>
      </c>
      <c r="O755" t="str">
        <f>INDEX([1]天赋实现!$H$5:$H$22,E755,1)</f>
        <v>%</v>
      </c>
      <c r="P755" t="str">
        <f t="shared" si="44"/>
        <v>（进阶+8激活）</v>
      </c>
    </row>
    <row r="756" spans="1:16">
      <c r="A756" t="s">
        <v>479</v>
      </c>
      <c r="B756" t="str">
        <f t="shared" si="45"/>
        <v>进击</v>
      </c>
      <c r="C756">
        <f t="shared" si="46"/>
        <v>1</v>
      </c>
      <c r="E756">
        <f>INDEX([1]天赋基础!$B$4:$B$111,MATCH(B756,[1]天赋基础!$G$4:$G$111,0),1)</f>
        <v>16</v>
      </c>
      <c r="F756">
        <f>INDEX([1]天赋基础!$H$4:$O$111,MATCH(B756,[1]天赋基础!$G$4:$G$111,0),C756)</f>
        <v>100</v>
      </c>
      <c r="G756">
        <f>INDEX([1]天赋基础!$C$4:$C$111,MATCH(B756,[1]天赋基础!$G$4:$G$111,0),1)</f>
        <v>1</v>
      </c>
      <c r="J756" t="str">
        <f t="shared" si="47"/>
        <v>攻击+100（进阶+1激活）</v>
      </c>
      <c r="M756">
        <f>INDEX([1]天赋实现!$L$5:$L$10,G756,1)</f>
        <v>0</v>
      </c>
      <c r="N756" t="str">
        <f>INDEX([1]天赋实现!$G$5:$G$22,E756,1)</f>
        <v>攻击+</v>
      </c>
      <c r="O756">
        <f>INDEX([1]天赋实现!$H$5:$H$22,E756,1)</f>
        <v>0</v>
      </c>
      <c r="P756" t="str">
        <f t="shared" si="44"/>
        <v>（进阶+1激活）</v>
      </c>
    </row>
    <row r="757" spans="1:16">
      <c r="A757" t="s">
        <v>113</v>
      </c>
      <c r="B757" t="str">
        <f t="shared" si="45"/>
        <v>精准</v>
      </c>
      <c r="C757">
        <f t="shared" si="46"/>
        <v>2</v>
      </c>
      <c r="E757">
        <f>INDEX([1]天赋基础!$B$4:$B$111,MATCH(B757,[1]天赋基础!$G$4:$G$111,0),1)</f>
        <v>1</v>
      </c>
      <c r="F757">
        <f>INDEX([1]天赋基础!$H$4:$O$111,MATCH(B757,[1]天赋基础!$G$4:$G$111,0),C757)</f>
        <v>100</v>
      </c>
      <c r="G757">
        <f>INDEX([1]天赋基础!$C$4:$C$111,MATCH(B757,[1]天赋基础!$G$4:$G$111,0),1)</f>
        <v>1</v>
      </c>
      <c r="J757" t="str">
        <f t="shared" si="47"/>
        <v>命中率提高10%（进阶+2激活）</v>
      </c>
      <c r="M757">
        <f>INDEX([1]天赋实现!$L$5:$L$10,G757,1)</f>
        <v>0</v>
      </c>
      <c r="N757" t="str">
        <f>INDEX([1]天赋实现!$G$5:$G$22,E757,1)</f>
        <v>命中率提高</v>
      </c>
      <c r="O757" t="str">
        <f>INDEX([1]天赋实现!$H$5:$H$22,E757,1)</f>
        <v>%</v>
      </c>
      <c r="P757" t="str">
        <f t="shared" si="44"/>
        <v>（进阶+2激活）</v>
      </c>
    </row>
    <row r="758" spans="1:16">
      <c r="A758" t="s">
        <v>480</v>
      </c>
      <c r="B758" t="str">
        <f t="shared" si="45"/>
        <v>激怒</v>
      </c>
      <c r="C758">
        <f t="shared" si="46"/>
        <v>3</v>
      </c>
      <c r="E758">
        <f>INDEX([1]天赋基础!$B$4:$B$111,MATCH(B758,[1]天赋基础!$G$4:$G$111,0),1)</f>
        <v>14</v>
      </c>
      <c r="F758">
        <f>INDEX([1]天赋基础!$H$4:$O$111,MATCH(B758,[1]天赋基础!$G$4:$G$111,0),C758)</f>
        <v>2</v>
      </c>
      <c r="G758">
        <f>INDEX([1]天赋基础!$C$4:$C$111,MATCH(B758,[1]天赋基础!$G$4:$G$111,0),1)</f>
        <v>1</v>
      </c>
      <c r="J758" t="str">
        <f t="shared" si="47"/>
        <v>初始怒气增加2点（进阶+3激活）</v>
      </c>
      <c r="M758">
        <f>INDEX([1]天赋实现!$L$5:$L$10,G758,1)</f>
        <v>0</v>
      </c>
      <c r="N758" t="str">
        <f>INDEX([1]天赋实现!$G$5:$G$22,E758,1)</f>
        <v>初始怒气增加</v>
      </c>
      <c r="O758" t="str">
        <f>INDEX([1]天赋实现!$H$5:$H$22,E758,1)</f>
        <v>点</v>
      </c>
      <c r="P758" t="str">
        <f t="shared" si="44"/>
        <v>（进阶+3激活）</v>
      </c>
    </row>
    <row r="759" spans="1:16">
      <c r="A759" t="s">
        <v>205</v>
      </c>
      <c r="B759" t="str">
        <f t="shared" si="45"/>
        <v>残暴</v>
      </c>
      <c r="C759">
        <f t="shared" si="46"/>
        <v>4</v>
      </c>
      <c r="E759">
        <f>INDEX([1]天赋基础!$B$4:$B$111,MATCH(B759,[1]天赋基础!$G$4:$G$111,0),1)</f>
        <v>5</v>
      </c>
      <c r="F759">
        <f>INDEX([1]天赋基础!$H$4:$O$111,MATCH(B759,[1]天赋基础!$G$4:$G$111,0),C759)</f>
        <v>150</v>
      </c>
      <c r="G759">
        <f>INDEX([1]天赋基础!$C$4:$C$111,MATCH(B759,[1]天赋基础!$G$4:$G$111,0),1)</f>
        <v>1</v>
      </c>
      <c r="J759" t="str">
        <f t="shared" si="47"/>
        <v>伤害提高15%（进阶+4激活）</v>
      </c>
      <c r="M759">
        <f>INDEX([1]天赋实现!$L$5:$L$10,G759,1)</f>
        <v>0</v>
      </c>
      <c r="N759" t="str">
        <f>INDEX([1]天赋实现!$G$5:$G$22,E759,1)</f>
        <v>伤害提高</v>
      </c>
      <c r="O759" t="str">
        <f>INDEX([1]天赋实现!$H$5:$H$22,E759,1)</f>
        <v>%</v>
      </c>
      <c r="P759" t="str">
        <f t="shared" si="44"/>
        <v>（进阶+4激活）</v>
      </c>
    </row>
    <row r="760" spans="1:16">
      <c r="A760" t="s">
        <v>250</v>
      </c>
      <c r="B760" t="str">
        <f t="shared" si="45"/>
        <v>守护</v>
      </c>
      <c r="C760">
        <f t="shared" si="46"/>
        <v>5</v>
      </c>
      <c r="E760">
        <f>INDEX([1]天赋基础!$B$4:$B$111,MATCH(B760,[1]天赋基础!$G$4:$G$111,0),1)</f>
        <v>6</v>
      </c>
      <c r="F760">
        <f>INDEX([1]天赋基础!$H$4:$O$111,MATCH(B760,[1]天赋基础!$G$4:$G$111,0),C760)</f>
        <v>200</v>
      </c>
      <c r="G760">
        <f>INDEX([1]天赋基础!$C$4:$C$111,MATCH(B760,[1]天赋基础!$G$4:$G$111,0),1)</f>
        <v>1</v>
      </c>
      <c r="J760" t="str">
        <f t="shared" si="47"/>
        <v>伤害减免提高20%（进阶+5激活）</v>
      </c>
      <c r="M760">
        <f>INDEX([1]天赋实现!$L$5:$L$10,G760,1)</f>
        <v>0</v>
      </c>
      <c r="N760" t="str">
        <f>INDEX([1]天赋实现!$G$5:$G$22,E760,1)</f>
        <v>伤害减免提高</v>
      </c>
      <c r="O760" t="str">
        <f>INDEX([1]天赋实现!$H$5:$H$22,E760,1)</f>
        <v>%</v>
      </c>
      <c r="P760" t="str">
        <f t="shared" si="44"/>
        <v>（进阶+5激活）</v>
      </c>
    </row>
    <row r="761" spans="1:16">
      <c r="A761" t="s">
        <v>521</v>
      </c>
      <c r="B761" t="str">
        <f t="shared" si="45"/>
        <v>全体坚定</v>
      </c>
      <c r="C761">
        <f t="shared" si="46"/>
        <v>6</v>
      </c>
      <c r="E761">
        <f>INDEX([1]天赋基础!$B$4:$B$111,MATCH(B761,[1]天赋基础!$G$4:$G$111,0),1)</f>
        <v>8</v>
      </c>
      <c r="F761">
        <f>INDEX([1]天赋基础!$H$4:$O$111,MATCH(B761,[1]天赋基础!$G$4:$G$111,0),C761)</f>
        <v>180</v>
      </c>
      <c r="G761">
        <f>INDEX([1]天赋基础!$C$4:$C$111,MATCH(B761,[1]天赋基础!$G$4:$G$111,0),1)</f>
        <v>2</v>
      </c>
      <c r="J761" t="str">
        <f t="shared" si="47"/>
        <v>全体友军防御提高18%（进阶+6激活）</v>
      </c>
      <c r="M761" t="str">
        <f>INDEX([1]天赋实现!$L$5:$L$10,G761,1)</f>
        <v>全体友军</v>
      </c>
      <c r="N761" t="str">
        <f>INDEX([1]天赋实现!$G$5:$G$22,E761,1)</f>
        <v>防御提高</v>
      </c>
      <c r="O761" t="str">
        <f>INDEX([1]天赋实现!$H$5:$H$22,E761,1)</f>
        <v>%</v>
      </c>
      <c r="P761" t="str">
        <f t="shared" si="44"/>
        <v>（进阶+6激活）</v>
      </c>
    </row>
    <row r="762" spans="1:16">
      <c r="A762" t="s">
        <v>571</v>
      </c>
      <c r="B762" t="str">
        <f t="shared" si="45"/>
        <v>吴之坚韧</v>
      </c>
      <c r="C762">
        <f t="shared" si="46"/>
        <v>7</v>
      </c>
      <c r="E762">
        <f>INDEX([1]天赋基础!$B$4:$B$111,MATCH(B762,[1]天赋基础!$G$4:$G$111,0),1)</f>
        <v>4</v>
      </c>
      <c r="F762">
        <f>INDEX([1]天赋基础!$H$4:$O$111,MATCH(B762,[1]天赋基础!$G$4:$G$111,0),C762)</f>
        <v>180</v>
      </c>
      <c r="G762">
        <f>INDEX([1]天赋基础!$C$4:$C$111,MATCH(B762,[1]天赋基础!$G$4:$G$111,0),1)</f>
        <v>5</v>
      </c>
      <c r="J762" t="str">
        <f t="shared" si="47"/>
        <v>所有吴国武将抗暴率提高18%（进阶+7激活）</v>
      </c>
      <c r="M762" t="str">
        <f>INDEX([1]天赋实现!$L$5:$L$10,G762,1)</f>
        <v>所有吴国武将</v>
      </c>
      <c r="N762" t="str">
        <f>INDEX([1]天赋实现!$G$5:$G$22,E762,1)</f>
        <v>抗暴率提高</v>
      </c>
      <c r="O762" t="str">
        <f>INDEX([1]天赋实现!$H$5:$H$22,E762,1)</f>
        <v>%</v>
      </c>
      <c r="P762" t="str">
        <f t="shared" si="44"/>
        <v>（进阶+7激活）</v>
      </c>
    </row>
    <row r="763" spans="1:16">
      <c r="A763" t="s">
        <v>489</v>
      </c>
      <c r="B763" t="str">
        <f t="shared" si="45"/>
        <v>强命</v>
      </c>
      <c r="C763">
        <f t="shared" si="46"/>
        <v>8</v>
      </c>
      <c r="E763">
        <f>INDEX([1]天赋基础!$B$4:$B$111,MATCH(B763,[1]天赋基础!$G$4:$G$111,0),1)</f>
        <v>17</v>
      </c>
      <c r="F763">
        <f>INDEX([1]天赋基础!$H$4:$O$111,MATCH(B763,[1]天赋基础!$G$4:$G$111,0),C763)</f>
        <v>30000</v>
      </c>
      <c r="G763">
        <f>INDEX([1]天赋基础!$C$4:$C$111,MATCH(B763,[1]天赋基础!$G$4:$G$111,0),1)</f>
        <v>1</v>
      </c>
      <c r="J763" t="str">
        <f t="shared" si="47"/>
        <v>生命值+30000（进阶+8激活）</v>
      </c>
      <c r="M763">
        <f>INDEX([1]天赋实现!$L$5:$L$10,G763,1)</f>
        <v>0</v>
      </c>
      <c r="N763" t="str">
        <f>INDEX([1]天赋实现!$G$5:$G$22,E763,1)</f>
        <v>生命值+</v>
      </c>
      <c r="O763">
        <f>INDEX([1]天赋实现!$H$5:$H$22,E763,1)</f>
        <v>0</v>
      </c>
      <c r="P763" t="str">
        <f t="shared" si="44"/>
        <v>（进阶+8激活）</v>
      </c>
    </row>
    <row r="764" spans="1:16">
      <c r="A764" t="s">
        <v>485</v>
      </c>
      <c r="B764" t="str">
        <f t="shared" si="45"/>
        <v>强命</v>
      </c>
      <c r="C764">
        <f t="shared" si="46"/>
        <v>1</v>
      </c>
      <c r="E764">
        <f>INDEX([1]天赋基础!$B$4:$B$111,MATCH(B764,[1]天赋基础!$G$4:$G$111,0),1)</f>
        <v>17</v>
      </c>
      <c r="F764">
        <f>INDEX([1]天赋基础!$H$4:$O$111,MATCH(B764,[1]天赋基础!$G$4:$G$111,0),C764)</f>
        <v>500</v>
      </c>
      <c r="G764">
        <f>INDEX([1]天赋基础!$C$4:$C$111,MATCH(B764,[1]天赋基础!$G$4:$G$111,0),1)</f>
        <v>1</v>
      </c>
      <c r="J764" t="str">
        <f t="shared" si="47"/>
        <v>生命值+500（进阶+1激活）</v>
      </c>
      <c r="M764">
        <f>INDEX([1]天赋实现!$L$5:$L$10,G764,1)</f>
        <v>0</v>
      </c>
      <c r="N764" t="str">
        <f>INDEX([1]天赋实现!$G$5:$G$22,E764,1)</f>
        <v>生命值+</v>
      </c>
      <c r="O764">
        <f>INDEX([1]天赋实现!$H$5:$H$22,E764,1)</f>
        <v>0</v>
      </c>
      <c r="P764" t="str">
        <f t="shared" si="44"/>
        <v>（进阶+1激活）</v>
      </c>
    </row>
    <row r="765" spans="1:16">
      <c r="A765" t="s">
        <v>116</v>
      </c>
      <c r="B765" t="str">
        <f t="shared" si="45"/>
        <v>坚韧</v>
      </c>
      <c r="C765">
        <f t="shared" si="46"/>
        <v>2</v>
      </c>
      <c r="E765">
        <f>INDEX([1]天赋基础!$B$4:$B$111,MATCH(B765,[1]天赋基础!$G$4:$G$111,0),1)</f>
        <v>4</v>
      </c>
      <c r="F765">
        <f>INDEX([1]天赋基础!$H$4:$O$111,MATCH(B765,[1]天赋基础!$G$4:$G$111,0),C765)</f>
        <v>100</v>
      </c>
      <c r="G765">
        <f>INDEX([1]天赋基础!$C$4:$C$111,MATCH(B765,[1]天赋基础!$G$4:$G$111,0),1)</f>
        <v>1</v>
      </c>
      <c r="J765" t="str">
        <f t="shared" si="47"/>
        <v>抗暴率提高10%（进阶+2激活）</v>
      </c>
      <c r="M765">
        <f>INDEX([1]天赋实现!$L$5:$L$10,G765,1)</f>
        <v>0</v>
      </c>
      <c r="N765" t="str">
        <f>INDEX([1]天赋实现!$G$5:$G$22,E765,1)</f>
        <v>抗暴率提高</v>
      </c>
      <c r="O765" t="str">
        <f>INDEX([1]天赋实现!$H$5:$H$22,E765,1)</f>
        <v>%</v>
      </c>
      <c r="P765" t="str">
        <f t="shared" si="44"/>
        <v>（进阶+2激活）</v>
      </c>
    </row>
    <row r="766" spans="1:16">
      <c r="A766" t="s">
        <v>480</v>
      </c>
      <c r="B766" t="str">
        <f t="shared" si="45"/>
        <v>激怒</v>
      </c>
      <c r="C766">
        <f t="shared" si="46"/>
        <v>3</v>
      </c>
      <c r="E766">
        <f>INDEX([1]天赋基础!$B$4:$B$111,MATCH(B766,[1]天赋基础!$G$4:$G$111,0),1)</f>
        <v>14</v>
      </c>
      <c r="F766">
        <f>INDEX([1]天赋基础!$H$4:$O$111,MATCH(B766,[1]天赋基础!$G$4:$G$111,0),C766)</f>
        <v>2</v>
      </c>
      <c r="G766">
        <f>INDEX([1]天赋基础!$C$4:$C$111,MATCH(B766,[1]天赋基础!$G$4:$G$111,0),1)</f>
        <v>1</v>
      </c>
      <c r="J766" t="str">
        <f t="shared" si="47"/>
        <v>初始怒气增加2点（进阶+3激活）</v>
      </c>
      <c r="M766">
        <f>INDEX([1]天赋实现!$L$5:$L$10,G766,1)</f>
        <v>0</v>
      </c>
      <c r="N766" t="str">
        <f>INDEX([1]天赋实现!$G$5:$G$22,E766,1)</f>
        <v>初始怒气增加</v>
      </c>
      <c r="O766" t="str">
        <f>INDEX([1]天赋实现!$H$5:$H$22,E766,1)</f>
        <v>点</v>
      </c>
      <c r="P766" t="str">
        <f t="shared" si="44"/>
        <v>（进阶+3激活）</v>
      </c>
    </row>
    <row r="767" spans="1:16">
      <c r="A767" t="s">
        <v>206</v>
      </c>
      <c r="B767" t="str">
        <f t="shared" si="45"/>
        <v>守护</v>
      </c>
      <c r="C767">
        <f t="shared" si="46"/>
        <v>4</v>
      </c>
      <c r="E767">
        <f>INDEX([1]天赋基础!$B$4:$B$111,MATCH(B767,[1]天赋基础!$G$4:$G$111,0),1)</f>
        <v>6</v>
      </c>
      <c r="F767">
        <f>INDEX([1]天赋基础!$H$4:$O$111,MATCH(B767,[1]天赋基础!$G$4:$G$111,0),C767)</f>
        <v>150</v>
      </c>
      <c r="G767">
        <f>INDEX([1]天赋基础!$C$4:$C$111,MATCH(B767,[1]天赋基础!$G$4:$G$111,0),1)</f>
        <v>1</v>
      </c>
      <c r="J767" t="str">
        <f t="shared" si="47"/>
        <v>伤害减免提高15%（进阶+4激活）</v>
      </c>
      <c r="M767">
        <f>INDEX([1]天赋实现!$L$5:$L$10,G767,1)</f>
        <v>0</v>
      </c>
      <c r="N767" t="str">
        <f>INDEX([1]天赋实现!$G$5:$G$22,E767,1)</f>
        <v>伤害减免提高</v>
      </c>
      <c r="O767" t="str">
        <f>INDEX([1]天赋实现!$H$5:$H$22,E767,1)</f>
        <v>%</v>
      </c>
      <c r="P767" t="str">
        <f t="shared" si="44"/>
        <v>（进阶+4激活）</v>
      </c>
    </row>
    <row r="768" spans="1:16">
      <c r="A768" t="s">
        <v>497</v>
      </c>
      <c r="B768" t="str">
        <f t="shared" si="45"/>
        <v>猛攻</v>
      </c>
      <c r="C768">
        <f t="shared" si="46"/>
        <v>5</v>
      </c>
      <c r="E768">
        <f>INDEX([1]天赋基础!$B$4:$B$111,MATCH(B768,[1]天赋基础!$G$4:$G$111,0),1)</f>
        <v>7</v>
      </c>
      <c r="F768">
        <f>INDEX([1]天赋基础!$H$4:$O$111,MATCH(B768,[1]天赋基础!$G$4:$G$111,0),C768)</f>
        <v>140</v>
      </c>
      <c r="G768">
        <f>INDEX([1]天赋基础!$C$4:$C$111,MATCH(B768,[1]天赋基础!$G$4:$G$111,0),1)</f>
        <v>1</v>
      </c>
      <c r="J768" t="str">
        <f t="shared" si="47"/>
        <v>攻击提高14%（进阶+5激活）</v>
      </c>
      <c r="M768">
        <f>INDEX([1]天赋实现!$L$5:$L$10,G768,1)</f>
        <v>0</v>
      </c>
      <c r="N768" t="str">
        <f>INDEX([1]天赋实现!$G$5:$G$22,E768,1)</f>
        <v>攻击提高</v>
      </c>
      <c r="O768" t="str">
        <f>INDEX([1]天赋实现!$H$5:$H$22,E768,1)</f>
        <v>%</v>
      </c>
      <c r="P768" t="str">
        <f t="shared" si="44"/>
        <v>（进阶+5激活）</v>
      </c>
    </row>
    <row r="769" spans="1:16">
      <c r="A769" t="s">
        <v>572</v>
      </c>
      <c r="B769" t="str">
        <f t="shared" si="45"/>
        <v>灵动</v>
      </c>
      <c r="C769">
        <f t="shared" si="46"/>
        <v>6</v>
      </c>
      <c r="E769">
        <f>INDEX([1]天赋基础!$B$4:$B$111,MATCH(B769,[1]天赋基础!$G$4:$G$111,0),1)</f>
        <v>2</v>
      </c>
      <c r="F769">
        <f>INDEX([1]天赋基础!$H$4:$O$111,MATCH(B769,[1]天赋基础!$G$4:$G$111,0),C769)</f>
        <v>180</v>
      </c>
      <c r="G769">
        <f>INDEX([1]天赋基础!$C$4:$C$111,MATCH(B769,[1]天赋基础!$G$4:$G$111,0),1)</f>
        <v>1</v>
      </c>
      <c r="J769" t="str">
        <f t="shared" si="47"/>
        <v>闪避率提高18%（进阶+6激活）</v>
      </c>
      <c r="M769">
        <f>INDEX([1]天赋实现!$L$5:$L$10,G769,1)</f>
        <v>0</v>
      </c>
      <c r="N769" t="str">
        <f>INDEX([1]天赋实现!$G$5:$G$22,E769,1)</f>
        <v>闪避率提高</v>
      </c>
      <c r="O769" t="str">
        <f>INDEX([1]天赋实现!$H$5:$H$22,E769,1)</f>
        <v>%</v>
      </c>
      <c r="P769" t="str">
        <f t="shared" si="44"/>
        <v>（进阶+6激活）</v>
      </c>
    </row>
    <row r="770" spans="1:16">
      <c r="A770" t="s">
        <v>573</v>
      </c>
      <c r="B770" t="str">
        <f t="shared" si="45"/>
        <v>全体残暴</v>
      </c>
      <c r="C770">
        <f t="shared" si="46"/>
        <v>7</v>
      </c>
      <c r="E770">
        <f>INDEX([1]天赋基础!$B$4:$B$111,MATCH(B770,[1]天赋基础!$G$4:$G$111,0),1)</f>
        <v>5</v>
      </c>
      <c r="F770">
        <f>INDEX([1]天赋基础!$H$4:$O$111,MATCH(B770,[1]天赋基础!$G$4:$G$111,0),C770)</f>
        <v>120</v>
      </c>
      <c r="G770">
        <f>INDEX([1]天赋基础!$C$4:$C$111,MATCH(B770,[1]天赋基础!$G$4:$G$111,0),1)</f>
        <v>2</v>
      </c>
      <c r="J770" t="str">
        <f t="shared" si="47"/>
        <v>全体友军伤害提高12%（进阶+7激活）</v>
      </c>
      <c r="M770" t="str">
        <f>INDEX([1]天赋实现!$L$5:$L$10,G770,1)</f>
        <v>全体友军</v>
      </c>
      <c r="N770" t="str">
        <f>INDEX([1]天赋实现!$G$5:$G$22,E770,1)</f>
        <v>伤害提高</v>
      </c>
      <c r="O770" t="str">
        <f>INDEX([1]天赋实现!$H$5:$H$22,E770,1)</f>
        <v>%</v>
      </c>
      <c r="P770" t="str">
        <f t="shared" ref="P770:P833" si="48">"（进阶+"&amp;C770&amp;"激活）"</f>
        <v>（进阶+7激活）</v>
      </c>
    </row>
    <row r="771" spans="1:16">
      <c r="A771" t="s">
        <v>574</v>
      </c>
      <c r="B771" t="str">
        <f t="shared" ref="B771:B834" si="49">IF(ISERROR(VALUE(RIGHT(A771,1))),A771,MID(A771,1,LEN(A771)-1))</f>
        <v>吴之致命</v>
      </c>
      <c r="C771">
        <f t="shared" ref="C771:C834" si="50">IF(ISERROR(VALUE(RIGHT(A771,1))),C770+1,VALUE(RIGHT(A771,1)))</f>
        <v>8</v>
      </c>
      <c r="E771">
        <f>INDEX([1]天赋基础!$B$4:$B$111,MATCH(B771,[1]天赋基础!$G$4:$G$111,0),1)</f>
        <v>3</v>
      </c>
      <c r="F771">
        <f>INDEX([1]天赋基础!$H$4:$O$111,MATCH(B771,[1]天赋基础!$G$4:$G$111,0),C771)</f>
        <v>250</v>
      </c>
      <c r="G771">
        <f>INDEX([1]天赋基础!$C$4:$C$111,MATCH(B771,[1]天赋基础!$G$4:$G$111,0),1)</f>
        <v>5</v>
      </c>
      <c r="J771" t="str">
        <f t="shared" ref="J771:J834" si="51">IF(O771&lt;&gt;"%",IF(M771=0,"",M771)&amp;N771&amp;F771&amp;IF(O771=0,"",O771)&amp;P771,IF(M771=0,"",M771)&amp;N771&amp;F771/10&amp;IF(O771=0,"",O771)&amp;P771)</f>
        <v>所有吴国武将暴击率提高25%（进阶+8激活）</v>
      </c>
      <c r="M771" t="str">
        <f>INDEX([1]天赋实现!$L$5:$L$10,G771,1)</f>
        <v>所有吴国武将</v>
      </c>
      <c r="N771" t="str">
        <f>INDEX([1]天赋实现!$G$5:$G$22,E771,1)</f>
        <v>暴击率提高</v>
      </c>
      <c r="O771" t="str">
        <f>INDEX([1]天赋实现!$H$5:$H$22,E771,1)</f>
        <v>%</v>
      </c>
      <c r="P771" t="str">
        <f t="shared" si="48"/>
        <v>（进阶+8激活）</v>
      </c>
    </row>
    <row r="772" spans="1:16">
      <c r="A772" t="s">
        <v>479</v>
      </c>
      <c r="B772" t="str">
        <f t="shared" si="49"/>
        <v>进击</v>
      </c>
      <c r="C772">
        <f t="shared" si="50"/>
        <v>1</v>
      </c>
      <c r="E772">
        <f>INDEX([1]天赋基础!$B$4:$B$111,MATCH(B772,[1]天赋基础!$G$4:$G$111,0),1)</f>
        <v>16</v>
      </c>
      <c r="F772">
        <f>INDEX([1]天赋基础!$H$4:$O$111,MATCH(B772,[1]天赋基础!$G$4:$G$111,0),C772)</f>
        <v>100</v>
      </c>
      <c r="G772">
        <f>INDEX([1]天赋基础!$C$4:$C$111,MATCH(B772,[1]天赋基础!$G$4:$G$111,0),1)</f>
        <v>1</v>
      </c>
      <c r="J772" t="str">
        <f t="shared" si="51"/>
        <v>攻击+100（进阶+1激活）</v>
      </c>
      <c r="M772">
        <f>INDEX([1]天赋实现!$L$5:$L$10,G772,1)</f>
        <v>0</v>
      </c>
      <c r="N772" t="str">
        <f>INDEX([1]天赋实现!$G$5:$G$22,E772,1)</f>
        <v>攻击+</v>
      </c>
      <c r="O772">
        <f>INDEX([1]天赋实现!$H$5:$H$22,E772,1)</f>
        <v>0</v>
      </c>
      <c r="P772" t="str">
        <f t="shared" si="48"/>
        <v>（进阶+1激活）</v>
      </c>
    </row>
    <row r="773" spans="1:16">
      <c r="A773" t="s">
        <v>115</v>
      </c>
      <c r="B773" t="str">
        <f t="shared" si="49"/>
        <v>致命</v>
      </c>
      <c r="C773">
        <f t="shared" si="50"/>
        <v>2</v>
      </c>
      <c r="E773">
        <f>INDEX([1]天赋基础!$B$4:$B$111,MATCH(B773,[1]天赋基础!$G$4:$G$111,0),1)</f>
        <v>3</v>
      </c>
      <c r="F773">
        <f>INDEX([1]天赋基础!$H$4:$O$111,MATCH(B773,[1]天赋基础!$G$4:$G$111,0),C773)</f>
        <v>100</v>
      </c>
      <c r="G773">
        <f>INDEX([1]天赋基础!$C$4:$C$111,MATCH(B773,[1]天赋基础!$G$4:$G$111,0),1)</f>
        <v>1</v>
      </c>
      <c r="J773" t="str">
        <f t="shared" si="51"/>
        <v>暴击率提高10%（进阶+2激活）</v>
      </c>
      <c r="M773">
        <f>INDEX([1]天赋实现!$L$5:$L$10,G773,1)</f>
        <v>0</v>
      </c>
      <c r="N773" t="str">
        <f>INDEX([1]天赋实现!$G$5:$G$22,E773,1)</f>
        <v>暴击率提高</v>
      </c>
      <c r="O773" t="str">
        <f>INDEX([1]天赋实现!$H$5:$H$22,E773,1)</f>
        <v>%</v>
      </c>
      <c r="P773" t="str">
        <f t="shared" si="48"/>
        <v>（进阶+2激活）</v>
      </c>
    </row>
    <row r="774" spans="1:16">
      <c r="A774" t="s">
        <v>480</v>
      </c>
      <c r="B774" t="str">
        <f t="shared" si="49"/>
        <v>激怒</v>
      </c>
      <c r="C774">
        <f t="shared" si="50"/>
        <v>3</v>
      </c>
      <c r="E774">
        <f>INDEX([1]天赋基础!$B$4:$B$111,MATCH(B774,[1]天赋基础!$G$4:$G$111,0),1)</f>
        <v>14</v>
      </c>
      <c r="F774">
        <f>INDEX([1]天赋基础!$H$4:$O$111,MATCH(B774,[1]天赋基础!$G$4:$G$111,0),C774)</f>
        <v>2</v>
      </c>
      <c r="G774">
        <f>INDEX([1]天赋基础!$C$4:$C$111,MATCH(B774,[1]天赋基础!$G$4:$G$111,0),1)</f>
        <v>1</v>
      </c>
      <c r="J774" t="str">
        <f t="shared" si="51"/>
        <v>初始怒气增加2点（进阶+3激活）</v>
      </c>
      <c r="M774">
        <f>INDEX([1]天赋实现!$L$5:$L$10,G774,1)</f>
        <v>0</v>
      </c>
      <c r="N774" t="str">
        <f>INDEX([1]天赋实现!$G$5:$G$22,E774,1)</f>
        <v>初始怒气增加</v>
      </c>
      <c r="O774" t="str">
        <f>INDEX([1]天赋实现!$H$5:$H$22,E774,1)</f>
        <v>点</v>
      </c>
      <c r="P774" t="str">
        <f t="shared" si="48"/>
        <v>（进阶+3激活）</v>
      </c>
    </row>
    <row r="775" spans="1:16">
      <c r="A775" t="s">
        <v>481</v>
      </c>
      <c r="B775" t="str">
        <f t="shared" si="49"/>
        <v>猛攻</v>
      </c>
      <c r="C775">
        <f t="shared" si="50"/>
        <v>4</v>
      </c>
      <c r="E775">
        <f>INDEX([1]天赋基础!$B$4:$B$111,MATCH(B775,[1]天赋基础!$G$4:$G$111,0),1)</f>
        <v>7</v>
      </c>
      <c r="F775">
        <f>INDEX([1]天赋基础!$H$4:$O$111,MATCH(B775,[1]天赋基础!$G$4:$G$111,0),C775)</f>
        <v>120</v>
      </c>
      <c r="G775">
        <f>INDEX([1]天赋基础!$C$4:$C$111,MATCH(B775,[1]天赋基础!$G$4:$G$111,0),1)</f>
        <v>1</v>
      </c>
      <c r="J775" t="str">
        <f t="shared" si="51"/>
        <v>攻击提高12%（进阶+4激活）</v>
      </c>
      <c r="M775">
        <f>INDEX([1]天赋实现!$L$5:$L$10,G775,1)</f>
        <v>0</v>
      </c>
      <c r="N775" t="str">
        <f>INDEX([1]天赋实现!$G$5:$G$22,E775,1)</f>
        <v>攻击提高</v>
      </c>
      <c r="O775" t="str">
        <f>INDEX([1]天赋实现!$H$5:$H$22,E775,1)</f>
        <v>%</v>
      </c>
      <c r="P775" t="str">
        <f t="shared" si="48"/>
        <v>（进阶+4激活）</v>
      </c>
    </row>
    <row r="776" spans="1:16">
      <c r="A776" t="s">
        <v>486</v>
      </c>
      <c r="B776" t="str">
        <f t="shared" si="49"/>
        <v>坚定</v>
      </c>
      <c r="C776">
        <f t="shared" si="50"/>
        <v>5</v>
      </c>
      <c r="E776">
        <f>INDEX([1]天赋基础!$B$4:$B$111,MATCH(B776,[1]天赋基础!$G$4:$G$111,0),1)</f>
        <v>8</v>
      </c>
      <c r="F776">
        <f>INDEX([1]天赋基础!$H$4:$O$111,MATCH(B776,[1]天赋基础!$G$4:$G$111,0),C776)</f>
        <v>270</v>
      </c>
      <c r="G776">
        <f>INDEX([1]天赋基础!$C$4:$C$111,MATCH(B776,[1]天赋基础!$G$4:$G$111,0),1)</f>
        <v>1</v>
      </c>
      <c r="J776" t="str">
        <f t="shared" si="51"/>
        <v>防御提高27%（进阶+5激活）</v>
      </c>
      <c r="M776">
        <f>INDEX([1]天赋实现!$L$5:$L$10,G776,1)</f>
        <v>0</v>
      </c>
      <c r="N776" t="str">
        <f>INDEX([1]天赋实现!$G$5:$G$22,E776,1)</f>
        <v>防御提高</v>
      </c>
      <c r="O776" t="str">
        <f>INDEX([1]天赋实现!$H$5:$H$22,E776,1)</f>
        <v>%</v>
      </c>
      <c r="P776" t="str">
        <f t="shared" si="48"/>
        <v>（进阶+5激活）</v>
      </c>
    </row>
    <row r="777" spans="1:16">
      <c r="A777" t="s">
        <v>554</v>
      </c>
      <c r="B777" t="str">
        <f t="shared" si="49"/>
        <v>全体猛攻</v>
      </c>
      <c r="C777">
        <f t="shared" si="50"/>
        <v>6</v>
      </c>
      <c r="E777">
        <f>INDEX([1]天赋基础!$B$4:$B$111,MATCH(B777,[1]天赋基础!$G$4:$G$111,0),1)</f>
        <v>7</v>
      </c>
      <c r="F777">
        <f>INDEX([1]天赋基础!$H$4:$O$111,MATCH(B777,[1]天赋基础!$G$4:$G$111,0),C777)</f>
        <v>80</v>
      </c>
      <c r="G777">
        <f>INDEX([1]天赋基础!$C$4:$C$111,MATCH(B777,[1]天赋基础!$G$4:$G$111,0),1)</f>
        <v>2</v>
      </c>
      <c r="J777" t="str">
        <f t="shared" si="51"/>
        <v>全体友军攻击提高8%（进阶+6激活）</v>
      </c>
      <c r="M777" t="str">
        <f>INDEX([1]天赋实现!$L$5:$L$10,G777,1)</f>
        <v>全体友军</v>
      </c>
      <c r="N777" t="str">
        <f>INDEX([1]天赋实现!$G$5:$G$22,E777,1)</f>
        <v>攻击提高</v>
      </c>
      <c r="O777" t="str">
        <f>INDEX([1]天赋实现!$H$5:$H$22,E777,1)</f>
        <v>%</v>
      </c>
      <c r="P777" t="str">
        <f t="shared" si="48"/>
        <v>（进阶+6激活）</v>
      </c>
    </row>
    <row r="778" spans="1:16">
      <c r="A778" t="s">
        <v>522</v>
      </c>
      <c r="B778" t="str">
        <f t="shared" si="49"/>
        <v>进击</v>
      </c>
      <c r="C778">
        <f t="shared" si="50"/>
        <v>7</v>
      </c>
      <c r="E778">
        <f>INDEX([1]天赋基础!$B$4:$B$111,MATCH(B778,[1]天赋基础!$G$4:$G$111,0),1)</f>
        <v>16</v>
      </c>
      <c r="F778">
        <f>INDEX([1]天赋基础!$H$4:$O$111,MATCH(B778,[1]天赋基础!$G$4:$G$111,0),C778)</f>
        <v>2200</v>
      </c>
      <c r="G778">
        <f>INDEX([1]天赋基础!$C$4:$C$111,MATCH(B778,[1]天赋基础!$G$4:$G$111,0),1)</f>
        <v>1</v>
      </c>
      <c r="J778" t="str">
        <f t="shared" si="51"/>
        <v>攻击+2200（进阶+7激活）</v>
      </c>
      <c r="M778">
        <f>INDEX([1]天赋实现!$L$5:$L$10,G778,1)</f>
        <v>0</v>
      </c>
      <c r="N778" t="str">
        <f>INDEX([1]天赋实现!$G$5:$G$22,E778,1)</f>
        <v>攻击+</v>
      </c>
      <c r="O778">
        <f>INDEX([1]天赋实现!$H$5:$H$22,E778,1)</f>
        <v>0</v>
      </c>
      <c r="P778" t="str">
        <f t="shared" si="48"/>
        <v>（进阶+7激活）</v>
      </c>
    </row>
    <row r="779" spans="1:16">
      <c r="A779" t="s">
        <v>575</v>
      </c>
      <c r="B779" t="str">
        <f t="shared" si="49"/>
        <v>吴之强命</v>
      </c>
      <c r="C779">
        <f t="shared" si="50"/>
        <v>8</v>
      </c>
      <c r="E779">
        <f>INDEX([1]天赋基础!$B$4:$B$111,MATCH(B779,[1]天赋基础!$G$4:$G$111,0),1)</f>
        <v>17</v>
      </c>
      <c r="F779">
        <f>INDEX([1]天赋基础!$H$4:$O$111,MATCH(B779,[1]天赋基础!$G$4:$G$111,0),C779)</f>
        <v>22000</v>
      </c>
      <c r="G779">
        <f>INDEX([1]天赋基础!$C$4:$C$111,MATCH(B779,[1]天赋基础!$G$4:$G$111,0),1)</f>
        <v>5</v>
      </c>
      <c r="J779" t="str">
        <f t="shared" si="51"/>
        <v>所有吴国武将生命值+22000（进阶+8激活）</v>
      </c>
      <c r="M779" t="str">
        <f>INDEX([1]天赋实现!$L$5:$L$10,G779,1)</f>
        <v>所有吴国武将</v>
      </c>
      <c r="N779" t="str">
        <f>INDEX([1]天赋实现!$G$5:$G$22,E779,1)</f>
        <v>生命值+</v>
      </c>
      <c r="O779">
        <f>INDEX([1]天赋实现!$H$5:$H$22,E779,1)</f>
        <v>0</v>
      </c>
      <c r="P779" t="str">
        <f t="shared" si="48"/>
        <v>（进阶+8激活）</v>
      </c>
    </row>
    <row r="780" spans="1:16">
      <c r="A780" t="s">
        <v>485</v>
      </c>
      <c r="B780" t="str">
        <f t="shared" si="49"/>
        <v>强命</v>
      </c>
      <c r="C780">
        <f t="shared" si="50"/>
        <v>1</v>
      </c>
      <c r="E780">
        <f>INDEX([1]天赋基础!$B$4:$B$111,MATCH(B780,[1]天赋基础!$G$4:$G$111,0),1)</f>
        <v>17</v>
      </c>
      <c r="F780">
        <f>INDEX([1]天赋基础!$H$4:$O$111,MATCH(B780,[1]天赋基础!$G$4:$G$111,0),C780)</f>
        <v>500</v>
      </c>
      <c r="G780">
        <f>INDEX([1]天赋基础!$C$4:$C$111,MATCH(B780,[1]天赋基础!$G$4:$G$111,0),1)</f>
        <v>1</v>
      </c>
      <c r="J780" t="str">
        <f t="shared" si="51"/>
        <v>生命值+500（进阶+1激活）</v>
      </c>
      <c r="M780">
        <f>INDEX([1]天赋实现!$L$5:$L$10,G780,1)</f>
        <v>0</v>
      </c>
      <c r="N780" t="str">
        <f>INDEX([1]天赋实现!$G$5:$G$22,E780,1)</f>
        <v>生命值+</v>
      </c>
      <c r="O780">
        <f>INDEX([1]天赋实现!$H$5:$H$22,E780,1)</f>
        <v>0</v>
      </c>
      <c r="P780" t="str">
        <f t="shared" si="48"/>
        <v>（进阶+1激活）</v>
      </c>
    </row>
    <row r="781" spans="1:16">
      <c r="A781" t="s">
        <v>114</v>
      </c>
      <c r="B781" t="str">
        <f t="shared" si="49"/>
        <v>灵动</v>
      </c>
      <c r="C781">
        <f t="shared" si="50"/>
        <v>2</v>
      </c>
      <c r="E781">
        <f>INDEX([1]天赋基础!$B$4:$B$111,MATCH(B781,[1]天赋基础!$G$4:$G$111,0),1)</f>
        <v>2</v>
      </c>
      <c r="F781">
        <f>INDEX([1]天赋基础!$H$4:$O$111,MATCH(B781,[1]天赋基础!$G$4:$G$111,0),C781)</f>
        <v>100</v>
      </c>
      <c r="G781">
        <f>INDEX([1]天赋基础!$C$4:$C$111,MATCH(B781,[1]天赋基础!$G$4:$G$111,0),1)</f>
        <v>1</v>
      </c>
      <c r="J781" t="str">
        <f t="shared" si="51"/>
        <v>闪避率提高10%（进阶+2激活）</v>
      </c>
      <c r="M781">
        <f>INDEX([1]天赋实现!$L$5:$L$10,G781,1)</f>
        <v>0</v>
      </c>
      <c r="N781" t="str">
        <f>INDEX([1]天赋实现!$G$5:$G$22,E781,1)</f>
        <v>闪避率提高</v>
      </c>
      <c r="O781" t="str">
        <f>INDEX([1]天赋实现!$H$5:$H$22,E781,1)</f>
        <v>%</v>
      </c>
      <c r="P781" t="str">
        <f t="shared" si="48"/>
        <v>（进阶+2激活）</v>
      </c>
    </row>
    <row r="782" spans="1:16">
      <c r="A782" t="s">
        <v>480</v>
      </c>
      <c r="B782" t="str">
        <f t="shared" si="49"/>
        <v>激怒</v>
      </c>
      <c r="C782">
        <f t="shared" si="50"/>
        <v>3</v>
      </c>
      <c r="E782">
        <f>INDEX([1]天赋基础!$B$4:$B$111,MATCH(B782,[1]天赋基础!$G$4:$G$111,0),1)</f>
        <v>14</v>
      </c>
      <c r="F782">
        <f>INDEX([1]天赋基础!$H$4:$O$111,MATCH(B782,[1]天赋基础!$G$4:$G$111,0),C782)</f>
        <v>2</v>
      </c>
      <c r="G782">
        <f>INDEX([1]天赋基础!$C$4:$C$111,MATCH(B782,[1]天赋基础!$G$4:$G$111,0),1)</f>
        <v>1</v>
      </c>
      <c r="J782" t="str">
        <f t="shared" si="51"/>
        <v>初始怒气增加2点（进阶+3激活）</v>
      </c>
      <c r="M782">
        <f>INDEX([1]天赋实现!$L$5:$L$10,G782,1)</f>
        <v>0</v>
      </c>
      <c r="N782" t="str">
        <f>INDEX([1]天赋实现!$G$5:$G$22,E782,1)</f>
        <v>初始怒气增加</v>
      </c>
      <c r="O782" t="str">
        <f>INDEX([1]天赋实现!$H$5:$H$22,E782,1)</f>
        <v>点</v>
      </c>
      <c r="P782" t="str">
        <f t="shared" si="48"/>
        <v>（进阶+3激活）</v>
      </c>
    </row>
    <row r="783" spans="1:16">
      <c r="A783" t="s">
        <v>502</v>
      </c>
      <c r="B783" t="str">
        <f t="shared" si="49"/>
        <v>坚定</v>
      </c>
      <c r="C783">
        <f t="shared" si="50"/>
        <v>4</v>
      </c>
      <c r="E783">
        <f>INDEX([1]天赋基础!$B$4:$B$111,MATCH(B783,[1]天赋基础!$G$4:$G$111,0),1)</f>
        <v>8</v>
      </c>
      <c r="F783">
        <f>INDEX([1]天赋基础!$H$4:$O$111,MATCH(B783,[1]天赋基础!$G$4:$G$111,0),C783)</f>
        <v>180</v>
      </c>
      <c r="G783">
        <f>INDEX([1]天赋基础!$C$4:$C$111,MATCH(B783,[1]天赋基础!$G$4:$G$111,0),1)</f>
        <v>1</v>
      </c>
      <c r="J783" t="str">
        <f t="shared" si="51"/>
        <v>防御提高18%（进阶+4激活）</v>
      </c>
      <c r="M783">
        <f>INDEX([1]天赋实现!$L$5:$L$10,G783,1)</f>
        <v>0</v>
      </c>
      <c r="N783" t="str">
        <f>INDEX([1]天赋实现!$G$5:$G$22,E783,1)</f>
        <v>防御提高</v>
      </c>
      <c r="O783" t="str">
        <f>INDEX([1]天赋实现!$H$5:$H$22,E783,1)</f>
        <v>%</v>
      </c>
      <c r="P783" t="str">
        <f t="shared" si="48"/>
        <v>（进阶+4激活）</v>
      </c>
    </row>
    <row r="784" spans="1:16">
      <c r="A784" t="s">
        <v>503</v>
      </c>
      <c r="B784" t="str">
        <f t="shared" si="49"/>
        <v>天命</v>
      </c>
      <c r="C784">
        <f t="shared" si="50"/>
        <v>5</v>
      </c>
      <c r="E784">
        <f>INDEX([1]天赋基础!$B$4:$B$111,MATCH(B784,[1]天赋基础!$G$4:$G$111,0),1)</f>
        <v>9</v>
      </c>
      <c r="F784">
        <f>INDEX([1]天赋基础!$H$4:$O$111,MATCH(B784,[1]天赋基础!$G$4:$G$111,0),C784)</f>
        <v>200</v>
      </c>
      <c r="G784">
        <f>INDEX([1]天赋基础!$C$4:$C$111,MATCH(B784,[1]天赋基础!$G$4:$G$111,0),1)</f>
        <v>1</v>
      </c>
      <c r="J784" t="str">
        <f t="shared" si="51"/>
        <v>生命提高20%（进阶+5激活）</v>
      </c>
      <c r="M784">
        <f>INDEX([1]天赋实现!$L$5:$L$10,G784,1)</f>
        <v>0</v>
      </c>
      <c r="N784" t="str">
        <f>INDEX([1]天赋实现!$G$5:$G$22,E784,1)</f>
        <v>生命提高</v>
      </c>
      <c r="O784" t="str">
        <f>INDEX([1]天赋实现!$H$5:$H$22,E784,1)</f>
        <v>%</v>
      </c>
      <c r="P784" t="str">
        <f t="shared" si="48"/>
        <v>（进阶+5激活）</v>
      </c>
    </row>
    <row r="785" spans="1:16">
      <c r="A785" t="s">
        <v>600</v>
      </c>
      <c r="B785" t="str">
        <f t="shared" si="49"/>
        <v>全体精准</v>
      </c>
      <c r="C785">
        <f t="shared" si="50"/>
        <v>6</v>
      </c>
      <c r="E785">
        <f>INDEX([1]天赋基础!$B$4:$B$111,MATCH(B785,[1]天赋基础!$G$4:$G$111,0),1)</f>
        <v>1</v>
      </c>
      <c r="F785">
        <f>INDEX([1]天赋基础!$H$4:$O$111,MATCH(B785,[1]天赋基础!$G$4:$G$111,0),C785)</f>
        <v>80</v>
      </c>
      <c r="G785">
        <f>INDEX([1]天赋基础!$C$4:$C$111,MATCH(B785,[1]天赋基础!$G$4:$G$111,0),1)</f>
        <v>2</v>
      </c>
      <c r="J785" t="str">
        <f t="shared" si="51"/>
        <v>全体友军命中率提高8%（进阶+6激活）</v>
      </c>
      <c r="M785" t="str">
        <f>INDEX([1]天赋实现!$L$5:$L$10,G785,1)</f>
        <v>全体友军</v>
      </c>
      <c r="N785" t="str">
        <f>INDEX([1]天赋实现!$G$5:$G$22,E785,1)</f>
        <v>命中率提高</v>
      </c>
      <c r="O785" t="str">
        <f>INDEX([1]天赋实现!$H$5:$H$22,E785,1)</f>
        <v>%</v>
      </c>
      <c r="P785" t="str">
        <f t="shared" si="48"/>
        <v>（进阶+6激活）</v>
      </c>
    </row>
    <row r="786" spans="1:16">
      <c r="A786" t="s">
        <v>578</v>
      </c>
      <c r="B786" t="str">
        <f t="shared" si="49"/>
        <v>坚韧</v>
      </c>
      <c r="C786">
        <f t="shared" si="50"/>
        <v>7</v>
      </c>
      <c r="E786">
        <f>INDEX([1]天赋基础!$B$4:$B$111,MATCH(B786,[1]天赋基础!$G$4:$G$111,0),1)</f>
        <v>4</v>
      </c>
      <c r="F786">
        <f>INDEX([1]天赋基础!$H$4:$O$111,MATCH(B786,[1]天赋基础!$G$4:$G$111,0),C786)</f>
        <v>300</v>
      </c>
      <c r="G786">
        <f>INDEX([1]天赋基础!$C$4:$C$111,MATCH(B786,[1]天赋基础!$G$4:$G$111,0),1)</f>
        <v>1</v>
      </c>
      <c r="J786" t="str">
        <f t="shared" si="51"/>
        <v>抗暴率提高30%（进阶+7激活）</v>
      </c>
      <c r="M786">
        <f>INDEX([1]天赋实现!$L$5:$L$10,G786,1)</f>
        <v>0</v>
      </c>
      <c r="N786" t="str">
        <f>INDEX([1]天赋实现!$G$5:$G$22,E786,1)</f>
        <v>抗暴率提高</v>
      </c>
      <c r="O786" t="str">
        <f>INDEX([1]天赋实现!$H$5:$H$22,E786,1)</f>
        <v>%</v>
      </c>
      <c r="P786" t="str">
        <f t="shared" si="48"/>
        <v>（进阶+7激活）</v>
      </c>
    </row>
    <row r="787" spans="1:16">
      <c r="A787" t="s">
        <v>709</v>
      </c>
      <c r="B787" t="str">
        <f t="shared" si="49"/>
        <v>吴之振奋</v>
      </c>
      <c r="C787">
        <f t="shared" si="50"/>
        <v>8</v>
      </c>
      <c r="E787">
        <f>INDEX([1]天赋基础!$B$4:$B$111,MATCH(B787,[1]天赋基础!$G$4:$G$111,0),1)</f>
        <v>15</v>
      </c>
      <c r="F787">
        <f>INDEX([1]天赋基础!$H$4:$O$111,MATCH(B787,[1]天赋基础!$G$4:$G$111,0),C787)</f>
        <v>1</v>
      </c>
      <c r="G787">
        <f>INDEX([1]天赋基础!$C$4:$C$111,MATCH(B787,[1]天赋基础!$G$4:$G$111,0),1)</f>
        <v>5</v>
      </c>
      <c r="J787" t="str">
        <f t="shared" si="51"/>
        <v>所有吴国武将每回合自动恢复1点怒气（进阶+8激活）</v>
      </c>
      <c r="M787" t="str">
        <f>INDEX([1]天赋实现!$L$5:$L$10,G787,1)</f>
        <v>所有吴国武将</v>
      </c>
      <c r="N787" t="str">
        <f>INDEX([1]天赋实现!$G$5:$G$22,E787,1)</f>
        <v>每回合自动恢复</v>
      </c>
      <c r="O787" t="str">
        <f>INDEX([1]天赋实现!$H$5:$H$22,E787,1)</f>
        <v>点怒气</v>
      </c>
      <c r="P787" t="str">
        <f t="shared" si="48"/>
        <v>（进阶+8激活）</v>
      </c>
    </row>
    <row r="788" spans="1:16">
      <c r="A788" t="s">
        <v>479</v>
      </c>
      <c r="B788" t="str">
        <f t="shared" si="49"/>
        <v>进击</v>
      </c>
      <c r="C788">
        <f t="shared" si="50"/>
        <v>1</v>
      </c>
      <c r="E788">
        <f>INDEX([1]天赋基础!$B$4:$B$111,MATCH(B788,[1]天赋基础!$G$4:$G$111,0),1)</f>
        <v>16</v>
      </c>
      <c r="F788">
        <f>INDEX([1]天赋基础!$H$4:$O$111,MATCH(B788,[1]天赋基础!$G$4:$G$111,0),C788)</f>
        <v>100</v>
      </c>
      <c r="G788">
        <f>INDEX([1]天赋基础!$C$4:$C$111,MATCH(B788,[1]天赋基础!$G$4:$G$111,0),1)</f>
        <v>1</v>
      </c>
      <c r="J788" t="str">
        <f t="shared" si="51"/>
        <v>攻击+100（进阶+1激活）</v>
      </c>
      <c r="M788">
        <f>INDEX([1]天赋实现!$L$5:$L$10,G788,1)</f>
        <v>0</v>
      </c>
      <c r="N788" t="str">
        <f>INDEX([1]天赋实现!$G$5:$G$22,E788,1)</f>
        <v>攻击+</v>
      </c>
      <c r="O788">
        <f>INDEX([1]天赋实现!$H$5:$H$22,E788,1)</f>
        <v>0</v>
      </c>
      <c r="P788" t="str">
        <f t="shared" si="48"/>
        <v>（进阶+1激活）</v>
      </c>
    </row>
    <row r="789" spans="1:16">
      <c r="A789" t="s">
        <v>114</v>
      </c>
      <c r="B789" t="str">
        <f t="shared" si="49"/>
        <v>灵动</v>
      </c>
      <c r="C789">
        <f t="shared" si="50"/>
        <v>2</v>
      </c>
      <c r="E789">
        <f>INDEX([1]天赋基础!$B$4:$B$111,MATCH(B789,[1]天赋基础!$G$4:$G$111,0),1)</f>
        <v>2</v>
      </c>
      <c r="F789">
        <f>INDEX([1]天赋基础!$H$4:$O$111,MATCH(B789,[1]天赋基础!$G$4:$G$111,0),C789)</f>
        <v>100</v>
      </c>
      <c r="G789">
        <f>INDEX([1]天赋基础!$C$4:$C$111,MATCH(B789,[1]天赋基础!$G$4:$G$111,0),1)</f>
        <v>1</v>
      </c>
      <c r="J789" t="str">
        <f t="shared" si="51"/>
        <v>闪避率提高10%（进阶+2激活）</v>
      </c>
      <c r="M789">
        <f>INDEX([1]天赋实现!$L$5:$L$10,G789,1)</f>
        <v>0</v>
      </c>
      <c r="N789" t="str">
        <f>INDEX([1]天赋实现!$G$5:$G$22,E789,1)</f>
        <v>闪避率提高</v>
      </c>
      <c r="O789" t="str">
        <f>INDEX([1]天赋实现!$H$5:$H$22,E789,1)</f>
        <v>%</v>
      </c>
      <c r="P789" t="str">
        <f t="shared" si="48"/>
        <v>（进阶+2激活）</v>
      </c>
    </row>
    <row r="790" spans="1:16">
      <c r="A790" t="s">
        <v>480</v>
      </c>
      <c r="B790" t="str">
        <f t="shared" si="49"/>
        <v>激怒</v>
      </c>
      <c r="C790">
        <f t="shared" si="50"/>
        <v>3</v>
      </c>
      <c r="E790">
        <f>INDEX([1]天赋基础!$B$4:$B$111,MATCH(B790,[1]天赋基础!$G$4:$G$111,0),1)</f>
        <v>14</v>
      </c>
      <c r="F790">
        <f>INDEX([1]天赋基础!$H$4:$O$111,MATCH(B790,[1]天赋基础!$G$4:$G$111,0),C790)</f>
        <v>2</v>
      </c>
      <c r="G790">
        <f>INDEX([1]天赋基础!$C$4:$C$111,MATCH(B790,[1]天赋基础!$G$4:$G$111,0),1)</f>
        <v>1</v>
      </c>
      <c r="J790" t="str">
        <f t="shared" si="51"/>
        <v>初始怒气增加2点（进阶+3激活）</v>
      </c>
      <c r="M790">
        <f>INDEX([1]天赋实现!$L$5:$L$10,G790,1)</f>
        <v>0</v>
      </c>
      <c r="N790" t="str">
        <f>INDEX([1]天赋实现!$G$5:$G$22,E790,1)</f>
        <v>初始怒气增加</v>
      </c>
      <c r="O790" t="str">
        <f>INDEX([1]天赋实现!$H$5:$H$22,E790,1)</f>
        <v>点</v>
      </c>
      <c r="P790" t="str">
        <f t="shared" si="48"/>
        <v>（进阶+3激活）</v>
      </c>
    </row>
    <row r="791" spans="1:16">
      <c r="A791" t="s">
        <v>481</v>
      </c>
      <c r="B791" t="str">
        <f t="shared" si="49"/>
        <v>猛攻</v>
      </c>
      <c r="C791">
        <f t="shared" si="50"/>
        <v>4</v>
      </c>
      <c r="E791">
        <f>INDEX([1]天赋基础!$B$4:$B$111,MATCH(B791,[1]天赋基础!$G$4:$G$111,0),1)</f>
        <v>7</v>
      </c>
      <c r="F791">
        <f>INDEX([1]天赋基础!$H$4:$O$111,MATCH(B791,[1]天赋基础!$G$4:$G$111,0),C791)</f>
        <v>120</v>
      </c>
      <c r="G791">
        <f>INDEX([1]天赋基础!$C$4:$C$111,MATCH(B791,[1]天赋基础!$G$4:$G$111,0),1)</f>
        <v>1</v>
      </c>
      <c r="J791" t="str">
        <f t="shared" si="51"/>
        <v>攻击提高12%（进阶+4激活）</v>
      </c>
      <c r="M791">
        <f>INDEX([1]天赋实现!$L$5:$L$10,G791,1)</f>
        <v>0</v>
      </c>
      <c r="N791" t="str">
        <f>INDEX([1]天赋实现!$G$5:$G$22,E791,1)</f>
        <v>攻击提高</v>
      </c>
      <c r="O791" t="str">
        <f>INDEX([1]天赋实现!$H$5:$H$22,E791,1)</f>
        <v>%</v>
      </c>
      <c r="P791" t="str">
        <f t="shared" si="48"/>
        <v>（进阶+4激活）</v>
      </c>
    </row>
    <row r="792" spans="1:16">
      <c r="A792" t="s">
        <v>486</v>
      </c>
      <c r="B792" t="str">
        <f t="shared" si="49"/>
        <v>坚定</v>
      </c>
      <c r="C792">
        <f t="shared" si="50"/>
        <v>5</v>
      </c>
      <c r="E792">
        <f>INDEX([1]天赋基础!$B$4:$B$111,MATCH(B792,[1]天赋基础!$G$4:$G$111,0),1)</f>
        <v>8</v>
      </c>
      <c r="F792">
        <f>INDEX([1]天赋基础!$H$4:$O$111,MATCH(B792,[1]天赋基础!$G$4:$G$111,0),C792)</f>
        <v>270</v>
      </c>
      <c r="G792">
        <f>INDEX([1]天赋基础!$C$4:$C$111,MATCH(B792,[1]天赋基础!$G$4:$G$111,0),1)</f>
        <v>1</v>
      </c>
      <c r="J792" t="str">
        <f t="shared" si="51"/>
        <v>防御提高27%（进阶+5激活）</v>
      </c>
      <c r="M792">
        <f>INDEX([1]天赋实现!$L$5:$L$10,G792,1)</f>
        <v>0</v>
      </c>
      <c r="N792" t="str">
        <f>INDEX([1]天赋实现!$G$5:$G$22,E792,1)</f>
        <v>防御提高</v>
      </c>
      <c r="O792" t="str">
        <f>INDEX([1]天赋实现!$H$5:$H$22,E792,1)</f>
        <v>%</v>
      </c>
      <c r="P792" t="str">
        <f t="shared" si="48"/>
        <v>（进阶+5激活）</v>
      </c>
    </row>
    <row r="793" spans="1:16">
      <c r="A793" t="s">
        <v>554</v>
      </c>
      <c r="B793" t="str">
        <f t="shared" si="49"/>
        <v>全体猛攻</v>
      </c>
      <c r="C793">
        <f t="shared" si="50"/>
        <v>6</v>
      </c>
      <c r="E793">
        <f>INDEX([1]天赋基础!$B$4:$B$111,MATCH(B793,[1]天赋基础!$G$4:$G$111,0),1)</f>
        <v>7</v>
      </c>
      <c r="F793">
        <f>INDEX([1]天赋基础!$H$4:$O$111,MATCH(B793,[1]天赋基础!$G$4:$G$111,0),C793)</f>
        <v>80</v>
      </c>
      <c r="G793">
        <f>INDEX([1]天赋基础!$C$4:$C$111,MATCH(B793,[1]天赋基础!$G$4:$G$111,0),1)</f>
        <v>2</v>
      </c>
      <c r="J793" t="str">
        <f t="shared" si="51"/>
        <v>全体友军攻击提高8%（进阶+6激活）</v>
      </c>
      <c r="M793" t="str">
        <f>INDEX([1]天赋实现!$L$5:$L$10,G793,1)</f>
        <v>全体友军</v>
      </c>
      <c r="N793" t="str">
        <f>INDEX([1]天赋实现!$G$5:$G$22,E793,1)</f>
        <v>攻击提高</v>
      </c>
      <c r="O793" t="str">
        <f>INDEX([1]天赋实现!$H$5:$H$22,E793,1)</f>
        <v>%</v>
      </c>
      <c r="P793" t="str">
        <f t="shared" si="48"/>
        <v>（进阶+6激活）</v>
      </c>
    </row>
    <row r="794" spans="1:16">
      <c r="A794" t="s">
        <v>508</v>
      </c>
      <c r="B794" t="str">
        <f t="shared" si="49"/>
        <v>守护</v>
      </c>
      <c r="C794">
        <f t="shared" si="50"/>
        <v>7</v>
      </c>
      <c r="E794">
        <f>INDEX([1]天赋基础!$B$4:$B$111,MATCH(B794,[1]天赋基础!$G$4:$G$111,0),1)</f>
        <v>6</v>
      </c>
      <c r="F794">
        <f>INDEX([1]天赋基础!$H$4:$O$111,MATCH(B794,[1]天赋基础!$G$4:$G$111,0),C794)</f>
        <v>300</v>
      </c>
      <c r="G794">
        <f>INDEX([1]天赋基础!$C$4:$C$111,MATCH(B794,[1]天赋基础!$G$4:$G$111,0),1)</f>
        <v>1</v>
      </c>
      <c r="J794" t="str">
        <f t="shared" si="51"/>
        <v>伤害减免提高30%（进阶+7激活）</v>
      </c>
      <c r="M794">
        <f>INDEX([1]天赋实现!$L$5:$L$10,G794,1)</f>
        <v>0</v>
      </c>
      <c r="N794" t="str">
        <f>INDEX([1]天赋实现!$G$5:$G$22,E794,1)</f>
        <v>伤害减免提高</v>
      </c>
      <c r="O794" t="str">
        <f>INDEX([1]天赋实现!$H$5:$H$22,E794,1)</f>
        <v>%</v>
      </c>
      <c r="P794" t="str">
        <f t="shared" si="48"/>
        <v>（进阶+7激活）</v>
      </c>
    </row>
    <row r="795" spans="1:16">
      <c r="A795" t="s">
        <v>579</v>
      </c>
      <c r="B795" t="str">
        <f t="shared" si="49"/>
        <v>全体天命</v>
      </c>
      <c r="C795">
        <f t="shared" si="50"/>
        <v>8</v>
      </c>
      <c r="E795">
        <f>INDEX([1]天赋基础!$B$4:$B$111,MATCH(B795,[1]天赋基础!$G$4:$G$111,0),1)</f>
        <v>9</v>
      </c>
      <c r="F795">
        <f>INDEX([1]天赋基础!$H$4:$O$111,MATCH(B795,[1]天赋基础!$G$4:$G$111,0),C795)</f>
        <v>150</v>
      </c>
      <c r="G795">
        <f>INDEX([1]天赋基础!$C$4:$C$111,MATCH(B795,[1]天赋基础!$G$4:$G$111,0),1)</f>
        <v>2</v>
      </c>
      <c r="J795" t="str">
        <f t="shared" si="51"/>
        <v>全体友军生命提高15%（进阶+8激活）</v>
      </c>
      <c r="M795" t="str">
        <f>INDEX([1]天赋实现!$L$5:$L$10,G795,1)</f>
        <v>全体友军</v>
      </c>
      <c r="N795" t="str">
        <f>INDEX([1]天赋实现!$G$5:$G$22,E795,1)</f>
        <v>生命提高</v>
      </c>
      <c r="O795" t="str">
        <f>INDEX([1]天赋实现!$H$5:$H$22,E795,1)</f>
        <v>%</v>
      </c>
      <c r="P795" t="str">
        <f t="shared" si="48"/>
        <v>（进阶+8激活）</v>
      </c>
    </row>
    <row r="796" spans="1:16">
      <c r="A796" t="s">
        <v>485</v>
      </c>
      <c r="B796" t="str">
        <f t="shared" si="49"/>
        <v>强命</v>
      </c>
      <c r="C796">
        <f t="shared" si="50"/>
        <v>1</v>
      </c>
      <c r="E796">
        <f>INDEX([1]天赋基础!$B$4:$B$111,MATCH(B796,[1]天赋基础!$G$4:$G$111,0),1)</f>
        <v>17</v>
      </c>
      <c r="F796">
        <f>INDEX([1]天赋基础!$H$4:$O$111,MATCH(B796,[1]天赋基础!$G$4:$G$111,0),C796)</f>
        <v>500</v>
      </c>
      <c r="G796">
        <f>INDEX([1]天赋基础!$C$4:$C$111,MATCH(B796,[1]天赋基础!$G$4:$G$111,0),1)</f>
        <v>1</v>
      </c>
      <c r="J796" t="str">
        <f t="shared" si="51"/>
        <v>生命值+500（进阶+1激活）</v>
      </c>
      <c r="M796">
        <f>INDEX([1]天赋实现!$L$5:$L$10,G796,1)</f>
        <v>0</v>
      </c>
      <c r="N796" t="str">
        <f>INDEX([1]天赋实现!$G$5:$G$22,E796,1)</f>
        <v>生命值+</v>
      </c>
      <c r="O796">
        <f>INDEX([1]天赋实现!$H$5:$H$22,E796,1)</f>
        <v>0</v>
      </c>
      <c r="P796" t="str">
        <f t="shared" si="48"/>
        <v>（进阶+1激活）</v>
      </c>
    </row>
    <row r="797" spans="1:16">
      <c r="A797" t="s">
        <v>116</v>
      </c>
      <c r="B797" t="str">
        <f t="shared" si="49"/>
        <v>坚韧</v>
      </c>
      <c r="C797">
        <f t="shared" si="50"/>
        <v>2</v>
      </c>
      <c r="E797">
        <f>INDEX([1]天赋基础!$B$4:$B$111,MATCH(B797,[1]天赋基础!$G$4:$G$111,0),1)</f>
        <v>4</v>
      </c>
      <c r="F797">
        <f>INDEX([1]天赋基础!$H$4:$O$111,MATCH(B797,[1]天赋基础!$G$4:$G$111,0),C797)</f>
        <v>100</v>
      </c>
      <c r="G797">
        <f>INDEX([1]天赋基础!$C$4:$C$111,MATCH(B797,[1]天赋基础!$G$4:$G$111,0),1)</f>
        <v>1</v>
      </c>
      <c r="J797" t="str">
        <f t="shared" si="51"/>
        <v>抗暴率提高10%（进阶+2激活）</v>
      </c>
      <c r="M797">
        <f>INDEX([1]天赋实现!$L$5:$L$10,G797,1)</f>
        <v>0</v>
      </c>
      <c r="N797" t="str">
        <f>INDEX([1]天赋实现!$G$5:$G$22,E797,1)</f>
        <v>抗暴率提高</v>
      </c>
      <c r="O797" t="str">
        <f>INDEX([1]天赋实现!$H$5:$H$22,E797,1)</f>
        <v>%</v>
      </c>
      <c r="P797" t="str">
        <f t="shared" si="48"/>
        <v>（进阶+2激活）</v>
      </c>
    </row>
    <row r="798" spans="1:16">
      <c r="A798" t="s">
        <v>480</v>
      </c>
      <c r="B798" t="str">
        <f t="shared" si="49"/>
        <v>激怒</v>
      </c>
      <c r="C798">
        <f t="shared" si="50"/>
        <v>3</v>
      </c>
      <c r="E798">
        <f>INDEX([1]天赋基础!$B$4:$B$111,MATCH(B798,[1]天赋基础!$G$4:$G$111,0),1)</f>
        <v>14</v>
      </c>
      <c r="F798">
        <f>INDEX([1]天赋基础!$H$4:$O$111,MATCH(B798,[1]天赋基础!$G$4:$G$111,0),C798)</f>
        <v>2</v>
      </c>
      <c r="G798">
        <f>INDEX([1]天赋基础!$C$4:$C$111,MATCH(B798,[1]天赋基础!$G$4:$G$111,0),1)</f>
        <v>1</v>
      </c>
      <c r="J798" t="str">
        <f t="shared" si="51"/>
        <v>初始怒气增加2点（进阶+3激活）</v>
      </c>
      <c r="M798">
        <f>INDEX([1]天赋实现!$L$5:$L$10,G798,1)</f>
        <v>0</v>
      </c>
      <c r="N798" t="str">
        <f>INDEX([1]天赋实现!$G$5:$G$22,E798,1)</f>
        <v>初始怒气增加</v>
      </c>
      <c r="O798" t="str">
        <f>INDEX([1]天赋实现!$H$5:$H$22,E798,1)</f>
        <v>点</v>
      </c>
      <c r="P798" t="str">
        <f t="shared" si="48"/>
        <v>（进阶+3激活）</v>
      </c>
    </row>
    <row r="799" spans="1:16">
      <c r="A799" t="s">
        <v>502</v>
      </c>
      <c r="B799" t="str">
        <f t="shared" si="49"/>
        <v>坚定</v>
      </c>
      <c r="C799">
        <f t="shared" si="50"/>
        <v>4</v>
      </c>
      <c r="E799">
        <f>INDEX([1]天赋基础!$B$4:$B$111,MATCH(B799,[1]天赋基础!$G$4:$G$111,0),1)</f>
        <v>8</v>
      </c>
      <c r="F799">
        <f>INDEX([1]天赋基础!$H$4:$O$111,MATCH(B799,[1]天赋基础!$G$4:$G$111,0),C799)</f>
        <v>180</v>
      </c>
      <c r="G799">
        <f>INDEX([1]天赋基础!$C$4:$C$111,MATCH(B799,[1]天赋基础!$G$4:$G$111,0),1)</f>
        <v>1</v>
      </c>
      <c r="J799" t="str">
        <f t="shared" si="51"/>
        <v>防御提高18%（进阶+4激活）</v>
      </c>
      <c r="M799">
        <f>INDEX([1]天赋实现!$L$5:$L$10,G799,1)</f>
        <v>0</v>
      </c>
      <c r="N799" t="str">
        <f>INDEX([1]天赋实现!$G$5:$G$22,E799,1)</f>
        <v>防御提高</v>
      </c>
      <c r="O799" t="str">
        <f>INDEX([1]天赋实现!$H$5:$H$22,E799,1)</f>
        <v>%</v>
      </c>
      <c r="P799" t="str">
        <f t="shared" si="48"/>
        <v>（进阶+4激活）</v>
      </c>
    </row>
    <row r="800" spans="1:16">
      <c r="A800" t="s">
        <v>503</v>
      </c>
      <c r="B800" t="str">
        <f t="shared" si="49"/>
        <v>天命</v>
      </c>
      <c r="C800">
        <f t="shared" si="50"/>
        <v>5</v>
      </c>
      <c r="E800">
        <f>INDEX([1]天赋基础!$B$4:$B$111,MATCH(B800,[1]天赋基础!$G$4:$G$111,0),1)</f>
        <v>9</v>
      </c>
      <c r="F800">
        <f>INDEX([1]天赋基础!$H$4:$O$111,MATCH(B800,[1]天赋基础!$G$4:$G$111,0),C800)</f>
        <v>200</v>
      </c>
      <c r="G800">
        <f>INDEX([1]天赋基础!$C$4:$C$111,MATCH(B800,[1]天赋基础!$G$4:$G$111,0),1)</f>
        <v>1</v>
      </c>
      <c r="J800" t="str">
        <f t="shared" si="51"/>
        <v>生命提高20%（进阶+5激活）</v>
      </c>
      <c r="M800">
        <f>INDEX([1]天赋实现!$L$5:$L$10,G800,1)</f>
        <v>0</v>
      </c>
      <c r="N800" t="str">
        <f>INDEX([1]天赋实现!$G$5:$G$22,E800,1)</f>
        <v>生命提高</v>
      </c>
      <c r="O800" t="str">
        <f>INDEX([1]天赋实现!$H$5:$H$22,E800,1)</f>
        <v>%</v>
      </c>
      <c r="P800" t="str">
        <f t="shared" si="48"/>
        <v>（进阶+5激活）</v>
      </c>
    </row>
    <row r="801" spans="1:16">
      <c r="A801" t="s">
        <v>580</v>
      </c>
      <c r="B801" t="str">
        <f t="shared" si="49"/>
        <v>守护</v>
      </c>
      <c r="C801">
        <f t="shared" si="50"/>
        <v>6</v>
      </c>
      <c r="E801">
        <f>INDEX([1]天赋基础!$B$4:$B$111,MATCH(B801,[1]天赋基础!$G$4:$G$111,0),1)</f>
        <v>6</v>
      </c>
      <c r="F801">
        <f>INDEX([1]天赋基础!$H$4:$O$111,MATCH(B801,[1]天赋基础!$G$4:$G$111,0),C801)</f>
        <v>250</v>
      </c>
      <c r="G801">
        <f>INDEX([1]天赋基础!$C$4:$C$111,MATCH(B801,[1]天赋基础!$G$4:$G$111,0),1)</f>
        <v>1</v>
      </c>
      <c r="J801" t="str">
        <f t="shared" si="51"/>
        <v>伤害减免提高25%（进阶+6激活）</v>
      </c>
      <c r="M801">
        <f>INDEX([1]天赋实现!$L$5:$L$10,G801,1)</f>
        <v>0</v>
      </c>
      <c r="N801" t="str">
        <f>INDEX([1]天赋实现!$G$5:$G$22,E801,1)</f>
        <v>伤害减免提高</v>
      </c>
      <c r="O801" t="str">
        <f>INDEX([1]天赋实现!$H$5:$H$22,E801,1)</f>
        <v>%</v>
      </c>
      <c r="P801" t="str">
        <f t="shared" si="48"/>
        <v>（进阶+6激活）</v>
      </c>
    </row>
    <row r="802" spans="1:16">
      <c r="A802" t="s">
        <v>581</v>
      </c>
      <c r="B802" t="str">
        <f t="shared" si="49"/>
        <v>吴之强命</v>
      </c>
      <c r="C802">
        <f t="shared" si="50"/>
        <v>7</v>
      </c>
      <c r="E802">
        <f>INDEX([1]天赋基础!$B$4:$B$111,MATCH(B802,[1]天赋基础!$G$4:$G$111,0),1)</f>
        <v>17</v>
      </c>
      <c r="F802">
        <f>INDEX([1]天赋基础!$H$4:$O$111,MATCH(B802,[1]天赋基础!$G$4:$G$111,0),C802)</f>
        <v>15000</v>
      </c>
      <c r="G802">
        <f>INDEX([1]天赋基础!$C$4:$C$111,MATCH(B802,[1]天赋基础!$G$4:$G$111,0),1)</f>
        <v>5</v>
      </c>
      <c r="J802" t="str">
        <f t="shared" si="51"/>
        <v>所有吴国武将生命值+15000（进阶+7激活）</v>
      </c>
      <c r="M802" t="str">
        <f>INDEX([1]天赋实现!$L$5:$L$10,G802,1)</f>
        <v>所有吴国武将</v>
      </c>
      <c r="N802" t="str">
        <f>INDEX([1]天赋实现!$G$5:$G$22,E802,1)</f>
        <v>生命值+</v>
      </c>
      <c r="O802">
        <f>INDEX([1]天赋实现!$H$5:$H$22,E802,1)</f>
        <v>0</v>
      </c>
      <c r="P802" t="str">
        <f t="shared" si="48"/>
        <v>（进阶+7激活）</v>
      </c>
    </row>
    <row r="803" spans="1:16">
      <c r="A803" t="s">
        <v>710</v>
      </c>
      <c r="B803" t="str">
        <f t="shared" si="49"/>
        <v>全体坚定</v>
      </c>
      <c r="C803">
        <f t="shared" si="50"/>
        <v>8</v>
      </c>
      <c r="E803">
        <f>INDEX([1]天赋基础!$B$4:$B$111,MATCH(B803,[1]天赋基础!$G$4:$G$111,0),1)</f>
        <v>8</v>
      </c>
      <c r="F803">
        <f>INDEX([1]天赋基础!$H$4:$O$111,MATCH(B803,[1]天赋基础!$G$4:$G$111,0),C803)</f>
        <v>300</v>
      </c>
      <c r="G803">
        <f>INDEX([1]天赋基础!$C$4:$C$111,MATCH(B803,[1]天赋基础!$G$4:$G$111,0),1)</f>
        <v>2</v>
      </c>
      <c r="J803" t="str">
        <f t="shared" si="51"/>
        <v>全体友军防御提高30%（进阶+8激活）</v>
      </c>
      <c r="M803" t="str">
        <f>INDEX([1]天赋实现!$L$5:$L$10,G803,1)</f>
        <v>全体友军</v>
      </c>
      <c r="N803" t="str">
        <f>INDEX([1]天赋实现!$G$5:$G$22,E803,1)</f>
        <v>防御提高</v>
      </c>
      <c r="O803" t="str">
        <f>INDEX([1]天赋实现!$H$5:$H$22,E803,1)</f>
        <v>%</v>
      </c>
      <c r="P803" t="str">
        <f t="shared" si="48"/>
        <v>（进阶+8激活）</v>
      </c>
    </row>
    <row r="804" spans="1:16">
      <c r="A804" t="s">
        <v>479</v>
      </c>
      <c r="B804" t="str">
        <f t="shared" si="49"/>
        <v>进击</v>
      </c>
      <c r="C804">
        <f t="shared" si="50"/>
        <v>1</v>
      </c>
      <c r="E804">
        <f>INDEX([1]天赋基础!$B$4:$B$111,MATCH(B804,[1]天赋基础!$G$4:$G$111,0),1)</f>
        <v>16</v>
      </c>
      <c r="F804">
        <f>INDEX([1]天赋基础!$H$4:$O$111,MATCH(B804,[1]天赋基础!$G$4:$G$111,0),C804)</f>
        <v>100</v>
      </c>
      <c r="G804">
        <f>INDEX([1]天赋基础!$C$4:$C$111,MATCH(B804,[1]天赋基础!$G$4:$G$111,0),1)</f>
        <v>1</v>
      </c>
      <c r="J804" t="str">
        <f t="shared" si="51"/>
        <v>攻击+100（进阶+1激活）</v>
      </c>
      <c r="M804">
        <f>INDEX([1]天赋实现!$L$5:$L$10,G804,1)</f>
        <v>0</v>
      </c>
      <c r="N804" t="str">
        <f>INDEX([1]天赋实现!$G$5:$G$22,E804,1)</f>
        <v>攻击+</v>
      </c>
      <c r="O804">
        <f>INDEX([1]天赋实现!$H$5:$H$22,E804,1)</f>
        <v>0</v>
      </c>
      <c r="P804" t="str">
        <f t="shared" si="48"/>
        <v>（进阶+1激活）</v>
      </c>
    </row>
    <row r="805" spans="1:16">
      <c r="A805" t="s">
        <v>115</v>
      </c>
      <c r="B805" t="str">
        <f t="shared" si="49"/>
        <v>致命</v>
      </c>
      <c r="C805">
        <f t="shared" si="50"/>
        <v>2</v>
      </c>
      <c r="E805">
        <f>INDEX([1]天赋基础!$B$4:$B$111,MATCH(B805,[1]天赋基础!$G$4:$G$111,0),1)</f>
        <v>3</v>
      </c>
      <c r="F805">
        <f>INDEX([1]天赋基础!$H$4:$O$111,MATCH(B805,[1]天赋基础!$G$4:$G$111,0),C805)</f>
        <v>100</v>
      </c>
      <c r="G805">
        <f>INDEX([1]天赋基础!$C$4:$C$111,MATCH(B805,[1]天赋基础!$G$4:$G$111,0),1)</f>
        <v>1</v>
      </c>
      <c r="J805" t="str">
        <f t="shared" si="51"/>
        <v>暴击率提高10%（进阶+2激活）</v>
      </c>
      <c r="M805">
        <f>INDEX([1]天赋实现!$L$5:$L$10,G805,1)</f>
        <v>0</v>
      </c>
      <c r="N805" t="str">
        <f>INDEX([1]天赋实现!$G$5:$G$22,E805,1)</f>
        <v>暴击率提高</v>
      </c>
      <c r="O805" t="str">
        <f>INDEX([1]天赋实现!$H$5:$H$22,E805,1)</f>
        <v>%</v>
      </c>
      <c r="P805" t="str">
        <f t="shared" si="48"/>
        <v>（进阶+2激活）</v>
      </c>
    </row>
    <row r="806" spans="1:16">
      <c r="A806" t="s">
        <v>480</v>
      </c>
      <c r="B806" t="str">
        <f t="shared" si="49"/>
        <v>激怒</v>
      </c>
      <c r="C806">
        <f t="shared" si="50"/>
        <v>3</v>
      </c>
      <c r="E806">
        <f>INDEX([1]天赋基础!$B$4:$B$111,MATCH(B806,[1]天赋基础!$G$4:$G$111,0),1)</f>
        <v>14</v>
      </c>
      <c r="F806">
        <f>INDEX([1]天赋基础!$H$4:$O$111,MATCH(B806,[1]天赋基础!$G$4:$G$111,0),C806)</f>
        <v>2</v>
      </c>
      <c r="G806">
        <f>INDEX([1]天赋基础!$C$4:$C$111,MATCH(B806,[1]天赋基础!$G$4:$G$111,0),1)</f>
        <v>1</v>
      </c>
      <c r="J806" t="str">
        <f t="shared" si="51"/>
        <v>初始怒气增加2点（进阶+3激活）</v>
      </c>
      <c r="M806">
        <f>INDEX([1]天赋实现!$L$5:$L$10,G806,1)</f>
        <v>0</v>
      </c>
      <c r="N806" t="str">
        <f>INDEX([1]天赋实现!$G$5:$G$22,E806,1)</f>
        <v>初始怒气增加</v>
      </c>
      <c r="O806" t="str">
        <f>INDEX([1]天赋实现!$H$5:$H$22,E806,1)</f>
        <v>点</v>
      </c>
      <c r="P806" t="str">
        <f t="shared" si="48"/>
        <v>（进阶+3激活）</v>
      </c>
    </row>
    <row r="807" spans="1:16">
      <c r="A807" t="s">
        <v>206</v>
      </c>
      <c r="B807" t="str">
        <f t="shared" si="49"/>
        <v>守护</v>
      </c>
      <c r="C807">
        <f t="shared" si="50"/>
        <v>4</v>
      </c>
      <c r="E807">
        <f>INDEX([1]天赋基础!$B$4:$B$111,MATCH(B807,[1]天赋基础!$G$4:$G$111,0),1)</f>
        <v>6</v>
      </c>
      <c r="F807">
        <f>INDEX([1]天赋基础!$H$4:$O$111,MATCH(B807,[1]天赋基础!$G$4:$G$111,0),C807)</f>
        <v>150</v>
      </c>
      <c r="G807">
        <f>INDEX([1]天赋基础!$C$4:$C$111,MATCH(B807,[1]天赋基础!$G$4:$G$111,0),1)</f>
        <v>1</v>
      </c>
      <c r="J807" t="str">
        <f t="shared" si="51"/>
        <v>伤害减免提高15%（进阶+4激活）</v>
      </c>
      <c r="M807">
        <f>INDEX([1]天赋实现!$L$5:$L$10,G807,1)</f>
        <v>0</v>
      </c>
      <c r="N807" t="str">
        <f>INDEX([1]天赋实现!$G$5:$G$22,E807,1)</f>
        <v>伤害减免提高</v>
      </c>
      <c r="O807" t="str">
        <f>INDEX([1]天赋实现!$H$5:$H$22,E807,1)</f>
        <v>%</v>
      </c>
      <c r="P807" t="str">
        <f t="shared" si="48"/>
        <v>（进阶+4激活）</v>
      </c>
    </row>
    <row r="808" spans="1:16">
      <c r="A808" t="s">
        <v>497</v>
      </c>
      <c r="B808" t="str">
        <f t="shared" si="49"/>
        <v>猛攻</v>
      </c>
      <c r="C808">
        <f t="shared" si="50"/>
        <v>5</v>
      </c>
      <c r="E808">
        <f>INDEX([1]天赋基础!$B$4:$B$111,MATCH(B808,[1]天赋基础!$G$4:$G$111,0),1)</f>
        <v>7</v>
      </c>
      <c r="F808">
        <f>INDEX([1]天赋基础!$H$4:$O$111,MATCH(B808,[1]天赋基础!$G$4:$G$111,0),C808)</f>
        <v>140</v>
      </c>
      <c r="G808">
        <f>INDEX([1]天赋基础!$C$4:$C$111,MATCH(B808,[1]天赋基础!$G$4:$G$111,0),1)</f>
        <v>1</v>
      </c>
      <c r="J808" t="str">
        <f t="shared" si="51"/>
        <v>攻击提高14%（进阶+5激活）</v>
      </c>
      <c r="M808">
        <f>INDEX([1]天赋实现!$L$5:$L$10,G808,1)</f>
        <v>0</v>
      </c>
      <c r="N808" t="str">
        <f>INDEX([1]天赋实现!$G$5:$G$22,E808,1)</f>
        <v>攻击提高</v>
      </c>
      <c r="O808" t="str">
        <f>INDEX([1]天赋实现!$H$5:$H$22,E808,1)</f>
        <v>%</v>
      </c>
      <c r="P808" t="str">
        <f t="shared" si="48"/>
        <v>（进阶+5激活）</v>
      </c>
    </row>
    <row r="809" spans="1:16">
      <c r="A809" t="s">
        <v>544</v>
      </c>
      <c r="B809" t="str">
        <f t="shared" si="49"/>
        <v>猛攻</v>
      </c>
      <c r="C809">
        <f t="shared" si="50"/>
        <v>6</v>
      </c>
      <c r="E809">
        <f>INDEX([1]天赋基础!$B$4:$B$111,MATCH(B809,[1]天赋基础!$G$4:$G$111,0),1)</f>
        <v>7</v>
      </c>
      <c r="F809">
        <f>INDEX([1]天赋基础!$H$4:$O$111,MATCH(B809,[1]天赋基础!$G$4:$G$111,0),C809)</f>
        <v>170</v>
      </c>
      <c r="G809">
        <f>INDEX([1]天赋基础!$C$4:$C$111,MATCH(B809,[1]天赋基础!$G$4:$G$111,0),1)</f>
        <v>1</v>
      </c>
      <c r="J809" t="str">
        <f t="shared" si="51"/>
        <v>攻击提高17%（进阶+6激活）</v>
      </c>
      <c r="M809">
        <f>INDEX([1]天赋实现!$L$5:$L$10,G809,1)</f>
        <v>0</v>
      </c>
      <c r="N809" t="str">
        <f>INDEX([1]天赋实现!$G$5:$G$22,E809,1)</f>
        <v>攻击提高</v>
      </c>
      <c r="O809" t="str">
        <f>INDEX([1]天赋实现!$H$5:$H$22,E809,1)</f>
        <v>%</v>
      </c>
      <c r="P809" t="str">
        <f t="shared" si="48"/>
        <v>（进阶+6激活）</v>
      </c>
    </row>
    <row r="810" spans="1:16">
      <c r="A810" t="s">
        <v>549</v>
      </c>
      <c r="B810" t="str">
        <f t="shared" si="49"/>
        <v>全体强命</v>
      </c>
      <c r="C810">
        <f t="shared" si="50"/>
        <v>7</v>
      </c>
      <c r="E810">
        <f>INDEX([1]天赋基础!$B$4:$B$111,MATCH(B810,[1]天赋基础!$G$4:$G$111,0),1)</f>
        <v>17</v>
      </c>
      <c r="F810">
        <f>INDEX([1]天赋基础!$H$4:$O$111,MATCH(B810,[1]天赋基础!$G$4:$G$111,0),C810)</f>
        <v>10000</v>
      </c>
      <c r="G810">
        <f>INDEX([1]天赋基础!$C$4:$C$111,MATCH(B810,[1]天赋基础!$G$4:$G$111,0),1)</f>
        <v>2</v>
      </c>
      <c r="J810" t="str">
        <f t="shared" si="51"/>
        <v>全体友军生命值+10000（进阶+7激活）</v>
      </c>
      <c r="M810" t="str">
        <f>INDEX([1]天赋实现!$L$5:$L$10,G810,1)</f>
        <v>全体友军</v>
      </c>
      <c r="N810" t="str">
        <f>INDEX([1]天赋实现!$G$5:$G$22,E810,1)</f>
        <v>生命值+</v>
      </c>
      <c r="O810">
        <f>INDEX([1]天赋实现!$H$5:$H$22,E810,1)</f>
        <v>0</v>
      </c>
      <c r="P810" t="str">
        <f t="shared" si="48"/>
        <v>（进阶+7激活）</v>
      </c>
    </row>
    <row r="811" spans="1:16">
      <c r="A811" t="s">
        <v>514</v>
      </c>
      <c r="B811" t="str">
        <f t="shared" si="49"/>
        <v>致命</v>
      </c>
      <c r="C811">
        <f t="shared" si="50"/>
        <v>8</v>
      </c>
      <c r="E811">
        <f>INDEX([1]天赋基础!$B$4:$B$111,MATCH(B811,[1]天赋基础!$G$4:$G$111,0),1)</f>
        <v>3</v>
      </c>
      <c r="F811">
        <f>INDEX([1]天赋基础!$H$4:$O$111,MATCH(B811,[1]天赋基础!$G$4:$G$111,0),C811)</f>
        <v>300</v>
      </c>
      <c r="G811">
        <f>INDEX([1]天赋基础!$C$4:$C$111,MATCH(B811,[1]天赋基础!$G$4:$G$111,0),1)</f>
        <v>1</v>
      </c>
      <c r="J811" t="str">
        <f t="shared" si="51"/>
        <v>暴击率提高30%（进阶+8激活）</v>
      </c>
      <c r="M811">
        <f>INDEX([1]天赋实现!$L$5:$L$10,G811,1)</f>
        <v>0</v>
      </c>
      <c r="N811" t="str">
        <f>INDEX([1]天赋实现!$G$5:$G$22,E811,1)</f>
        <v>暴击率提高</v>
      </c>
      <c r="O811" t="str">
        <f>INDEX([1]天赋实现!$H$5:$H$22,E811,1)</f>
        <v>%</v>
      </c>
      <c r="P811" t="str">
        <f t="shared" si="48"/>
        <v>（进阶+8激活）</v>
      </c>
    </row>
    <row r="812" spans="1:16">
      <c r="A812" t="s">
        <v>485</v>
      </c>
      <c r="B812" t="str">
        <f t="shared" si="49"/>
        <v>强命</v>
      </c>
      <c r="C812">
        <f t="shared" si="50"/>
        <v>1</v>
      </c>
      <c r="E812">
        <f>INDEX([1]天赋基础!$B$4:$B$111,MATCH(B812,[1]天赋基础!$G$4:$G$111,0),1)</f>
        <v>17</v>
      </c>
      <c r="F812">
        <f>INDEX([1]天赋基础!$H$4:$O$111,MATCH(B812,[1]天赋基础!$G$4:$G$111,0),C812)</f>
        <v>500</v>
      </c>
      <c r="G812">
        <f>INDEX([1]天赋基础!$C$4:$C$111,MATCH(B812,[1]天赋基础!$G$4:$G$111,0),1)</f>
        <v>1</v>
      </c>
      <c r="J812" t="str">
        <f t="shared" si="51"/>
        <v>生命值+500（进阶+1激活）</v>
      </c>
      <c r="M812">
        <f>INDEX([1]天赋实现!$L$5:$L$10,G812,1)</f>
        <v>0</v>
      </c>
      <c r="N812" t="str">
        <f>INDEX([1]天赋实现!$G$5:$G$22,E812,1)</f>
        <v>生命值+</v>
      </c>
      <c r="O812">
        <f>INDEX([1]天赋实现!$H$5:$H$22,E812,1)</f>
        <v>0</v>
      </c>
      <c r="P812" t="str">
        <f t="shared" si="48"/>
        <v>（进阶+1激活）</v>
      </c>
    </row>
    <row r="813" spans="1:16">
      <c r="A813" t="s">
        <v>114</v>
      </c>
      <c r="B813" t="str">
        <f t="shared" si="49"/>
        <v>灵动</v>
      </c>
      <c r="C813">
        <f t="shared" si="50"/>
        <v>2</v>
      </c>
      <c r="E813">
        <f>INDEX([1]天赋基础!$B$4:$B$111,MATCH(B813,[1]天赋基础!$G$4:$G$111,0),1)</f>
        <v>2</v>
      </c>
      <c r="F813">
        <f>INDEX([1]天赋基础!$H$4:$O$111,MATCH(B813,[1]天赋基础!$G$4:$G$111,0),C813)</f>
        <v>100</v>
      </c>
      <c r="G813">
        <f>INDEX([1]天赋基础!$C$4:$C$111,MATCH(B813,[1]天赋基础!$G$4:$G$111,0),1)</f>
        <v>1</v>
      </c>
      <c r="J813" t="str">
        <f t="shared" si="51"/>
        <v>闪避率提高10%（进阶+2激活）</v>
      </c>
      <c r="M813">
        <f>INDEX([1]天赋实现!$L$5:$L$10,G813,1)</f>
        <v>0</v>
      </c>
      <c r="N813" t="str">
        <f>INDEX([1]天赋实现!$G$5:$G$22,E813,1)</f>
        <v>闪避率提高</v>
      </c>
      <c r="O813" t="str">
        <f>INDEX([1]天赋实现!$H$5:$H$22,E813,1)</f>
        <v>%</v>
      </c>
      <c r="P813" t="str">
        <f t="shared" si="48"/>
        <v>（进阶+2激活）</v>
      </c>
    </row>
    <row r="814" spans="1:16">
      <c r="A814" t="s">
        <v>480</v>
      </c>
      <c r="B814" t="str">
        <f t="shared" si="49"/>
        <v>激怒</v>
      </c>
      <c r="C814">
        <f t="shared" si="50"/>
        <v>3</v>
      </c>
      <c r="E814">
        <f>INDEX([1]天赋基础!$B$4:$B$111,MATCH(B814,[1]天赋基础!$G$4:$G$111,0),1)</f>
        <v>14</v>
      </c>
      <c r="F814">
        <f>INDEX([1]天赋基础!$H$4:$O$111,MATCH(B814,[1]天赋基础!$G$4:$G$111,0),C814)</f>
        <v>2</v>
      </c>
      <c r="G814">
        <f>INDEX([1]天赋基础!$C$4:$C$111,MATCH(B814,[1]天赋基础!$G$4:$G$111,0),1)</f>
        <v>1</v>
      </c>
      <c r="J814" t="str">
        <f t="shared" si="51"/>
        <v>初始怒气增加2点（进阶+3激活）</v>
      </c>
      <c r="M814">
        <f>INDEX([1]天赋实现!$L$5:$L$10,G814,1)</f>
        <v>0</v>
      </c>
      <c r="N814" t="str">
        <f>INDEX([1]天赋实现!$G$5:$G$22,E814,1)</f>
        <v>初始怒气增加</v>
      </c>
      <c r="O814" t="str">
        <f>INDEX([1]天赋实现!$H$5:$H$22,E814,1)</f>
        <v>点</v>
      </c>
      <c r="P814" t="str">
        <f t="shared" si="48"/>
        <v>（进阶+3激活）</v>
      </c>
    </row>
    <row r="815" spans="1:16">
      <c r="A815" t="s">
        <v>481</v>
      </c>
      <c r="B815" t="str">
        <f t="shared" si="49"/>
        <v>猛攻</v>
      </c>
      <c r="C815">
        <f t="shared" si="50"/>
        <v>4</v>
      </c>
      <c r="E815">
        <f>INDEX([1]天赋基础!$B$4:$B$111,MATCH(B815,[1]天赋基础!$G$4:$G$111,0),1)</f>
        <v>7</v>
      </c>
      <c r="F815">
        <f>INDEX([1]天赋基础!$H$4:$O$111,MATCH(B815,[1]天赋基础!$G$4:$G$111,0),C815)</f>
        <v>120</v>
      </c>
      <c r="G815">
        <f>INDEX([1]天赋基础!$C$4:$C$111,MATCH(B815,[1]天赋基础!$G$4:$G$111,0),1)</f>
        <v>1</v>
      </c>
      <c r="J815" t="str">
        <f t="shared" si="51"/>
        <v>攻击提高12%（进阶+4激活）</v>
      </c>
      <c r="M815">
        <f>INDEX([1]天赋实现!$L$5:$L$10,G815,1)</f>
        <v>0</v>
      </c>
      <c r="N815" t="str">
        <f>INDEX([1]天赋实现!$G$5:$G$22,E815,1)</f>
        <v>攻击提高</v>
      </c>
      <c r="O815" t="str">
        <f>INDEX([1]天赋实现!$H$5:$H$22,E815,1)</f>
        <v>%</v>
      </c>
      <c r="P815" t="str">
        <f t="shared" si="48"/>
        <v>（进阶+4激活）</v>
      </c>
    </row>
    <row r="816" spans="1:16">
      <c r="A816" t="s">
        <v>486</v>
      </c>
      <c r="B816" t="str">
        <f t="shared" si="49"/>
        <v>坚定</v>
      </c>
      <c r="C816">
        <f t="shared" si="50"/>
        <v>5</v>
      </c>
      <c r="E816">
        <f>INDEX([1]天赋基础!$B$4:$B$111,MATCH(B816,[1]天赋基础!$G$4:$G$111,0),1)</f>
        <v>8</v>
      </c>
      <c r="F816">
        <f>INDEX([1]天赋基础!$H$4:$O$111,MATCH(B816,[1]天赋基础!$G$4:$G$111,0),C816)</f>
        <v>270</v>
      </c>
      <c r="G816">
        <f>INDEX([1]天赋基础!$C$4:$C$111,MATCH(B816,[1]天赋基础!$G$4:$G$111,0),1)</f>
        <v>1</v>
      </c>
      <c r="J816" t="str">
        <f t="shared" si="51"/>
        <v>防御提高27%（进阶+5激活）</v>
      </c>
      <c r="M816">
        <f>INDEX([1]天赋实现!$L$5:$L$10,G816,1)</f>
        <v>0</v>
      </c>
      <c r="N816" t="str">
        <f>INDEX([1]天赋实现!$G$5:$G$22,E816,1)</f>
        <v>防御提高</v>
      </c>
      <c r="O816" t="str">
        <f>INDEX([1]天赋实现!$H$5:$H$22,E816,1)</f>
        <v>%</v>
      </c>
      <c r="P816" t="str">
        <f t="shared" si="48"/>
        <v>（进阶+5激活）</v>
      </c>
    </row>
    <row r="817" spans="1:16">
      <c r="A817" t="s">
        <v>572</v>
      </c>
      <c r="B817" t="str">
        <f t="shared" si="49"/>
        <v>灵动</v>
      </c>
      <c r="C817">
        <f t="shared" si="50"/>
        <v>6</v>
      </c>
      <c r="E817">
        <f>INDEX([1]天赋基础!$B$4:$B$111,MATCH(B817,[1]天赋基础!$G$4:$G$111,0),1)</f>
        <v>2</v>
      </c>
      <c r="F817">
        <f>INDEX([1]天赋基础!$H$4:$O$111,MATCH(B817,[1]天赋基础!$G$4:$G$111,0),C817)</f>
        <v>180</v>
      </c>
      <c r="G817">
        <f>INDEX([1]天赋基础!$C$4:$C$111,MATCH(B817,[1]天赋基础!$G$4:$G$111,0),1)</f>
        <v>1</v>
      </c>
      <c r="J817" t="str">
        <f t="shared" si="51"/>
        <v>闪避率提高18%（进阶+6激活）</v>
      </c>
      <c r="M817">
        <f>INDEX([1]天赋实现!$L$5:$L$10,G817,1)</f>
        <v>0</v>
      </c>
      <c r="N817" t="str">
        <f>INDEX([1]天赋实现!$G$5:$G$22,E817,1)</f>
        <v>闪避率提高</v>
      </c>
      <c r="O817" t="str">
        <f>INDEX([1]天赋实现!$H$5:$H$22,E817,1)</f>
        <v>%</v>
      </c>
      <c r="P817" t="str">
        <f t="shared" si="48"/>
        <v>（进阶+6激活）</v>
      </c>
    </row>
    <row r="818" spans="1:16">
      <c r="A818" t="s">
        <v>513</v>
      </c>
      <c r="B818" t="str">
        <f t="shared" si="49"/>
        <v>全体精准</v>
      </c>
      <c r="C818">
        <f t="shared" si="50"/>
        <v>7</v>
      </c>
      <c r="E818">
        <f>INDEX([1]天赋基础!$B$4:$B$111,MATCH(B818,[1]天赋基础!$G$4:$G$111,0),1)</f>
        <v>1</v>
      </c>
      <c r="F818">
        <f>INDEX([1]天赋基础!$H$4:$O$111,MATCH(B818,[1]天赋基础!$G$4:$G$111,0),C818)</f>
        <v>120</v>
      </c>
      <c r="G818">
        <f>INDEX([1]天赋基础!$C$4:$C$111,MATCH(B818,[1]天赋基础!$G$4:$G$111,0),1)</f>
        <v>2</v>
      </c>
      <c r="J818" t="str">
        <f t="shared" si="51"/>
        <v>全体友军命中率提高12%（进阶+7激活）</v>
      </c>
      <c r="M818" t="str">
        <f>INDEX([1]天赋实现!$L$5:$L$10,G818,1)</f>
        <v>全体友军</v>
      </c>
      <c r="N818" t="str">
        <f>INDEX([1]天赋实现!$G$5:$G$22,E818,1)</f>
        <v>命中率提高</v>
      </c>
      <c r="O818" t="str">
        <f>INDEX([1]天赋实现!$H$5:$H$22,E818,1)</f>
        <v>%</v>
      </c>
      <c r="P818" t="str">
        <f t="shared" si="48"/>
        <v>（进阶+7激活）</v>
      </c>
    </row>
    <row r="819" spans="1:16">
      <c r="A819" t="s">
        <v>582</v>
      </c>
      <c r="B819" t="str">
        <f t="shared" si="49"/>
        <v>吴之猛攻</v>
      </c>
      <c r="C819">
        <f t="shared" si="50"/>
        <v>8</v>
      </c>
      <c r="E819">
        <f>INDEX([1]天赋基础!$B$4:$B$111,MATCH(B819,[1]天赋基础!$G$4:$G$111,0),1)</f>
        <v>7</v>
      </c>
      <c r="F819">
        <f>INDEX([1]天赋基础!$H$4:$O$111,MATCH(B819,[1]天赋基础!$G$4:$G$111,0),C819)</f>
        <v>210</v>
      </c>
      <c r="G819">
        <f>INDEX([1]天赋基础!$C$4:$C$111,MATCH(B819,[1]天赋基础!$G$4:$G$111,0),1)</f>
        <v>5</v>
      </c>
      <c r="J819" t="str">
        <f t="shared" si="51"/>
        <v>所有吴国武将攻击提高21%（进阶+8激活）</v>
      </c>
      <c r="M819" t="str">
        <f>INDEX([1]天赋实现!$L$5:$L$10,G819,1)</f>
        <v>所有吴国武将</v>
      </c>
      <c r="N819" t="str">
        <f>INDEX([1]天赋实现!$G$5:$G$22,E819,1)</f>
        <v>攻击提高</v>
      </c>
      <c r="O819" t="str">
        <f>INDEX([1]天赋实现!$H$5:$H$22,E819,1)</f>
        <v>%</v>
      </c>
      <c r="P819" t="str">
        <f t="shared" si="48"/>
        <v>（进阶+8激活）</v>
      </c>
    </row>
    <row r="820" spans="1:16">
      <c r="A820" t="s">
        <v>485</v>
      </c>
      <c r="B820" t="str">
        <f t="shared" si="49"/>
        <v>强命</v>
      </c>
      <c r="C820">
        <f t="shared" si="50"/>
        <v>1</v>
      </c>
      <c r="E820">
        <f>INDEX([1]天赋基础!$B$4:$B$111,MATCH(B820,[1]天赋基础!$G$4:$G$111,0),1)</f>
        <v>17</v>
      </c>
      <c r="F820">
        <f>INDEX([1]天赋基础!$H$4:$O$111,MATCH(B820,[1]天赋基础!$G$4:$G$111,0),C820)</f>
        <v>500</v>
      </c>
      <c r="G820">
        <f>INDEX([1]天赋基础!$C$4:$C$111,MATCH(B820,[1]天赋基础!$G$4:$G$111,0),1)</f>
        <v>1</v>
      </c>
      <c r="J820" t="str">
        <f t="shared" si="51"/>
        <v>生命值+500（进阶+1激活）</v>
      </c>
      <c r="M820">
        <f>INDEX([1]天赋实现!$L$5:$L$10,G820,1)</f>
        <v>0</v>
      </c>
      <c r="N820" t="str">
        <f>INDEX([1]天赋实现!$G$5:$G$22,E820,1)</f>
        <v>生命值+</v>
      </c>
      <c r="O820">
        <f>INDEX([1]天赋实现!$H$5:$H$22,E820,1)</f>
        <v>0</v>
      </c>
      <c r="P820" t="str">
        <f t="shared" si="48"/>
        <v>（进阶+1激活）</v>
      </c>
    </row>
    <row r="821" spans="1:16">
      <c r="A821" t="s">
        <v>114</v>
      </c>
      <c r="B821" t="str">
        <f t="shared" si="49"/>
        <v>灵动</v>
      </c>
      <c r="C821">
        <f t="shared" si="50"/>
        <v>2</v>
      </c>
      <c r="E821">
        <f>INDEX([1]天赋基础!$B$4:$B$111,MATCH(B821,[1]天赋基础!$G$4:$G$111,0),1)</f>
        <v>2</v>
      </c>
      <c r="F821">
        <f>INDEX([1]天赋基础!$H$4:$O$111,MATCH(B821,[1]天赋基础!$G$4:$G$111,0),C821)</f>
        <v>100</v>
      </c>
      <c r="G821">
        <f>INDEX([1]天赋基础!$C$4:$C$111,MATCH(B821,[1]天赋基础!$G$4:$G$111,0),1)</f>
        <v>1</v>
      </c>
      <c r="J821" t="str">
        <f t="shared" si="51"/>
        <v>闪避率提高10%（进阶+2激活）</v>
      </c>
      <c r="M821">
        <f>INDEX([1]天赋实现!$L$5:$L$10,G821,1)</f>
        <v>0</v>
      </c>
      <c r="N821" t="str">
        <f>INDEX([1]天赋实现!$G$5:$G$22,E821,1)</f>
        <v>闪避率提高</v>
      </c>
      <c r="O821" t="str">
        <f>INDEX([1]天赋实现!$H$5:$H$22,E821,1)</f>
        <v>%</v>
      </c>
      <c r="P821" t="str">
        <f t="shared" si="48"/>
        <v>（进阶+2激活）</v>
      </c>
    </row>
    <row r="822" spans="1:16">
      <c r="A822" t="s">
        <v>480</v>
      </c>
      <c r="B822" t="str">
        <f t="shared" si="49"/>
        <v>激怒</v>
      </c>
      <c r="C822">
        <f t="shared" si="50"/>
        <v>3</v>
      </c>
      <c r="E822">
        <f>INDEX([1]天赋基础!$B$4:$B$111,MATCH(B822,[1]天赋基础!$G$4:$G$111,0),1)</f>
        <v>14</v>
      </c>
      <c r="F822">
        <f>INDEX([1]天赋基础!$H$4:$O$111,MATCH(B822,[1]天赋基础!$G$4:$G$111,0),C822)</f>
        <v>2</v>
      </c>
      <c r="G822">
        <f>INDEX([1]天赋基础!$C$4:$C$111,MATCH(B822,[1]天赋基础!$G$4:$G$111,0),1)</f>
        <v>1</v>
      </c>
      <c r="J822" t="str">
        <f t="shared" si="51"/>
        <v>初始怒气增加2点（进阶+3激活）</v>
      </c>
      <c r="M822">
        <f>INDEX([1]天赋实现!$L$5:$L$10,G822,1)</f>
        <v>0</v>
      </c>
      <c r="N822" t="str">
        <f>INDEX([1]天赋实现!$G$5:$G$22,E822,1)</f>
        <v>初始怒气增加</v>
      </c>
      <c r="O822" t="str">
        <f>INDEX([1]天赋实现!$H$5:$H$22,E822,1)</f>
        <v>点</v>
      </c>
      <c r="P822" t="str">
        <f t="shared" si="48"/>
        <v>（进阶+3激活）</v>
      </c>
    </row>
    <row r="823" spans="1:16">
      <c r="A823" t="s">
        <v>502</v>
      </c>
      <c r="B823" t="str">
        <f t="shared" si="49"/>
        <v>坚定</v>
      </c>
      <c r="C823">
        <f t="shared" si="50"/>
        <v>4</v>
      </c>
      <c r="E823">
        <f>INDEX([1]天赋基础!$B$4:$B$111,MATCH(B823,[1]天赋基础!$G$4:$G$111,0),1)</f>
        <v>8</v>
      </c>
      <c r="F823">
        <f>INDEX([1]天赋基础!$H$4:$O$111,MATCH(B823,[1]天赋基础!$G$4:$G$111,0),C823)</f>
        <v>180</v>
      </c>
      <c r="G823">
        <f>INDEX([1]天赋基础!$C$4:$C$111,MATCH(B823,[1]天赋基础!$G$4:$G$111,0),1)</f>
        <v>1</v>
      </c>
      <c r="J823" t="str">
        <f t="shared" si="51"/>
        <v>防御提高18%（进阶+4激活）</v>
      </c>
      <c r="M823">
        <f>INDEX([1]天赋实现!$L$5:$L$10,G823,1)</f>
        <v>0</v>
      </c>
      <c r="N823" t="str">
        <f>INDEX([1]天赋实现!$G$5:$G$22,E823,1)</f>
        <v>防御提高</v>
      </c>
      <c r="O823" t="str">
        <f>INDEX([1]天赋实现!$H$5:$H$22,E823,1)</f>
        <v>%</v>
      </c>
      <c r="P823" t="str">
        <f t="shared" si="48"/>
        <v>（进阶+4激活）</v>
      </c>
    </row>
    <row r="824" spans="1:16">
      <c r="A824" t="s">
        <v>503</v>
      </c>
      <c r="B824" t="str">
        <f t="shared" si="49"/>
        <v>天命</v>
      </c>
      <c r="C824">
        <f t="shared" si="50"/>
        <v>5</v>
      </c>
      <c r="E824">
        <f>INDEX([1]天赋基础!$B$4:$B$111,MATCH(B824,[1]天赋基础!$G$4:$G$111,0),1)</f>
        <v>9</v>
      </c>
      <c r="F824">
        <f>INDEX([1]天赋基础!$H$4:$O$111,MATCH(B824,[1]天赋基础!$G$4:$G$111,0),C824)</f>
        <v>200</v>
      </c>
      <c r="G824">
        <f>INDEX([1]天赋基础!$C$4:$C$111,MATCH(B824,[1]天赋基础!$G$4:$G$111,0),1)</f>
        <v>1</v>
      </c>
      <c r="J824" t="str">
        <f t="shared" si="51"/>
        <v>生命提高20%（进阶+5激活）</v>
      </c>
      <c r="M824">
        <f>INDEX([1]天赋实现!$L$5:$L$10,G824,1)</f>
        <v>0</v>
      </c>
      <c r="N824" t="str">
        <f>INDEX([1]天赋实现!$G$5:$G$22,E824,1)</f>
        <v>生命提高</v>
      </c>
      <c r="O824" t="str">
        <f>INDEX([1]天赋实现!$H$5:$H$22,E824,1)</f>
        <v>%</v>
      </c>
      <c r="P824" t="str">
        <f t="shared" si="48"/>
        <v>（进阶+5激活）</v>
      </c>
    </row>
    <row r="825" spans="1:16">
      <c r="A825" t="s">
        <v>708</v>
      </c>
      <c r="B825" t="str">
        <f t="shared" si="49"/>
        <v>坚定</v>
      </c>
      <c r="C825">
        <f t="shared" si="50"/>
        <v>6</v>
      </c>
      <c r="E825">
        <f>INDEX([1]天赋基础!$B$4:$B$111,MATCH(B825,[1]天赋基础!$G$4:$G$111,0),1)</f>
        <v>8</v>
      </c>
      <c r="F825">
        <f>INDEX([1]天赋基础!$H$4:$O$111,MATCH(B825,[1]天赋基础!$G$4:$G$111,0),C825)</f>
        <v>360</v>
      </c>
      <c r="G825">
        <f>INDEX([1]天赋基础!$C$4:$C$111,MATCH(B825,[1]天赋基础!$G$4:$G$111,0),1)</f>
        <v>1</v>
      </c>
      <c r="J825" t="str">
        <f t="shared" si="51"/>
        <v>防御提高36%（进阶+6激活）</v>
      </c>
      <c r="M825">
        <f>INDEX([1]天赋实现!$L$5:$L$10,G825,1)</f>
        <v>0</v>
      </c>
      <c r="N825" t="str">
        <f>INDEX([1]天赋实现!$G$5:$G$22,E825,1)</f>
        <v>防御提高</v>
      </c>
      <c r="O825" t="str">
        <f>INDEX([1]天赋实现!$H$5:$H$22,E825,1)</f>
        <v>%</v>
      </c>
      <c r="P825" t="str">
        <f t="shared" si="48"/>
        <v>（进阶+6激活）</v>
      </c>
    </row>
    <row r="826" spans="1:16">
      <c r="A826" t="s">
        <v>577</v>
      </c>
      <c r="B826" t="str">
        <f t="shared" si="49"/>
        <v>吴之守护</v>
      </c>
      <c r="C826">
        <f t="shared" si="50"/>
        <v>7</v>
      </c>
      <c r="E826">
        <f>INDEX([1]天赋基础!$B$4:$B$111,MATCH(B826,[1]天赋基础!$G$4:$G$111,0),1)</f>
        <v>6</v>
      </c>
      <c r="F826">
        <f>INDEX([1]天赋基础!$H$4:$O$111,MATCH(B826,[1]天赋基础!$G$4:$G$111,0),C826)</f>
        <v>180</v>
      </c>
      <c r="G826">
        <f>INDEX([1]天赋基础!$C$4:$C$111,MATCH(B826,[1]天赋基础!$G$4:$G$111,0),1)</f>
        <v>5</v>
      </c>
      <c r="J826" t="str">
        <f t="shared" si="51"/>
        <v>所有吴国武将伤害减免提高18%（进阶+7激活）</v>
      </c>
      <c r="M826" t="str">
        <f>INDEX([1]天赋实现!$L$5:$L$10,G826,1)</f>
        <v>所有吴国武将</v>
      </c>
      <c r="N826" t="str">
        <f>INDEX([1]天赋实现!$G$5:$G$22,E826,1)</f>
        <v>伤害减免提高</v>
      </c>
      <c r="O826" t="str">
        <f>INDEX([1]天赋实现!$H$5:$H$22,E826,1)</f>
        <v>%</v>
      </c>
      <c r="P826" t="str">
        <f t="shared" si="48"/>
        <v>（进阶+7激活）</v>
      </c>
    </row>
    <row r="827" spans="1:16">
      <c r="A827" t="s">
        <v>711</v>
      </c>
      <c r="B827" t="str">
        <f t="shared" si="49"/>
        <v>全体强命</v>
      </c>
      <c r="C827">
        <f t="shared" si="50"/>
        <v>8</v>
      </c>
      <c r="E827">
        <f>INDEX([1]天赋基础!$B$4:$B$111,MATCH(B827,[1]天赋基础!$G$4:$G$111,0),1)</f>
        <v>17</v>
      </c>
      <c r="F827">
        <f>INDEX([1]天赋基础!$H$4:$O$111,MATCH(B827,[1]天赋基础!$G$4:$G$111,0),C827)</f>
        <v>15000</v>
      </c>
      <c r="G827">
        <f>INDEX([1]天赋基础!$C$4:$C$111,MATCH(B827,[1]天赋基础!$G$4:$G$111,0),1)</f>
        <v>2</v>
      </c>
      <c r="J827" t="str">
        <f t="shared" si="51"/>
        <v>全体友军生命值+15000（进阶+8激活）</v>
      </c>
      <c r="M827" t="str">
        <f>INDEX([1]天赋实现!$L$5:$L$10,G827,1)</f>
        <v>全体友军</v>
      </c>
      <c r="N827" t="str">
        <f>INDEX([1]天赋实现!$G$5:$G$22,E827,1)</f>
        <v>生命值+</v>
      </c>
      <c r="O827">
        <f>INDEX([1]天赋实现!$H$5:$H$22,E827,1)</f>
        <v>0</v>
      </c>
      <c r="P827" t="str">
        <f t="shared" si="48"/>
        <v>（进阶+8激活）</v>
      </c>
    </row>
    <row r="828" spans="1:16">
      <c r="A828" t="s">
        <v>485</v>
      </c>
      <c r="B828" t="str">
        <f t="shared" si="49"/>
        <v>强命</v>
      </c>
      <c r="C828">
        <f t="shared" si="50"/>
        <v>1</v>
      </c>
      <c r="E828">
        <f>INDEX([1]天赋基础!$B$4:$B$111,MATCH(B828,[1]天赋基础!$G$4:$G$111,0),1)</f>
        <v>17</v>
      </c>
      <c r="F828">
        <f>INDEX([1]天赋基础!$H$4:$O$111,MATCH(B828,[1]天赋基础!$G$4:$G$111,0),C828)</f>
        <v>500</v>
      </c>
      <c r="G828">
        <f>INDEX([1]天赋基础!$C$4:$C$111,MATCH(B828,[1]天赋基础!$G$4:$G$111,0),1)</f>
        <v>1</v>
      </c>
      <c r="J828" t="str">
        <f t="shared" si="51"/>
        <v>生命值+500（进阶+1激活）</v>
      </c>
      <c r="M828">
        <f>INDEX([1]天赋实现!$L$5:$L$10,G828,1)</f>
        <v>0</v>
      </c>
      <c r="N828" t="str">
        <f>INDEX([1]天赋实现!$G$5:$G$22,E828,1)</f>
        <v>生命值+</v>
      </c>
      <c r="O828">
        <f>INDEX([1]天赋实现!$H$5:$H$22,E828,1)</f>
        <v>0</v>
      </c>
      <c r="P828" t="str">
        <f t="shared" si="48"/>
        <v>（进阶+1激活）</v>
      </c>
    </row>
    <row r="829" spans="1:16">
      <c r="A829" t="s">
        <v>116</v>
      </c>
      <c r="B829" t="str">
        <f t="shared" si="49"/>
        <v>坚韧</v>
      </c>
      <c r="C829">
        <f t="shared" si="50"/>
        <v>2</v>
      </c>
      <c r="E829">
        <f>INDEX([1]天赋基础!$B$4:$B$111,MATCH(B829,[1]天赋基础!$G$4:$G$111,0),1)</f>
        <v>4</v>
      </c>
      <c r="F829">
        <f>INDEX([1]天赋基础!$H$4:$O$111,MATCH(B829,[1]天赋基础!$G$4:$G$111,0),C829)</f>
        <v>100</v>
      </c>
      <c r="G829">
        <f>INDEX([1]天赋基础!$C$4:$C$111,MATCH(B829,[1]天赋基础!$G$4:$G$111,0),1)</f>
        <v>1</v>
      </c>
      <c r="J829" t="str">
        <f t="shared" si="51"/>
        <v>抗暴率提高10%（进阶+2激活）</v>
      </c>
      <c r="M829">
        <f>INDEX([1]天赋实现!$L$5:$L$10,G829,1)</f>
        <v>0</v>
      </c>
      <c r="N829" t="str">
        <f>INDEX([1]天赋实现!$G$5:$G$22,E829,1)</f>
        <v>抗暴率提高</v>
      </c>
      <c r="O829" t="str">
        <f>INDEX([1]天赋实现!$H$5:$H$22,E829,1)</f>
        <v>%</v>
      </c>
      <c r="P829" t="str">
        <f t="shared" si="48"/>
        <v>（进阶+2激活）</v>
      </c>
    </row>
    <row r="830" spans="1:16">
      <c r="A830" t="s">
        <v>480</v>
      </c>
      <c r="B830" t="str">
        <f t="shared" si="49"/>
        <v>激怒</v>
      </c>
      <c r="C830">
        <f t="shared" si="50"/>
        <v>3</v>
      </c>
      <c r="E830">
        <f>INDEX([1]天赋基础!$B$4:$B$111,MATCH(B830,[1]天赋基础!$G$4:$G$111,0),1)</f>
        <v>14</v>
      </c>
      <c r="F830">
        <f>INDEX([1]天赋基础!$H$4:$O$111,MATCH(B830,[1]天赋基础!$G$4:$G$111,0),C830)</f>
        <v>2</v>
      </c>
      <c r="G830">
        <f>INDEX([1]天赋基础!$C$4:$C$111,MATCH(B830,[1]天赋基础!$G$4:$G$111,0),1)</f>
        <v>1</v>
      </c>
      <c r="J830" t="str">
        <f t="shared" si="51"/>
        <v>初始怒气增加2点（进阶+3激活）</v>
      </c>
      <c r="M830">
        <f>INDEX([1]天赋实现!$L$5:$L$10,G830,1)</f>
        <v>0</v>
      </c>
      <c r="N830" t="str">
        <f>INDEX([1]天赋实现!$G$5:$G$22,E830,1)</f>
        <v>初始怒气增加</v>
      </c>
      <c r="O830" t="str">
        <f>INDEX([1]天赋实现!$H$5:$H$22,E830,1)</f>
        <v>点</v>
      </c>
      <c r="P830" t="str">
        <f t="shared" si="48"/>
        <v>（进阶+3激活）</v>
      </c>
    </row>
    <row r="831" spans="1:16">
      <c r="A831" t="s">
        <v>492</v>
      </c>
      <c r="B831" t="str">
        <f t="shared" si="49"/>
        <v>天命</v>
      </c>
      <c r="C831">
        <f t="shared" si="50"/>
        <v>4</v>
      </c>
      <c r="E831">
        <f>INDEX([1]天赋基础!$B$4:$B$111,MATCH(B831,[1]天赋基础!$G$4:$G$111,0),1)</f>
        <v>9</v>
      </c>
      <c r="F831">
        <f>INDEX([1]天赋基础!$H$4:$O$111,MATCH(B831,[1]天赋基础!$G$4:$G$111,0),C831)</f>
        <v>150</v>
      </c>
      <c r="G831">
        <f>INDEX([1]天赋基础!$C$4:$C$111,MATCH(B831,[1]天赋基础!$G$4:$G$111,0),1)</f>
        <v>1</v>
      </c>
      <c r="J831" t="str">
        <f t="shared" si="51"/>
        <v>生命提高15%（进阶+4激活）</v>
      </c>
      <c r="M831">
        <f>INDEX([1]天赋实现!$L$5:$L$10,G831,1)</f>
        <v>0</v>
      </c>
      <c r="N831" t="str">
        <f>INDEX([1]天赋实现!$G$5:$G$22,E831,1)</f>
        <v>生命提高</v>
      </c>
      <c r="O831" t="str">
        <f>INDEX([1]天赋实现!$H$5:$H$22,E831,1)</f>
        <v>%</v>
      </c>
      <c r="P831" t="str">
        <f t="shared" si="48"/>
        <v>（进阶+4激活）</v>
      </c>
    </row>
    <row r="832" spans="1:16">
      <c r="A832" t="s">
        <v>249</v>
      </c>
      <c r="B832" t="str">
        <f t="shared" si="49"/>
        <v>残暴</v>
      </c>
      <c r="C832">
        <f t="shared" si="50"/>
        <v>5</v>
      </c>
      <c r="E832">
        <f>INDEX([1]天赋基础!$B$4:$B$111,MATCH(B832,[1]天赋基础!$G$4:$G$111,0),1)</f>
        <v>5</v>
      </c>
      <c r="F832">
        <f>INDEX([1]天赋基础!$H$4:$O$111,MATCH(B832,[1]天赋基础!$G$4:$G$111,0),C832)</f>
        <v>200</v>
      </c>
      <c r="G832">
        <f>INDEX([1]天赋基础!$C$4:$C$111,MATCH(B832,[1]天赋基础!$G$4:$G$111,0),1)</f>
        <v>1</v>
      </c>
      <c r="J832" t="str">
        <f t="shared" si="51"/>
        <v>伤害提高20%（进阶+5激活）</v>
      </c>
      <c r="M832">
        <f>INDEX([1]天赋实现!$L$5:$L$10,G832,1)</f>
        <v>0</v>
      </c>
      <c r="N832" t="str">
        <f>INDEX([1]天赋实现!$G$5:$G$22,E832,1)</f>
        <v>伤害提高</v>
      </c>
      <c r="O832" t="str">
        <f>INDEX([1]天赋实现!$H$5:$H$22,E832,1)</f>
        <v>%</v>
      </c>
      <c r="P832" t="str">
        <f t="shared" si="48"/>
        <v>（进阶+5激活）</v>
      </c>
    </row>
    <row r="833" spans="1:16">
      <c r="A833" t="s">
        <v>712</v>
      </c>
      <c r="B833" t="str">
        <f t="shared" si="49"/>
        <v>吴之进击</v>
      </c>
      <c r="C833">
        <f t="shared" si="50"/>
        <v>6</v>
      </c>
      <c r="E833">
        <f>INDEX([1]天赋基础!$B$4:$B$111,MATCH(B833,[1]天赋基础!$G$4:$G$111,0),1)</f>
        <v>16</v>
      </c>
      <c r="F833">
        <f>INDEX([1]天赋基础!$H$4:$O$111,MATCH(B833,[1]天赋基础!$G$4:$G$111,0),C833)</f>
        <v>1100</v>
      </c>
      <c r="G833">
        <f>INDEX([1]天赋基础!$C$4:$C$111,MATCH(B833,[1]天赋基础!$G$4:$G$111,0),1)</f>
        <v>5</v>
      </c>
      <c r="J833" t="str">
        <f t="shared" si="51"/>
        <v>所有吴国武将攻击+1100（进阶+6激活）</v>
      </c>
      <c r="M833" t="str">
        <f>INDEX([1]天赋实现!$L$5:$L$10,G833,1)</f>
        <v>所有吴国武将</v>
      </c>
      <c r="N833" t="str">
        <f>INDEX([1]天赋实现!$G$5:$G$22,E833,1)</f>
        <v>攻击+</v>
      </c>
      <c r="O833">
        <f>INDEX([1]天赋实现!$H$5:$H$22,E833,1)</f>
        <v>0</v>
      </c>
      <c r="P833" t="str">
        <f t="shared" si="48"/>
        <v>（进阶+6激活）</v>
      </c>
    </row>
    <row r="834" spans="1:16">
      <c r="A834" t="s">
        <v>591</v>
      </c>
      <c r="B834" t="str">
        <f t="shared" si="49"/>
        <v>全体坚韧</v>
      </c>
      <c r="C834">
        <f t="shared" si="50"/>
        <v>7</v>
      </c>
      <c r="E834">
        <f>INDEX([1]天赋基础!$B$4:$B$111,MATCH(B834,[1]天赋基础!$G$4:$G$111,0),1)</f>
        <v>4</v>
      </c>
      <c r="F834">
        <f>INDEX([1]天赋基础!$H$4:$O$111,MATCH(B834,[1]天赋基础!$G$4:$G$111,0),C834)</f>
        <v>120</v>
      </c>
      <c r="G834">
        <f>INDEX([1]天赋基础!$C$4:$C$111,MATCH(B834,[1]天赋基础!$G$4:$G$111,0),1)</f>
        <v>2</v>
      </c>
      <c r="J834" t="str">
        <f t="shared" si="51"/>
        <v>全体友军抗暴率提高12%（进阶+7激活）</v>
      </c>
      <c r="M834" t="str">
        <f>INDEX([1]天赋实现!$L$5:$L$10,G834,1)</f>
        <v>全体友军</v>
      </c>
      <c r="N834" t="str">
        <f>INDEX([1]天赋实现!$G$5:$G$22,E834,1)</f>
        <v>抗暴率提高</v>
      </c>
      <c r="O834" t="str">
        <f>INDEX([1]天赋实现!$H$5:$H$22,E834,1)</f>
        <v>%</v>
      </c>
      <c r="P834" t="str">
        <f t="shared" ref="P834:P897" si="52">"（进阶+"&amp;C834&amp;"激活）"</f>
        <v>（进阶+7激活）</v>
      </c>
    </row>
    <row r="835" spans="1:16">
      <c r="A835" t="s">
        <v>518</v>
      </c>
      <c r="B835" t="str">
        <f t="shared" ref="B835:B898" si="53">IF(ISERROR(VALUE(RIGHT(A835,1))),A835,MID(A835,1,LEN(A835)-1))</f>
        <v>猛攻</v>
      </c>
      <c r="C835">
        <f t="shared" ref="C835:C898" si="54">IF(ISERROR(VALUE(RIGHT(A835,1))),C834+1,VALUE(RIGHT(A835,1)))</f>
        <v>8</v>
      </c>
      <c r="E835">
        <f>INDEX([1]天赋基础!$B$4:$B$111,MATCH(B835,[1]天赋基础!$G$4:$G$111,0),1)</f>
        <v>7</v>
      </c>
      <c r="F835">
        <f>INDEX([1]天赋基础!$H$4:$O$111,MATCH(B835,[1]天赋基础!$G$4:$G$111,0),C835)</f>
        <v>250</v>
      </c>
      <c r="G835">
        <f>INDEX([1]天赋基础!$C$4:$C$111,MATCH(B835,[1]天赋基础!$G$4:$G$111,0),1)</f>
        <v>1</v>
      </c>
      <c r="J835" t="str">
        <f t="shared" ref="J835:J898" si="55">IF(O835&lt;&gt;"%",IF(M835=0,"",M835)&amp;N835&amp;F835&amp;IF(O835=0,"",O835)&amp;P835,IF(M835=0,"",M835)&amp;N835&amp;F835/10&amp;IF(O835=0,"",O835)&amp;P835)</f>
        <v>攻击提高25%（进阶+8激活）</v>
      </c>
      <c r="M835">
        <f>INDEX([1]天赋实现!$L$5:$L$10,G835,1)</f>
        <v>0</v>
      </c>
      <c r="N835" t="str">
        <f>INDEX([1]天赋实现!$G$5:$G$22,E835,1)</f>
        <v>攻击提高</v>
      </c>
      <c r="O835" t="str">
        <f>INDEX([1]天赋实现!$H$5:$H$22,E835,1)</f>
        <v>%</v>
      </c>
      <c r="P835" t="str">
        <f t="shared" si="52"/>
        <v>（进阶+8激活）</v>
      </c>
    </row>
    <row r="836" spans="1:16">
      <c r="A836" t="s">
        <v>479</v>
      </c>
      <c r="B836" t="str">
        <f t="shared" si="53"/>
        <v>进击</v>
      </c>
      <c r="C836">
        <f t="shared" si="54"/>
        <v>1</v>
      </c>
      <c r="E836">
        <f>INDEX([1]天赋基础!$B$4:$B$111,MATCH(B836,[1]天赋基础!$G$4:$G$111,0),1)</f>
        <v>16</v>
      </c>
      <c r="F836">
        <f>INDEX([1]天赋基础!$H$4:$O$111,MATCH(B836,[1]天赋基础!$G$4:$G$111,0),C836)</f>
        <v>100</v>
      </c>
      <c r="G836">
        <f>INDEX([1]天赋基础!$C$4:$C$111,MATCH(B836,[1]天赋基础!$G$4:$G$111,0),1)</f>
        <v>1</v>
      </c>
      <c r="J836" t="str">
        <f t="shared" si="55"/>
        <v>攻击+100（进阶+1激活）</v>
      </c>
      <c r="M836">
        <f>INDEX([1]天赋实现!$L$5:$L$10,G836,1)</f>
        <v>0</v>
      </c>
      <c r="N836" t="str">
        <f>INDEX([1]天赋实现!$G$5:$G$22,E836,1)</f>
        <v>攻击+</v>
      </c>
      <c r="O836">
        <f>INDEX([1]天赋实现!$H$5:$H$22,E836,1)</f>
        <v>0</v>
      </c>
      <c r="P836" t="str">
        <f t="shared" si="52"/>
        <v>（进阶+1激活）</v>
      </c>
    </row>
    <row r="837" spans="1:16">
      <c r="A837" t="s">
        <v>113</v>
      </c>
      <c r="B837" t="str">
        <f t="shared" si="53"/>
        <v>精准</v>
      </c>
      <c r="C837">
        <f t="shared" si="54"/>
        <v>2</v>
      </c>
      <c r="E837">
        <f>INDEX([1]天赋基础!$B$4:$B$111,MATCH(B837,[1]天赋基础!$G$4:$G$111,0),1)</f>
        <v>1</v>
      </c>
      <c r="F837">
        <f>INDEX([1]天赋基础!$H$4:$O$111,MATCH(B837,[1]天赋基础!$G$4:$G$111,0),C837)</f>
        <v>100</v>
      </c>
      <c r="G837">
        <f>INDEX([1]天赋基础!$C$4:$C$111,MATCH(B837,[1]天赋基础!$G$4:$G$111,0),1)</f>
        <v>1</v>
      </c>
      <c r="J837" t="str">
        <f t="shared" si="55"/>
        <v>命中率提高10%（进阶+2激活）</v>
      </c>
      <c r="M837">
        <f>INDEX([1]天赋实现!$L$5:$L$10,G837,1)</f>
        <v>0</v>
      </c>
      <c r="N837" t="str">
        <f>INDEX([1]天赋实现!$G$5:$G$22,E837,1)</f>
        <v>命中率提高</v>
      </c>
      <c r="O837" t="str">
        <f>INDEX([1]天赋实现!$H$5:$H$22,E837,1)</f>
        <v>%</v>
      </c>
      <c r="P837" t="str">
        <f t="shared" si="52"/>
        <v>（进阶+2激活）</v>
      </c>
    </row>
    <row r="838" spans="1:16">
      <c r="A838" t="s">
        <v>480</v>
      </c>
      <c r="B838" t="str">
        <f t="shared" si="53"/>
        <v>激怒</v>
      </c>
      <c r="C838">
        <f t="shared" si="54"/>
        <v>3</v>
      </c>
      <c r="E838">
        <f>INDEX([1]天赋基础!$B$4:$B$111,MATCH(B838,[1]天赋基础!$G$4:$G$111,0),1)</f>
        <v>14</v>
      </c>
      <c r="F838">
        <f>INDEX([1]天赋基础!$H$4:$O$111,MATCH(B838,[1]天赋基础!$G$4:$G$111,0),C838)</f>
        <v>2</v>
      </c>
      <c r="G838">
        <f>INDEX([1]天赋基础!$C$4:$C$111,MATCH(B838,[1]天赋基础!$G$4:$G$111,0),1)</f>
        <v>1</v>
      </c>
      <c r="J838" t="str">
        <f t="shared" si="55"/>
        <v>初始怒气增加2点（进阶+3激活）</v>
      </c>
      <c r="M838">
        <f>INDEX([1]天赋实现!$L$5:$L$10,G838,1)</f>
        <v>0</v>
      </c>
      <c r="N838" t="str">
        <f>INDEX([1]天赋实现!$G$5:$G$22,E838,1)</f>
        <v>初始怒气增加</v>
      </c>
      <c r="O838" t="str">
        <f>INDEX([1]天赋实现!$H$5:$H$22,E838,1)</f>
        <v>点</v>
      </c>
      <c r="P838" t="str">
        <f t="shared" si="52"/>
        <v>（进阶+3激活）</v>
      </c>
    </row>
    <row r="839" spans="1:16">
      <c r="A839" t="s">
        <v>205</v>
      </c>
      <c r="B839" t="str">
        <f t="shared" si="53"/>
        <v>残暴</v>
      </c>
      <c r="C839">
        <f t="shared" si="54"/>
        <v>4</v>
      </c>
      <c r="E839">
        <f>INDEX([1]天赋基础!$B$4:$B$111,MATCH(B839,[1]天赋基础!$G$4:$G$111,0),1)</f>
        <v>5</v>
      </c>
      <c r="F839">
        <f>INDEX([1]天赋基础!$H$4:$O$111,MATCH(B839,[1]天赋基础!$G$4:$G$111,0),C839)</f>
        <v>150</v>
      </c>
      <c r="G839">
        <f>INDEX([1]天赋基础!$C$4:$C$111,MATCH(B839,[1]天赋基础!$G$4:$G$111,0),1)</f>
        <v>1</v>
      </c>
      <c r="J839" t="str">
        <f t="shared" si="55"/>
        <v>伤害提高15%（进阶+4激活）</v>
      </c>
      <c r="M839">
        <f>INDEX([1]天赋实现!$L$5:$L$10,G839,1)</f>
        <v>0</v>
      </c>
      <c r="N839" t="str">
        <f>INDEX([1]天赋实现!$G$5:$G$22,E839,1)</f>
        <v>伤害提高</v>
      </c>
      <c r="O839" t="str">
        <f>INDEX([1]天赋实现!$H$5:$H$22,E839,1)</f>
        <v>%</v>
      </c>
      <c r="P839" t="str">
        <f t="shared" si="52"/>
        <v>（进阶+4激活）</v>
      </c>
    </row>
    <row r="840" spans="1:16">
      <c r="A840" t="s">
        <v>497</v>
      </c>
      <c r="B840" t="str">
        <f t="shared" si="53"/>
        <v>猛攻</v>
      </c>
      <c r="C840">
        <f t="shared" si="54"/>
        <v>5</v>
      </c>
      <c r="E840">
        <f>INDEX([1]天赋基础!$B$4:$B$111,MATCH(B840,[1]天赋基础!$G$4:$G$111,0),1)</f>
        <v>7</v>
      </c>
      <c r="F840">
        <f>INDEX([1]天赋基础!$H$4:$O$111,MATCH(B840,[1]天赋基础!$G$4:$G$111,0),C840)</f>
        <v>140</v>
      </c>
      <c r="G840">
        <f>INDEX([1]天赋基础!$C$4:$C$111,MATCH(B840,[1]天赋基础!$G$4:$G$111,0),1)</f>
        <v>1</v>
      </c>
      <c r="J840" t="str">
        <f t="shared" si="55"/>
        <v>攻击提高14%（进阶+5激活）</v>
      </c>
      <c r="M840">
        <f>INDEX([1]天赋实现!$L$5:$L$10,G840,1)</f>
        <v>0</v>
      </c>
      <c r="N840" t="str">
        <f>INDEX([1]天赋实现!$G$5:$G$22,E840,1)</f>
        <v>攻击提高</v>
      </c>
      <c r="O840" t="str">
        <f>INDEX([1]天赋实现!$H$5:$H$22,E840,1)</f>
        <v>%</v>
      </c>
      <c r="P840" t="str">
        <f t="shared" si="52"/>
        <v>（进阶+5激活）</v>
      </c>
    </row>
    <row r="841" spans="1:16">
      <c r="A841" t="s">
        <v>485</v>
      </c>
      <c r="B841" t="str">
        <f t="shared" si="53"/>
        <v>强命</v>
      </c>
      <c r="C841">
        <f t="shared" si="54"/>
        <v>1</v>
      </c>
      <c r="E841">
        <f>INDEX([1]天赋基础!$B$4:$B$111,MATCH(B841,[1]天赋基础!$G$4:$G$111,0),1)</f>
        <v>17</v>
      </c>
      <c r="F841">
        <f>INDEX([1]天赋基础!$H$4:$O$111,MATCH(B841,[1]天赋基础!$G$4:$G$111,0),C841)</f>
        <v>500</v>
      </c>
      <c r="G841">
        <f>INDEX([1]天赋基础!$C$4:$C$111,MATCH(B841,[1]天赋基础!$G$4:$G$111,0),1)</f>
        <v>1</v>
      </c>
      <c r="J841" t="str">
        <f t="shared" si="55"/>
        <v>生命值+500（进阶+1激活）</v>
      </c>
      <c r="M841">
        <f>INDEX([1]天赋实现!$L$5:$L$10,G841,1)</f>
        <v>0</v>
      </c>
      <c r="N841" t="str">
        <f>INDEX([1]天赋实现!$G$5:$G$22,E841,1)</f>
        <v>生命值+</v>
      </c>
      <c r="O841">
        <f>INDEX([1]天赋实现!$H$5:$H$22,E841,1)</f>
        <v>0</v>
      </c>
      <c r="P841" t="str">
        <f t="shared" si="52"/>
        <v>（进阶+1激活）</v>
      </c>
    </row>
    <row r="842" spans="1:16">
      <c r="A842" t="s">
        <v>114</v>
      </c>
      <c r="B842" t="str">
        <f t="shared" si="53"/>
        <v>灵动</v>
      </c>
      <c r="C842">
        <f t="shared" si="54"/>
        <v>2</v>
      </c>
      <c r="E842">
        <f>INDEX([1]天赋基础!$B$4:$B$111,MATCH(B842,[1]天赋基础!$G$4:$G$111,0),1)</f>
        <v>2</v>
      </c>
      <c r="F842">
        <f>INDEX([1]天赋基础!$H$4:$O$111,MATCH(B842,[1]天赋基础!$G$4:$G$111,0),C842)</f>
        <v>100</v>
      </c>
      <c r="G842">
        <f>INDEX([1]天赋基础!$C$4:$C$111,MATCH(B842,[1]天赋基础!$G$4:$G$111,0),1)</f>
        <v>1</v>
      </c>
      <c r="J842" t="str">
        <f t="shared" si="55"/>
        <v>闪避率提高10%（进阶+2激活）</v>
      </c>
      <c r="M842">
        <f>INDEX([1]天赋实现!$L$5:$L$10,G842,1)</f>
        <v>0</v>
      </c>
      <c r="N842" t="str">
        <f>INDEX([1]天赋实现!$G$5:$G$22,E842,1)</f>
        <v>闪避率提高</v>
      </c>
      <c r="O842" t="str">
        <f>INDEX([1]天赋实现!$H$5:$H$22,E842,1)</f>
        <v>%</v>
      </c>
      <c r="P842" t="str">
        <f t="shared" si="52"/>
        <v>（进阶+2激活）</v>
      </c>
    </row>
    <row r="843" spans="1:16">
      <c r="A843" t="s">
        <v>480</v>
      </c>
      <c r="B843" t="str">
        <f t="shared" si="53"/>
        <v>激怒</v>
      </c>
      <c r="C843">
        <f t="shared" si="54"/>
        <v>3</v>
      </c>
      <c r="E843">
        <f>INDEX([1]天赋基础!$B$4:$B$111,MATCH(B843,[1]天赋基础!$G$4:$G$111,0),1)</f>
        <v>14</v>
      </c>
      <c r="F843">
        <f>INDEX([1]天赋基础!$H$4:$O$111,MATCH(B843,[1]天赋基础!$G$4:$G$111,0),C843)</f>
        <v>2</v>
      </c>
      <c r="G843">
        <f>INDEX([1]天赋基础!$C$4:$C$111,MATCH(B843,[1]天赋基础!$G$4:$G$111,0),1)</f>
        <v>1</v>
      </c>
      <c r="J843" t="str">
        <f t="shared" si="55"/>
        <v>初始怒气增加2点（进阶+3激活）</v>
      </c>
      <c r="M843">
        <f>INDEX([1]天赋实现!$L$5:$L$10,G843,1)</f>
        <v>0</v>
      </c>
      <c r="N843" t="str">
        <f>INDEX([1]天赋实现!$G$5:$G$22,E843,1)</f>
        <v>初始怒气增加</v>
      </c>
      <c r="O843" t="str">
        <f>INDEX([1]天赋实现!$H$5:$H$22,E843,1)</f>
        <v>点</v>
      </c>
      <c r="P843" t="str">
        <f t="shared" si="52"/>
        <v>（进阶+3激活）</v>
      </c>
    </row>
    <row r="844" spans="1:16">
      <c r="A844" t="s">
        <v>206</v>
      </c>
      <c r="B844" t="str">
        <f t="shared" si="53"/>
        <v>守护</v>
      </c>
      <c r="C844">
        <f t="shared" si="54"/>
        <v>4</v>
      </c>
      <c r="E844">
        <f>INDEX([1]天赋基础!$B$4:$B$111,MATCH(B844,[1]天赋基础!$G$4:$G$111,0),1)</f>
        <v>6</v>
      </c>
      <c r="F844">
        <f>INDEX([1]天赋基础!$H$4:$O$111,MATCH(B844,[1]天赋基础!$G$4:$G$111,0),C844)</f>
        <v>150</v>
      </c>
      <c r="G844">
        <f>INDEX([1]天赋基础!$C$4:$C$111,MATCH(B844,[1]天赋基础!$G$4:$G$111,0),1)</f>
        <v>1</v>
      </c>
      <c r="J844" t="str">
        <f t="shared" si="55"/>
        <v>伤害减免提高15%（进阶+4激活）</v>
      </c>
      <c r="M844">
        <f>INDEX([1]天赋实现!$L$5:$L$10,G844,1)</f>
        <v>0</v>
      </c>
      <c r="N844" t="str">
        <f>INDEX([1]天赋实现!$G$5:$G$22,E844,1)</f>
        <v>伤害减免提高</v>
      </c>
      <c r="O844" t="str">
        <f>INDEX([1]天赋实现!$H$5:$H$22,E844,1)</f>
        <v>%</v>
      </c>
      <c r="P844" t="str">
        <f t="shared" si="52"/>
        <v>（进阶+4激活）</v>
      </c>
    </row>
    <row r="845" spans="1:16">
      <c r="A845" t="s">
        <v>497</v>
      </c>
      <c r="B845" t="str">
        <f t="shared" si="53"/>
        <v>猛攻</v>
      </c>
      <c r="C845">
        <f t="shared" si="54"/>
        <v>5</v>
      </c>
      <c r="E845">
        <f>INDEX([1]天赋基础!$B$4:$B$111,MATCH(B845,[1]天赋基础!$G$4:$G$111,0),1)</f>
        <v>7</v>
      </c>
      <c r="F845">
        <f>INDEX([1]天赋基础!$H$4:$O$111,MATCH(B845,[1]天赋基础!$G$4:$G$111,0),C845)</f>
        <v>140</v>
      </c>
      <c r="G845">
        <f>INDEX([1]天赋基础!$C$4:$C$111,MATCH(B845,[1]天赋基础!$G$4:$G$111,0),1)</f>
        <v>1</v>
      </c>
      <c r="J845" t="str">
        <f t="shared" si="55"/>
        <v>攻击提高14%（进阶+5激活）</v>
      </c>
      <c r="M845">
        <f>INDEX([1]天赋实现!$L$5:$L$10,G845,1)</f>
        <v>0</v>
      </c>
      <c r="N845" t="str">
        <f>INDEX([1]天赋实现!$G$5:$G$22,E845,1)</f>
        <v>攻击提高</v>
      </c>
      <c r="O845" t="str">
        <f>INDEX([1]天赋实现!$H$5:$H$22,E845,1)</f>
        <v>%</v>
      </c>
      <c r="P845" t="str">
        <f t="shared" si="52"/>
        <v>（进阶+5激活）</v>
      </c>
    </row>
    <row r="846" spans="1:16">
      <c r="A846" t="s">
        <v>479</v>
      </c>
      <c r="B846" t="str">
        <f t="shared" si="53"/>
        <v>进击</v>
      </c>
      <c r="C846">
        <f t="shared" si="54"/>
        <v>1</v>
      </c>
      <c r="E846">
        <f>INDEX([1]天赋基础!$B$4:$B$111,MATCH(B846,[1]天赋基础!$G$4:$G$111,0),1)</f>
        <v>16</v>
      </c>
      <c r="F846">
        <f>INDEX([1]天赋基础!$H$4:$O$111,MATCH(B846,[1]天赋基础!$G$4:$G$111,0),C846)</f>
        <v>100</v>
      </c>
      <c r="G846">
        <f>INDEX([1]天赋基础!$C$4:$C$111,MATCH(B846,[1]天赋基础!$G$4:$G$111,0),1)</f>
        <v>1</v>
      </c>
      <c r="J846" t="str">
        <f t="shared" si="55"/>
        <v>攻击+100（进阶+1激活）</v>
      </c>
      <c r="M846">
        <f>INDEX([1]天赋实现!$L$5:$L$10,G846,1)</f>
        <v>0</v>
      </c>
      <c r="N846" t="str">
        <f>INDEX([1]天赋实现!$G$5:$G$22,E846,1)</f>
        <v>攻击+</v>
      </c>
      <c r="O846">
        <f>INDEX([1]天赋实现!$H$5:$H$22,E846,1)</f>
        <v>0</v>
      </c>
      <c r="P846" t="str">
        <f t="shared" si="52"/>
        <v>（进阶+1激活）</v>
      </c>
    </row>
    <row r="847" spans="1:16">
      <c r="A847" t="s">
        <v>113</v>
      </c>
      <c r="B847" t="str">
        <f t="shared" si="53"/>
        <v>精准</v>
      </c>
      <c r="C847">
        <f t="shared" si="54"/>
        <v>2</v>
      </c>
      <c r="E847">
        <f>INDEX([1]天赋基础!$B$4:$B$111,MATCH(B847,[1]天赋基础!$G$4:$G$111,0),1)</f>
        <v>1</v>
      </c>
      <c r="F847">
        <f>INDEX([1]天赋基础!$H$4:$O$111,MATCH(B847,[1]天赋基础!$G$4:$G$111,0),C847)</f>
        <v>100</v>
      </c>
      <c r="G847">
        <f>INDEX([1]天赋基础!$C$4:$C$111,MATCH(B847,[1]天赋基础!$G$4:$G$111,0),1)</f>
        <v>1</v>
      </c>
      <c r="J847" t="str">
        <f t="shared" si="55"/>
        <v>命中率提高10%（进阶+2激活）</v>
      </c>
      <c r="M847">
        <f>INDEX([1]天赋实现!$L$5:$L$10,G847,1)</f>
        <v>0</v>
      </c>
      <c r="N847" t="str">
        <f>INDEX([1]天赋实现!$G$5:$G$22,E847,1)</f>
        <v>命中率提高</v>
      </c>
      <c r="O847" t="str">
        <f>INDEX([1]天赋实现!$H$5:$H$22,E847,1)</f>
        <v>%</v>
      </c>
      <c r="P847" t="str">
        <f t="shared" si="52"/>
        <v>（进阶+2激活）</v>
      </c>
    </row>
    <row r="848" spans="1:16">
      <c r="A848" t="s">
        <v>480</v>
      </c>
      <c r="B848" t="str">
        <f t="shared" si="53"/>
        <v>激怒</v>
      </c>
      <c r="C848">
        <f t="shared" si="54"/>
        <v>3</v>
      </c>
      <c r="E848">
        <f>INDEX([1]天赋基础!$B$4:$B$111,MATCH(B848,[1]天赋基础!$G$4:$G$111,0),1)</f>
        <v>14</v>
      </c>
      <c r="F848">
        <f>INDEX([1]天赋基础!$H$4:$O$111,MATCH(B848,[1]天赋基础!$G$4:$G$111,0),C848)</f>
        <v>2</v>
      </c>
      <c r="G848">
        <f>INDEX([1]天赋基础!$C$4:$C$111,MATCH(B848,[1]天赋基础!$G$4:$G$111,0),1)</f>
        <v>1</v>
      </c>
      <c r="J848" t="str">
        <f t="shared" si="55"/>
        <v>初始怒气增加2点（进阶+3激活）</v>
      </c>
      <c r="M848">
        <f>INDEX([1]天赋实现!$L$5:$L$10,G848,1)</f>
        <v>0</v>
      </c>
      <c r="N848" t="str">
        <f>INDEX([1]天赋实现!$G$5:$G$22,E848,1)</f>
        <v>初始怒气增加</v>
      </c>
      <c r="O848" t="str">
        <f>INDEX([1]天赋实现!$H$5:$H$22,E848,1)</f>
        <v>点</v>
      </c>
      <c r="P848" t="str">
        <f t="shared" si="52"/>
        <v>（进阶+3激活）</v>
      </c>
    </row>
    <row r="849" spans="1:16">
      <c r="A849" t="s">
        <v>481</v>
      </c>
      <c r="B849" t="str">
        <f t="shared" si="53"/>
        <v>猛攻</v>
      </c>
      <c r="C849">
        <f t="shared" si="54"/>
        <v>4</v>
      </c>
      <c r="E849">
        <f>INDEX([1]天赋基础!$B$4:$B$111,MATCH(B849,[1]天赋基础!$G$4:$G$111,0),1)</f>
        <v>7</v>
      </c>
      <c r="F849">
        <f>INDEX([1]天赋基础!$H$4:$O$111,MATCH(B849,[1]天赋基础!$G$4:$G$111,0),C849)</f>
        <v>120</v>
      </c>
      <c r="G849">
        <f>INDEX([1]天赋基础!$C$4:$C$111,MATCH(B849,[1]天赋基础!$G$4:$G$111,0),1)</f>
        <v>1</v>
      </c>
      <c r="J849" t="str">
        <f t="shared" si="55"/>
        <v>攻击提高12%（进阶+4激活）</v>
      </c>
      <c r="M849">
        <f>INDEX([1]天赋实现!$L$5:$L$10,G849,1)</f>
        <v>0</v>
      </c>
      <c r="N849" t="str">
        <f>INDEX([1]天赋实现!$G$5:$G$22,E849,1)</f>
        <v>攻击提高</v>
      </c>
      <c r="O849" t="str">
        <f>INDEX([1]天赋实现!$H$5:$H$22,E849,1)</f>
        <v>%</v>
      </c>
      <c r="P849" t="str">
        <f t="shared" si="52"/>
        <v>（进阶+4激活）</v>
      </c>
    </row>
    <row r="850" spans="1:16">
      <c r="A850" t="s">
        <v>486</v>
      </c>
      <c r="B850" t="str">
        <f t="shared" si="53"/>
        <v>坚定</v>
      </c>
      <c r="C850">
        <f t="shared" si="54"/>
        <v>5</v>
      </c>
      <c r="E850">
        <f>INDEX([1]天赋基础!$B$4:$B$111,MATCH(B850,[1]天赋基础!$G$4:$G$111,0),1)</f>
        <v>8</v>
      </c>
      <c r="F850">
        <f>INDEX([1]天赋基础!$H$4:$O$111,MATCH(B850,[1]天赋基础!$G$4:$G$111,0),C850)</f>
        <v>270</v>
      </c>
      <c r="G850">
        <f>INDEX([1]天赋基础!$C$4:$C$111,MATCH(B850,[1]天赋基础!$G$4:$G$111,0),1)</f>
        <v>1</v>
      </c>
      <c r="J850" t="str">
        <f t="shared" si="55"/>
        <v>防御提高27%（进阶+5激活）</v>
      </c>
      <c r="M850">
        <f>INDEX([1]天赋实现!$L$5:$L$10,G850,1)</f>
        <v>0</v>
      </c>
      <c r="N850" t="str">
        <f>INDEX([1]天赋实现!$G$5:$G$22,E850,1)</f>
        <v>防御提高</v>
      </c>
      <c r="O850" t="str">
        <f>INDEX([1]天赋实现!$H$5:$H$22,E850,1)</f>
        <v>%</v>
      </c>
      <c r="P850" t="str">
        <f t="shared" si="52"/>
        <v>（进阶+5激活）</v>
      </c>
    </row>
    <row r="851" spans="1:16">
      <c r="A851" t="s">
        <v>485</v>
      </c>
      <c r="B851" t="str">
        <f t="shared" si="53"/>
        <v>强命</v>
      </c>
      <c r="C851">
        <f t="shared" si="54"/>
        <v>1</v>
      </c>
      <c r="E851">
        <f>INDEX([1]天赋基础!$B$4:$B$111,MATCH(B851,[1]天赋基础!$G$4:$G$111,0),1)</f>
        <v>17</v>
      </c>
      <c r="F851">
        <f>INDEX([1]天赋基础!$H$4:$O$111,MATCH(B851,[1]天赋基础!$G$4:$G$111,0),C851)</f>
        <v>500</v>
      </c>
      <c r="G851">
        <f>INDEX([1]天赋基础!$C$4:$C$111,MATCH(B851,[1]天赋基础!$G$4:$G$111,0),1)</f>
        <v>1</v>
      </c>
      <c r="J851" t="str">
        <f t="shared" si="55"/>
        <v>生命值+500（进阶+1激活）</v>
      </c>
      <c r="M851">
        <f>INDEX([1]天赋实现!$L$5:$L$10,G851,1)</f>
        <v>0</v>
      </c>
      <c r="N851" t="str">
        <f>INDEX([1]天赋实现!$G$5:$G$22,E851,1)</f>
        <v>生命值+</v>
      </c>
      <c r="O851">
        <f>INDEX([1]天赋实现!$H$5:$H$22,E851,1)</f>
        <v>0</v>
      </c>
      <c r="P851" t="str">
        <f t="shared" si="52"/>
        <v>（进阶+1激活）</v>
      </c>
    </row>
    <row r="852" spans="1:16">
      <c r="A852" t="s">
        <v>116</v>
      </c>
      <c r="B852" t="str">
        <f t="shared" si="53"/>
        <v>坚韧</v>
      </c>
      <c r="C852">
        <f t="shared" si="54"/>
        <v>2</v>
      </c>
      <c r="E852">
        <f>INDEX([1]天赋基础!$B$4:$B$111,MATCH(B852,[1]天赋基础!$G$4:$G$111,0),1)</f>
        <v>4</v>
      </c>
      <c r="F852">
        <f>INDEX([1]天赋基础!$H$4:$O$111,MATCH(B852,[1]天赋基础!$G$4:$G$111,0),C852)</f>
        <v>100</v>
      </c>
      <c r="G852">
        <f>INDEX([1]天赋基础!$C$4:$C$111,MATCH(B852,[1]天赋基础!$G$4:$G$111,0),1)</f>
        <v>1</v>
      </c>
      <c r="J852" t="str">
        <f t="shared" si="55"/>
        <v>抗暴率提高10%（进阶+2激活）</v>
      </c>
      <c r="M852">
        <f>INDEX([1]天赋实现!$L$5:$L$10,G852,1)</f>
        <v>0</v>
      </c>
      <c r="N852" t="str">
        <f>INDEX([1]天赋实现!$G$5:$G$22,E852,1)</f>
        <v>抗暴率提高</v>
      </c>
      <c r="O852" t="str">
        <f>INDEX([1]天赋实现!$H$5:$H$22,E852,1)</f>
        <v>%</v>
      </c>
      <c r="P852" t="str">
        <f t="shared" si="52"/>
        <v>（进阶+2激活）</v>
      </c>
    </row>
    <row r="853" spans="1:16">
      <c r="A853" t="s">
        <v>480</v>
      </c>
      <c r="B853" t="str">
        <f t="shared" si="53"/>
        <v>激怒</v>
      </c>
      <c r="C853">
        <f t="shared" si="54"/>
        <v>3</v>
      </c>
      <c r="E853">
        <f>INDEX([1]天赋基础!$B$4:$B$111,MATCH(B853,[1]天赋基础!$G$4:$G$111,0),1)</f>
        <v>14</v>
      </c>
      <c r="F853">
        <f>INDEX([1]天赋基础!$H$4:$O$111,MATCH(B853,[1]天赋基础!$G$4:$G$111,0),C853)</f>
        <v>2</v>
      </c>
      <c r="G853">
        <f>INDEX([1]天赋基础!$C$4:$C$111,MATCH(B853,[1]天赋基础!$G$4:$G$111,0),1)</f>
        <v>1</v>
      </c>
      <c r="J853" t="str">
        <f t="shared" si="55"/>
        <v>初始怒气增加2点（进阶+3激活）</v>
      </c>
      <c r="M853">
        <f>INDEX([1]天赋实现!$L$5:$L$10,G853,1)</f>
        <v>0</v>
      </c>
      <c r="N853" t="str">
        <f>INDEX([1]天赋实现!$G$5:$G$22,E853,1)</f>
        <v>初始怒气增加</v>
      </c>
      <c r="O853" t="str">
        <f>INDEX([1]天赋实现!$H$5:$H$22,E853,1)</f>
        <v>点</v>
      </c>
      <c r="P853" t="str">
        <f t="shared" si="52"/>
        <v>（进阶+3激活）</v>
      </c>
    </row>
    <row r="854" spans="1:16">
      <c r="A854" t="s">
        <v>502</v>
      </c>
      <c r="B854" t="str">
        <f t="shared" si="53"/>
        <v>坚定</v>
      </c>
      <c r="C854">
        <f t="shared" si="54"/>
        <v>4</v>
      </c>
      <c r="E854">
        <f>INDEX([1]天赋基础!$B$4:$B$111,MATCH(B854,[1]天赋基础!$G$4:$G$111,0),1)</f>
        <v>8</v>
      </c>
      <c r="F854">
        <f>INDEX([1]天赋基础!$H$4:$O$111,MATCH(B854,[1]天赋基础!$G$4:$G$111,0),C854)</f>
        <v>180</v>
      </c>
      <c r="G854">
        <f>INDEX([1]天赋基础!$C$4:$C$111,MATCH(B854,[1]天赋基础!$G$4:$G$111,0),1)</f>
        <v>1</v>
      </c>
      <c r="J854" t="str">
        <f t="shared" si="55"/>
        <v>防御提高18%（进阶+4激活）</v>
      </c>
      <c r="M854">
        <f>INDEX([1]天赋实现!$L$5:$L$10,G854,1)</f>
        <v>0</v>
      </c>
      <c r="N854" t="str">
        <f>INDEX([1]天赋实现!$G$5:$G$22,E854,1)</f>
        <v>防御提高</v>
      </c>
      <c r="O854" t="str">
        <f>INDEX([1]天赋实现!$H$5:$H$22,E854,1)</f>
        <v>%</v>
      </c>
      <c r="P854" t="str">
        <f t="shared" si="52"/>
        <v>（进阶+4激活）</v>
      </c>
    </row>
    <row r="855" spans="1:16">
      <c r="A855" t="s">
        <v>503</v>
      </c>
      <c r="B855" t="str">
        <f t="shared" si="53"/>
        <v>天命</v>
      </c>
      <c r="C855">
        <f t="shared" si="54"/>
        <v>5</v>
      </c>
      <c r="E855">
        <f>INDEX([1]天赋基础!$B$4:$B$111,MATCH(B855,[1]天赋基础!$G$4:$G$111,0),1)</f>
        <v>9</v>
      </c>
      <c r="F855">
        <f>INDEX([1]天赋基础!$H$4:$O$111,MATCH(B855,[1]天赋基础!$G$4:$G$111,0),C855)</f>
        <v>200</v>
      </c>
      <c r="G855">
        <f>INDEX([1]天赋基础!$C$4:$C$111,MATCH(B855,[1]天赋基础!$G$4:$G$111,0),1)</f>
        <v>1</v>
      </c>
      <c r="J855" t="str">
        <f t="shared" si="55"/>
        <v>生命提高20%（进阶+5激活）</v>
      </c>
      <c r="M855">
        <f>INDEX([1]天赋实现!$L$5:$L$10,G855,1)</f>
        <v>0</v>
      </c>
      <c r="N855" t="str">
        <f>INDEX([1]天赋实现!$G$5:$G$22,E855,1)</f>
        <v>生命提高</v>
      </c>
      <c r="O855" t="str">
        <f>INDEX([1]天赋实现!$H$5:$H$22,E855,1)</f>
        <v>%</v>
      </c>
      <c r="P855" t="str">
        <f t="shared" si="52"/>
        <v>（进阶+5激活）</v>
      </c>
    </row>
    <row r="856" spans="1:16">
      <c r="A856" t="s">
        <v>479</v>
      </c>
      <c r="B856" t="str">
        <f t="shared" si="53"/>
        <v>进击</v>
      </c>
      <c r="C856">
        <f t="shared" si="54"/>
        <v>1</v>
      </c>
      <c r="E856">
        <f>INDEX([1]天赋基础!$B$4:$B$111,MATCH(B856,[1]天赋基础!$G$4:$G$111,0),1)</f>
        <v>16</v>
      </c>
      <c r="F856">
        <f>INDEX([1]天赋基础!$H$4:$O$111,MATCH(B856,[1]天赋基础!$G$4:$G$111,0),C856)</f>
        <v>100</v>
      </c>
      <c r="G856">
        <f>INDEX([1]天赋基础!$C$4:$C$111,MATCH(B856,[1]天赋基础!$G$4:$G$111,0),1)</f>
        <v>1</v>
      </c>
      <c r="J856" t="str">
        <f t="shared" si="55"/>
        <v>攻击+100（进阶+1激活）</v>
      </c>
      <c r="M856">
        <f>INDEX([1]天赋实现!$L$5:$L$10,G856,1)</f>
        <v>0</v>
      </c>
      <c r="N856" t="str">
        <f>INDEX([1]天赋实现!$G$5:$G$22,E856,1)</f>
        <v>攻击+</v>
      </c>
      <c r="O856">
        <f>INDEX([1]天赋实现!$H$5:$H$22,E856,1)</f>
        <v>0</v>
      </c>
      <c r="P856" t="str">
        <f t="shared" si="52"/>
        <v>（进阶+1激活）</v>
      </c>
    </row>
    <row r="857" spans="1:16">
      <c r="A857" t="s">
        <v>115</v>
      </c>
      <c r="B857" t="str">
        <f t="shared" si="53"/>
        <v>致命</v>
      </c>
      <c r="C857">
        <f t="shared" si="54"/>
        <v>2</v>
      </c>
      <c r="E857">
        <f>INDEX([1]天赋基础!$B$4:$B$111,MATCH(B857,[1]天赋基础!$G$4:$G$111,0),1)</f>
        <v>3</v>
      </c>
      <c r="F857">
        <f>INDEX([1]天赋基础!$H$4:$O$111,MATCH(B857,[1]天赋基础!$G$4:$G$111,0),C857)</f>
        <v>100</v>
      </c>
      <c r="G857">
        <f>INDEX([1]天赋基础!$C$4:$C$111,MATCH(B857,[1]天赋基础!$G$4:$G$111,0),1)</f>
        <v>1</v>
      </c>
      <c r="J857" t="str">
        <f t="shared" si="55"/>
        <v>暴击率提高10%（进阶+2激活）</v>
      </c>
      <c r="M857">
        <f>INDEX([1]天赋实现!$L$5:$L$10,G857,1)</f>
        <v>0</v>
      </c>
      <c r="N857" t="str">
        <f>INDEX([1]天赋实现!$G$5:$G$22,E857,1)</f>
        <v>暴击率提高</v>
      </c>
      <c r="O857" t="str">
        <f>INDEX([1]天赋实现!$H$5:$H$22,E857,1)</f>
        <v>%</v>
      </c>
      <c r="P857" t="str">
        <f t="shared" si="52"/>
        <v>（进阶+2激活）</v>
      </c>
    </row>
    <row r="858" spans="1:16">
      <c r="A858" t="s">
        <v>480</v>
      </c>
      <c r="B858" t="str">
        <f t="shared" si="53"/>
        <v>激怒</v>
      </c>
      <c r="C858">
        <f t="shared" si="54"/>
        <v>3</v>
      </c>
      <c r="E858">
        <f>INDEX([1]天赋基础!$B$4:$B$111,MATCH(B858,[1]天赋基础!$G$4:$G$111,0),1)</f>
        <v>14</v>
      </c>
      <c r="F858">
        <f>INDEX([1]天赋基础!$H$4:$O$111,MATCH(B858,[1]天赋基础!$G$4:$G$111,0),C858)</f>
        <v>2</v>
      </c>
      <c r="G858">
        <f>INDEX([1]天赋基础!$C$4:$C$111,MATCH(B858,[1]天赋基础!$G$4:$G$111,0),1)</f>
        <v>1</v>
      </c>
      <c r="J858" t="str">
        <f t="shared" si="55"/>
        <v>初始怒气增加2点（进阶+3激活）</v>
      </c>
      <c r="M858">
        <f>INDEX([1]天赋实现!$L$5:$L$10,G858,1)</f>
        <v>0</v>
      </c>
      <c r="N858" t="str">
        <f>INDEX([1]天赋实现!$G$5:$G$22,E858,1)</f>
        <v>初始怒气增加</v>
      </c>
      <c r="O858" t="str">
        <f>INDEX([1]天赋实现!$H$5:$H$22,E858,1)</f>
        <v>点</v>
      </c>
      <c r="P858" t="str">
        <f t="shared" si="52"/>
        <v>（进阶+3激活）</v>
      </c>
    </row>
    <row r="859" spans="1:16">
      <c r="A859" t="s">
        <v>492</v>
      </c>
      <c r="B859" t="str">
        <f t="shared" si="53"/>
        <v>天命</v>
      </c>
      <c r="C859">
        <f t="shared" si="54"/>
        <v>4</v>
      </c>
      <c r="E859">
        <f>INDEX([1]天赋基础!$B$4:$B$111,MATCH(B859,[1]天赋基础!$G$4:$G$111,0),1)</f>
        <v>9</v>
      </c>
      <c r="F859">
        <f>INDEX([1]天赋基础!$H$4:$O$111,MATCH(B859,[1]天赋基础!$G$4:$G$111,0),C859)</f>
        <v>150</v>
      </c>
      <c r="G859">
        <f>INDEX([1]天赋基础!$C$4:$C$111,MATCH(B859,[1]天赋基础!$G$4:$G$111,0),1)</f>
        <v>1</v>
      </c>
      <c r="J859" t="str">
        <f t="shared" si="55"/>
        <v>生命提高15%（进阶+4激活）</v>
      </c>
      <c r="M859">
        <f>INDEX([1]天赋实现!$L$5:$L$10,G859,1)</f>
        <v>0</v>
      </c>
      <c r="N859" t="str">
        <f>INDEX([1]天赋实现!$G$5:$G$22,E859,1)</f>
        <v>生命提高</v>
      </c>
      <c r="O859" t="str">
        <f>INDEX([1]天赋实现!$H$5:$H$22,E859,1)</f>
        <v>%</v>
      </c>
      <c r="P859" t="str">
        <f t="shared" si="52"/>
        <v>（进阶+4激活）</v>
      </c>
    </row>
    <row r="860" spans="1:16">
      <c r="A860" t="s">
        <v>249</v>
      </c>
      <c r="B860" t="str">
        <f t="shared" si="53"/>
        <v>残暴</v>
      </c>
      <c r="C860">
        <f t="shared" si="54"/>
        <v>5</v>
      </c>
      <c r="E860">
        <f>INDEX([1]天赋基础!$B$4:$B$111,MATCH(B860,[1]天赋基础!$G$4:$G$111,0),1)</f>
        <v>5</v>
      </c>
      <c r="F860">
        <f>INDEX([1]天赋基础!$H$4:$O$111,MATCH(B860,[1]天赋基础!$G$4:$G$111,0),C860)</f>
        <v>200</v>
      </c>
      <c r="G860">
        <f>INDEX([1]天赋基础!$C$4:$C$111,MATCH(B860,[1]天赋基础!$G$4:$G$111,0),1)</f>
        <v>1</v>
      </c>
      <c r="J860" t="str">
        <f t="shared" si="55"/>
        <v>伤害提高20%（进阶+5激活）</v>
      </c>
      <c r="M860">
        <f>INDEX([1]天赋实现!$L$5:$L$10,G860,1)</f>
        <v>0</v>
      </c>
      <c r="N860" t="str">
        <f>INDEX([1]天赋实现!$G$5:$G$22,E860,1)</f>
        <v>伤害提高</v>
      </c>
      <c r="O860" t="str">
        <f>INDEX([1]天赋实现!$H$5:$H$22,E860,1)</f>
        <v>%</v>
      </c>
      <c r="P860" t="str">
        <f t="shared" si="52"/>
        <v>（进阶+5激活）</v>
      </c>
    </row>
    <row r="861" spans="1:16">
      <c r="A861" t="s">
        <v>485</v>
      </c>
      <c r="B861" t="str">
        <f t="shared" si="53"/>
        <v>强命</v>
      </c>
      <c r="C861">
        <f t="shared" si="54"/>
        <v>1</v>
      </c>
      <c r="E861">
        <f>INDEX([1]天赋基础!$B$4:$B$111,MATCH(B861,[1]天赋基础!$G$4:$G$111,0),1)</f>
        <v>17</v>
      </c>
      <c r="F861">
        <f>INDEX([1]天赋基础!$H$4:$O$111,MATCH(B861,[1]天赋基础!$G$4:$G$111,0),C861)</f>
        <v>500</v>
      </c>
      <c r="G861">
        <f>INDEX([1]天赋基础!$C$4:$C$111,MATCH(B861,[1]天赋基础!$G$4:$G$111,0),1)</f>
        <v>1</v>
      </c>
      <c r="J861" t="str">
        <f t="shared" si="55"/>
        <v>生命值+500（进阶+1激活）</v>
      </c>
      <c r="M861">
        <f>INDEX([1]天赋实现!$L$5:$L$10,G861,1)</f>
        <v>0</v>
      </c>
      <c r="N861" t="str">
        <f>INDEX([1]天赋实现!$G$5:$G$22,E861,1)</f>
        <v>生命值+</v>
      </c>
      <c r="O861">
        <f>INDEX([1]天赋实现!$H$5:$H$22,E861,1)</f>
        <v>0</v>
      </c>
      <c r="P861" t="str">
        <f t="shared" si="52"/>
        <v>（进阶+1激活）</v>
      </c>
    </row>
    <row r="862" spans="1:16">
      <c r="A862" t="s">
        <v>114</v>
      </c>
      <c r="B862" t="str">
        <f t="shared" si="53"/>
        <v>灵动</v>
      </c>
      <c r="C862">
        <f t="shared" si="54"/>
        <v>2</v>
      </c>
      <c r="E862">
        <f>INDEX([1]天赋基础!$B$4:$B$111,MATCH(B862,[1]天赋基础!$G$4:$G$111,0),1)</f>
        <v>2</v>
      </c>
      <c r="F862">
        <f>INDEX([1]天赋基础!$H$4:$O$111,MATCH(B862,[1]天赋基础!$G$4:$G$111,0),C862)</f>
        <v>100</v>
      </c>
      <c r="G862">
        <f>INDEX([1]天赋基础!$C$4:$C$111,MATCH(B862,[1]天赋基础!$G$4:$G$111,0),1)</f>
        <v>1</v>
      </c>
      <c r="J862" t="str">
        <f t="shared" si="55"/>
        <v>闪避率提高10%（进阶+2激活）</v>
      </c>
      <c r="M862">
        <f>INDEX([1]天赋实现!$L$5:$L$10,G862,1)</f>
        <v>0</v>
      </c>
      <c r="N862" t="str">
        <f>INDEX([1]天赋实现!$G$5:$G$22,E862,1)</f>
        <v>闪避率提高</v>
      </c>
      <c r="O862" t="str">
        <f>INDEX([1]天赋实现!$H$5:$H$22,E862,1)</f>
        <v>%</v>
      </c>
      <c r="P862" t="str">
        <f t="shared" si="52"/>
        <v>（进阶+2激活）</v>
      </c>
    </row>
    <row r="863" spans="1:16">
      <c r="A863" t="s">
        <v>480</v>
      </c>
      <c r="B863" t="str">
        <f t="shared" si="53"/>
        <v>激怒</v>
      </c>
      <c r="C863">
        <f t="shared" si="54"/>
        <v>3</v>
      </c>
      <c r="E863">
        <f>INDEX([1]天赋基础!$B$4:$B$111,MATCH(B863,[1]天赋基础!$G$4:$G$111,0),1)</f>
        <v>14</v>
      </c>
      <c r="F863">
        <f>INDEX([1]天赋基础!$H$4:$O$111,MATCH(B863,[1]天赋基础!$G$4:$G$111,0),C863)</f>
        <v>2</v>
      </c>
      <c r="G863">
        <f>INDEX([1]天赋基础!$C$4:$C$111,MATCH(B863,[1]天赋基础!$G$4:$G$111,0),1)</f>
        <v>1</v>
      </c>
      <c r="J863" t="str">
        <f t="shared" si="55"/>
        <v>初始怒气增加2点（进阶+3激活）</v>
      </c>
      <c r="M863">
        <f>INDEX([1]天赋实现!$L$5:$L$10,G863,1)</f>
        <v>0</v>
      </c>
      <c r="N863" t="str">
        <f>INDEX([1]天赋实现!$G$5:$G$22,E863,1)</f>
        <v>初始怒气增加</v>
      </c>
      <c r="O863" t="str">
        <f>INDEX([1]天赋实现!$H$5:$H$22,E863,1)</f>
        <v>点</v>
      </c>
      <c r="P863" t="str">
        <f t="shared" si="52"/>
        <v>（进阶+3激活）</v>
      </c>
    </row>
    <row r="864" spans="1:16">
      <c r="A864" t="s">
        <v>205</v>
      </c>
      <c r="B864" t="str">
        <f t="shared" si="53"/>
        <v>残暴</v>
      </c>
      <c r="C864">
        <f t="shared" si="54"/>
        <v>4</v>
      </c>
      <c r="E864">
        <f>INDEX([1]天赋基础!$B$4:$B$111,MATCH(B864,[1]天赋基础!$G$4:$G$111,0),1)</f>
        <v>5</v>
      </c>
      <c r="F864">
        <f>INDEX([1]天赋基础!$H$4:$O$111,MATCH(B864,[1]天赋基础!$G$4:$G$111,0),C864)</f>
        <v>150</v>
      </c>
      <c r="G864">
        <f>INDEX([1]天赋基础!$C$4:$C$111,MATCH(B864,[1]天赋基础!$G$4:$G$111,0),1)</f>
        <v>1</v>
      </c>
      <c r="J864" t="str">
        <f t="shared" si="55"/>
        <v>伤害提高15%（进阶+4激活）</v>
      </c>
      <c r="M864">
        <f>INDEX([1]天赋实现!$L$5:$L$10,G864,1)</f>
        <v>0</v>
      </c>
      <c r="N864" t="str">
        <f>INDEX([1]天赋实现!$G$5:$G$22,E864,1)</f>
        <v>伤害提高</v>
      </c>
      <c r="O864" t="str">
        <f>INDEX([1]天赋实现!$H$5:$H$22,E864,1)</f>
        <v>%</v>
      </c>
      <c r="P864" t="str">
        <f t="shared" si="52"/>
        <v>（进阶+4激活）</v>
      </c>
    </row>
    <row r="865" spans="1:16">
      <c r="A865" t="s">
        <v>250</v>
      </c>
      <c r="B865" t="str">
        <f t="shared" si="53"/>
        <v>守护</v>
      </c>
      <c r="C865">
        <f t="shared" si="54"/>
        <v>5</v>
      </c>
      <c r="E865">
        <f>INDEX([1]天赋基础!$B$4:$B$111,MATCH(B865,[1]天赋基础!$G$4:$G$111,0),1)</f>
        <v>6</v>
      </c>
      <c r="F865">
        <f>INDEX([1]天赋基础!$H$4:$O$111,MATCH(B865,[1]天赋基础!$G$4:$G$111,0),C865)</f>
        <v>200</v>
      </c>
      <c r="G865">
        <f>INDEX([1]天赋基础!$C$4:$C$111,MATCH(B865,[1]天赋基础!$G$4:$G$111,0),1)</f>
        <v>1</v>
      </c>
      <c r="J865" t="str">
        <f t="shared" si="55"/>
        <v>伤害减免提高20%（进阶+5激活）</v>
      </c>
      <c r="M865">
        <f>INDEX([1]天赋实现!$L$5:$L$10,G865,1)</f>
        <v>0</v>
      </c>
      <c r="N865" t="str">
        <f>INDEX([1]天赋实现!$G$5:$G$22,E865,1)</f>
        <v>伤害减免提高</v>
      </c>
      <c r="O865" t="str">
        <f>INDEX([1]天赋实现!$H$5:$H$22,E865,1)</f>
        <v>%</v>
      </c>
      <c r="P865" t="str">
        <f t="shared" si="52"/>
        <v>（进阶+5激活）</v>
      </c>
    </row>
    <row r="866" spans="1:16">
      <c r="A866" t="s">
        <v>479</v>
      </c>
      <c r="B866" t="str">
        <f t="shared" si="53"/>
        <v>进击</v>
      </c>
      <c r="C866">
        <f t="shared" si="54"/>
        <v>1</v>
      </c>
      <c r="E866">
        <f>INDEX([1]天赋基础!$B$4:$B$111,MATCH(B866,[1]天赋基础!$G$4:$G$111,0),1)</f>
        <v>16</v>
      </c>
      <c r="F866">
        <f>INDEX([1]天赋基础!$H$4:$O$111,MATCH(B866,[1]天赋基础!$G$4:$G$111,0),C866)</f>
        <v>100</v>
      </c>
      <c r="G866">
        <f>INDEX([1]天赋基础!$C$4:$C$111,MATCH(B866,[1]天赋基础!$G$4:$G$111,0),1)</f>
        <v>1</v>
      </c>
      <c r="J866" t="str">
        <f t="shared" si="55"/>
        <v>攻击+100（进阶+1激活）</v>
      </c>
      <c r="M866">
        <f>INDEX([1]天赋实现!$L$5:$L$10,G866,1)</f>
        <v>0</v>
      </c>
      <c r="N866" t="str">
        <f>INDEX([1]天赋实现!$G$5:$G$22,E866,1)</f>
        <v>攻击+</v>
      </c>
      <c r="O866">
        <f>INDEX([1]天赋实现!$H$5:$H$22,E866,1)</f>
        <v>0</v>
      </c>
      <c r="P866" t="str">
        <f t="shared" si="52"/>
        <v>（进阶+1激活）</v>
      </c>
    </row>
    <row r="867" spans="1:16">
      <c r="A867" t="s">
        <v>113</v>
      </c>
      <c r="B867" t="str">
        <f t="shared" si="53"/>
        <v>精准</v>
      </c>
      <c r="C867">
        <f t="shared" si="54"/>
        <v>2</v>
      </c>
      <c r="E867">
        <f>INDEX([1]天赋基础!$B$4:$B$111,MATCH(B867,[1]天赋基础!$G$4:$G$111,0),1)</f>
        <v>1</v>
      </c>
      <c r="F867">
        <f>INDEX([1]天赋基础!$H$4:$O$111,MATCH(B867,[1]天赋基础!$G$4:$G$111,0),C867)</f>
        <v>100</v>
      </c>
      <c r="G867">
        <f>INDEX([1]天赋基础!$C$4:$C$111,MATCH(B867,[1]天赋基础!$G$4:$G$111,0),1)</f>
        <v>1</v>
      </c>
      <c r="J867" t="str">
        <f t="shared" si="55"/>
        <v>命中率提高10%（进阶+2激活）</v>
      </c>
      <c r="M867">
        <f>INDEX([1]天赋实现!$L$5:$L$10,G867,1)</f>
        <v>0</v>
      </c>
      <c r="N867" t="str">
        <f>INDEX([1]天赋实现!$G$5:$G$22,E867,1)</f>
        <v>命中率提高</v>
      </c>
      <c r="O867" t="str">
        <f>INDEX([1]天赋实现!$H$5:$H$22,E867,1)</f>
        <v>%</v>
      </c>
      <c r="P867" t="str">
        <f t="shared" si="52"/>
        <v>（进阶+2激活）</v>
      </c>
    </row>
    <row r="868" spans="1:16">
      <c r="A868" t="s">
        <v>480</v>
      </c>
      <c r="B868" t="str">
        <f t="shared" si="53"/>
        <v>激怒</v>
      </c>
      <c r="C868">
        <f t="shared" si="54"/>
        <v>3</v>
      </c>
      <c r="E868">
        <f>INDEX([1]天赋基础!$B$4:$B$111,MATCH(B868,[1]天赋基础!$G$4:$G$111,0),1)</f>
        <v>14</v>
      </c>
      <c r="F868">
        <f>INDEX([1]天赋基础!$H$4:$O$111,MATCH(B868,[1]天赋基础!$G$4:$G$111,0),C868)</f>
        <v>2</v>
      </c>
      <c r="G868">
        <f>INDEX([1]天赋基础!$C$4:$C$111,MATCH(B868,[1]天赋基础!$G$4:$G$111,0),1)</f>
        <v>1</v>
      </c>
      <c r="J868" t="str">
        <f t="shared" si="55"/>
        <v>初始怒气增加2点（进阶+3激活）</v>
      </c>
      <c r="M868">
        <f>INDEX([1]天赋实现!$L$5:$L$10,G868,1)</f>
        <v>0</v>
      </c>
      <c r="N868" t="str">
        <f>INDEX([1]天赋实现!$G$5:$G$22,E868,1)</f>
        <v>初始怒气增加</v>
      </c>
      <c r="O868" t="str">
        <f>INDEX([1]天赋实现!$H$5:$H$22,E868,1)</f>
        <v>点</v>
      </c>
      <c r="P868" t="str">
        <f t="shared" si="52"/>
        <v>（进阶+3激活）</v>
      </c>
    </row>
    <row r="869" spans="1:16">
      <c r="A869" t="s">
        <v>205</v>
      </c>
      <c r="B869" t="str">
        <f t="shared" si="53"/>
        <v>残暴</v>
      </c>
      <c r="C869">
        <f t="shared" si="54"/>
        <v>4</v>
      </c>
      <c r="E869">
        <f>INDEX([1]天赋基础!$B$4:$B$111,MATCH(B869,[1]天赋基础!$G$4:$G$111,0),1)</f>
        <v>5</v>
      </c>
      <c r="F869">
        <f>INDEX([1]天赋基础!$H$4:$O$111,MATCH(B869,[1]天赋基础!$G$4:$G$111,0),C869)</f>
        <v>150</v>
      </c>
      <c r="G869">
        <f>INDEX([1]天赋基础!$C$4:$C$111,MATCH(B869,[1]天赋基础!$G$4:$G$111,0),1)</f>
        <v>1</v>
      </c>
      <c r="J869" t="str">
        <f t="shared" si="55"/>
        <v>伤害提高15%（进阶+4激活）</v>
      </c>
      <c r="M869">
        <f>INDEX([1]天赋实现!$L$5:$L$10,G869,1)</f>
        <v>0</v>
      </c>
      <c r="N869" t="str">
        <f>INDEX([1]天赋实现!$G$5:$G$22,E869,1)</f>
        <v>伤害提高</v>
      </c>
      <c r="O869" t="str">
        <f>INDEX([1]天赋实现!$H$5:$H$22,E869,1)</f>
        <v>%</v>
      </c>
      <c r="P869" t="str">
        <f t="shared" si="52"/>
        <v>（进阶+4激活）</v>
      </c>
    </row>
    <row r="870" spans="1:16">
      <c r="A870" t="s">
        <v>497</v>
      </c>
      <c r="B870" t="str">
        <f t="shared" si="53"/>
        <v>猛攻</v>
      </c>
      <c r="C870">
        <f t="shared" si="54"/>
        <v>5</v>
      </c>
      <c r="E870">
        <f>INDEX([1]天赋基础!$B$4:$B$111,MATCH(B870,[1]天赋基础!$G$4:$G$111,0),1)</f>
        <v>7</v>
      </c>
      <c r="F870">
        <f>INDEX([1]天赋基础!$H$4:$O$111,MATCH(B870,[1]天赋基础!$G$4:$G$111,0),C870)</f>
        <v>140</v>
      </c>
      <c r="G870">
        <f>INDEX([1]天赋基础!$C$4:$C$111,MATCH(B870,[1]天赋基础!$G$4:$G$111,0),1)</f>
        <v>1</v>
      </c>
      <c r="J870" t="str">
        <f t="shared" si="55"/>
        <v>攻击提高14%（进阶+5激活）</v>
      </c>
      <c r="M870">
        <f>INDEX([1]天赋实现!$L$5:$L$10,G870,1)</f>
        <v>0</v>
      </c>
      <c r="N870" t="str">
        <f>INDEX([1]天赋实现!$G$5:$G$22,E870,1)</f>
        <v>攻击提高</v>
      </c>
      <c r="O870" t="str">
        <f>INDEX([1]天赋实现!$H$5:$H$22,E870,1)</f>
        <v>%</v>
      </c>
      <c r="P870" t="str">
        <f t="shared" si="52"/>
        <v>（进阶+5激活）</v>
      </c>
    </row>
    <row r="871" spans="1:16">
      <c r="A871" t="s">
        <v>485</v>
      </c>
      <c r="B871" t="str">
        <f t="shared" si="53"/>
        <v>强命</v>
      </c>
      <c r="C871">
        <f t="shared" si="54"/>
        <v>1</v>
      </c>
      <c r="E871">
        <f>INDEX([1]天赋基础!$B$4:$B$111,MATCH(B871,[1]天赋基础!$G$4:$G$111,0),1)</f>
        <v>17</v>
      </c>
      <c r="F871">
        <f>INDEX([1]天赋基础!$H$4:$O$111,MATCH(B871,[1]天赋基础!$G$4:$G$111,0),C871)</f>
        <v>500</v>
      </c>
      <c r="G871">
        <f>INDEX([1]天赋基础!$C$4:$C$111,MATCH(B871,[1]天赋基础!$G$4:$G$111,0),1)</f>
        <v>1</v>
      </c>
      <c r="J871" t="str">
        <f t="shared" si="55"/>
        <v>生命值+500（进阶+1激活）</v>
      </c>
      <c r="M871">
        <f>INDEX([1]天赋实现!$L$5:$L$10,G871,1)</f>
        <v>0</v>
      </c>
      <c r="N871" t="str">
        <f>INDEX([1]天赋实现!$G$5:$G$22,E871,1)</f>
        <v>生命值+</v>
      </c>
      <c r="O871">
        <f>INDEX([1]天赋实现!$H$5:$H$22,E871,1)</f>
        <v>0</v>
      </c>
      <c r="P871" t="str">
        <f t="shared" si="52"/>
        <v>（进阶+1激活）</v>
      </c>
    </row>
    <row r="872" spans="1:16">
      <c r="A872" t="s">
        <v>116</v>
      </c>
      <c r="B872" t="str">
        <f t="shared" si="53"/>
        <v>坚韧</v>
      </c>
      <c r="C872">
        <f t="shared" si="54"/>
        <v>2</v>
      </c>
      <c r="E872">
        <f>INDEX([1]天赋基础!$B$4:$B$111,MATCH(B872,[1]天赋基础!$G$4:$G$111,0),1)</f>
        <v>4</v>
      </c>
      <c r="F872">
        <f>INDEX([1]天赋基础!$H$4:$O$111,MATCH(B872,[1]天赋基础!$G$4:$G$111,0),C872)</f>
        <v>100</v>
      </c>
      <c r="G872">
        <f>INDEX([1]天赋基础!$C$4:$C$111,MATCH(B872,[1]天赋基础!$G$4:$G$111,0),1)</f>
        <v>1</v>
      </c>
      <c r="J872" t="str">
        <f t="shared" si="55"/>
        <v>抗暴率提高10%（进阶+2激活）</v>
      </c>
      <c r="M872">
        <f>INDEX([1]天赋实现!$L$5:$L$10,G872,1)</f>
        <v>0</v>
      </c>
      <c r="N872" t="str">
        <f>INDEX([1]天赋实现!$G$5:$G$22,E872,1)</f>
        <v>抗暴率提高</v>
      </c>
      <c r="O872" t="str">
        <f>INDEX([1]天赋实现!$H$5:$H$22,E872,1)</f>
        <v>%</v>
      </c>
      <c r="P872" t="str">
        <f t="shared" si="52"/>
        <v>（进阶+2激活）</v>
      </c>
    </row>
    <row r="873" spans="1:16">
      <c r="A873" t="s">
        <v>480</v>
      </c>
      <c r="B873" t="str">
        <f t="shared" si="53"/>
        <v>激怒</v>
      </c>
      <c r="C873">
        <f t="shared" si="54"/>
        <v>3</v>
      </c>
      <c r="E873">
        <f>INDEX([1]天赋基础!$B$4:$B$111,MATCH(B873,[1]天赋基础!$G$4:$G$111,0),1)</f>
        <v>14</v>
      </c>
      <c r="F873">
        <f>INDEX([1]天赋基础!$H$4:$O$111,MATCH(B873,[1]天赋基础!$G$4:$G$111,0),C873)</f>
        <v>2</v>
      </c>
      <c r="G873">
        <f>INDEX([1]天赋基础!$C$4:$C$111,MATCH(B873,[1]天赋基础!$G$4:$G$111,0),1)</f>
        <v>1</v>
      </c>
      <c r="J873" t="str">
        <f t="shared" si="55"/>
        <v>初始怒气增加2点（进阶+3激活）</v>
      </c>
      <c r="M873">
        <f>INDEX([1]天赋实现!$L$5:$L$10,G873,1)</f>
        <v>0</v>
      </c>
      <c r="N873" t="str">
        <f>INDEX([1]天赋实现!$G$5:$G$22,E873,1)</f>
        <v>初始怒气增加</v>
      </c>
      <c r="O873" t="str">
        <f>INDEX([1]天赋实现!$H$5:$H$22,E873,1)</f>
        <v>点</v>
      </c>
      <c r="P873" t="str">
        <f t="shared" si="52"/>
        <v>（进阶+3激活）</v>
      </c>
    </row>
    <row r="874" spans="1:16">
      <c r="A874" t="s">
        <v>481</v>
      </c>
      <c r="B874" t="str">
        <f t="shared" si="53"/>
        <v>猛攻</v>
      </c>
      <c r="C874">
        <f t="shared" si="54"/>
        <v>4</v>
      </c>
      <c r="E874">
        <f>INDEX([1]天赋基础!$B$4:$B$111,MATCH(B874,[1]天赋基础!$G$4:$G$111,0),1)</f>
        <v>7</v>
      </c>
      <c r="F874">
        <f>INDEX([1]天赋基础!$H$4:$O$111,MATCH(B874,[1]天赋基础!$G$4:$G$111,0),C874)</f>
        <v>120</v>
      </c>
      <c r="G874">
        <f>INDEX([1]天赋基础!$C$4:$C$111,MATCH(B874,[1]天赋基础!$G$4:$G$111,0),1)</f>
        <v>1</v>
      </c>
      <c r="J874" t="str">
        <f t="shared" si="55"/>
        <v>攻击提高12%（进阶+4激活）</v>
      </c>
      <c r="M874">
        <f>INDEX([1]天赋实现!$L$5:$L$10,G874,1)</f>
        <v>0</v>
      </c>
      <c r="N874" t="str">
        <f>INDEX([1]天赋实现!$G$5:$G$22,E874,1)</f>
        <v>攻击提高</v>
      </c>
      <c r="O874" t="str">
        <f>INDEX([1]天赋实现!$H$5:$H$22,E874,1)</f>
        <v>%</v>
      </c>
      <c r="P874" t="str">
        <f t="shared" si="52"/>
        <v>（进阶+4激活）</v>
      </c>
    </row>
    <row r="875" spans="1:16">
      <c r="A875" t="s">
        <v>486</v>
      </c>
      <c r="B875" t="str">
        <f t="shared" si="53"/>
        <v>坚定</v>
      </c>
      <c r="C875">
        <f t="shared" si="54"/>
        <v>5</v>
      </c>
      <c r="E875">
        <f>INDEX([1]天赋基础!$B$4:$B$111,MATCH(B875,[1]天赋基础!$G$4:$G$111,0),1)</f>
        <v>8</v>
      </c>
      <c r="F875">
        <f>INDEX([1]天赋基础!$H$4:$O$111,MATCH(B875,[1]天赋基础!$G$4:$G$111,0),C875)</f>
        <v>270</v>
      </c>
      <c r="G875">
        <f>INDEX([1]天赋基础!$C$4:$C$111,MATCH(B875,[1]天赋基础!$G$4:$G$111,0),1)</f>
        <v>1</v>
      </c>
      <c r="J875" t="str">
        <f t="shared" si="55"/>
        <v>防御提高27%（进阶+5激活）</v>
      </c>
      <c r="M875">
        <f>INDEX([1]天赋实现!$L$5:$L$10,G875,1)</f>
        <v>0</v>
      </c>
      <c r="N875" t="str">
        <f>INDEX([1]天赋实现!$G$5:$G$22,E875,1)</f>
        <v>防御提高</v>
      </c>
      <c r="O875" t="str">
        <f>INDEX([1]天赋实现!$H$5:$H$22,E875,1)</f>
        <v>%</v>
      </c>
      <c r="P875" t="str">
        <f t="shared" si="52"/>
        <v>（进阶+5激活）</v>
      </c>
    </row>
    <row r="876" spans="1:16">
      <c r="A876" t="s">
        <v>479</v>
      </c>
      <c r="B876" t="str">
        <f t="shared" si="53"/>
        <v>进击</v>
      </c>
      <c r="C876">
        <f t="shared" si="54"/>
        <v>1</v>
      </c>
      <c r="E876">
        <f>INDEX([1]天赋基础!$B$4:$B$111,MATCH(B876,[1]天赋基础!$G$4:$G$111,0),1)</f>
        <v>16</v>
      </c>
      <c r="F876">
        <f>INDEX([1]天赋基础!$H$4:$O$111,MATCH(B876,[1]天赋基础!$G$4:$G$111,0),C876)</f>
        <v>100</v>
      </c>
      <c r="G876">
        <f>INDEX([1]天赋基础!$C$4:$C$111,MATCH(B876,[1]天赋基础!$G$4:$G$111,0),1)</f>
        <v>1</v>
      </c>
      <c r="J876" t="str">
        <f t="shared" si="55"/>
        <v>攻击+100（进阶+1激活）</v>
      </c>
      <c r="M876">
        <f>INDEX([1]天赋实现!$L$5:$L$10,G876,1)</f>
        <v>0</v>
      </c>
      <c r="N876" t="str">
        <f>INDEX([1]天赋实现!$G$5:$G$22,E876,1)</f>
        <v>攻击+</v>
      </c>
      <c r="O876">
        <f>INDEX([1]天赋实现!$H$5:$H$22,E876,1)</f>
        <v>0</v>
      </c>
      <c r="P876" t="str">
        <f t="shared" si="52"/>
        <v>（进阶+1激活）</v>
      </c>
    </row>
    <row r="877" spans="1:16">
      <c r="A877" t="s">
        <v>115</v>
      </c>
      <c r="B877" t="str">
        <f t="shared" si="53"/>
        <v>致命</v>
      </c>
      <c r="C877">
        <f t="shared" si="54"/>
        <v>2</v>
      </c>
      <c r="E877">
        <f>INDEX([1]天赋基础!$B$4:$B$111,MATCH(B877,[1]天赋基础!$G$4:$G$111,0),1)</f>
        <v>3</v>
      </c>
      <c r="F877">
        <f>INDEX([1]天赋基础!$H$4:$O$111,MATCH(B877,[1]天赋基础!$G$4:$G$111,0),C877)</f>
        <v>100</v>
      </c>
      <c r="G877">
        <f>INDEX([1]天赋基础!$C$4:$C$111,MATCH(B877,[1]天赋基础!$G$4:$G$111,0),1)</f>
        <v>1</v>
      </c>
      <c r="J877" t="str">
        <f t="shared" si="55"/>
        <v>暴击率提高10%（进阶+2激活）</v>
      </c>
      <c r="M877">
        <f>INDEX([1]天赋实现!$L$5:$L$10,G877,1)</f>
        <v>0</v>
      </c>
      <c r="N877" t="str">
        <f>INDEX([1]天赋实现!$G$5:$G$22,E877,1)</f>
        <v>暴击率提高</v>
      </c>
      <c r="O877" t="str">
        <f>INDEX([1]天赋实现!$H$5:$H$22,E877,1)</f>
        <v>%</v>
      </c>
      <c r="P877" t="str">
        <f t="shared" si="52"/>
        <v>（进阶+2激活）</v>
      </c>
    </row>
    <row r="878" spans="1:16">
      <c r="A878" t="s">
        <v>480</v>
      </c>
      <c r="B878" t="str">
        <f t="shared" si="53"/>
        <v>激怒</v>
      </c>
      <c r="C878">
        <f t="shared" si="54"/>
        <v>3</v>
      </c>
      <c r="E878">
        <f>INDEX([1]天赋基础!$B$4:$B$111,MATCH(B878,[1]天赋基础!$G$4:$G$111,0),1)</f>
        <v>14</v>
      </c>
      <c r="F878">
        <f>INDEX([1]天赋基础!$H$4:$O$111,MATCH(B878,[1]天赋基础!$G$4:$G$111,0),C878)</f>
        <v>2</v>
      </c>
      <c r="G878">
        <f>INDEX([1]天赋基础!$C$4:$C$111,MATCH(B878,[1]天赋基础!$G$4:$G$111,0),1)</f>
        <v>1</v>
      </c>
      <c r="J878" t="str">
        <f t="shared" si="55"/>
        <v>初始怒气增加2点（进阶+3激活）</v>
      </c>
      <c r="M878">
        <f>INDEX([1]天赋实现!$L$5:$L$10,G878,1)</f>
        <v>0</v>
      </c>
      <c r="N878" t="str">
        <f>INDEX([1]天赋实现!$G$5:$G$22,E878,1)</f>
        <v>初始怒气增加</v>
      </c>
      <c r="O878" t="str">
        <f>INDEX([1]天赋实现!$H$5:$H$22,E878,1)</f>
        <v>点</v>
      </c>
      <c r="P878" t="str">
        <f t="shared" si="52"/>
        <v>（进阶+3激活）</v>
      </c>
    </row>
    <row r="879" spans="1:16">
      <c r="A879" t="s">
        <v>502</v>
      </c>
      <c r="B879" t="str">
        <f t="shared" si="53"/>
        <v>坚定</v>
      </c>
      <c r="C879">
        <f t="shared" si="54"/>
        <v>4</v>
      </c>
      <c r="E879">
        <f>INDEX([1]天赋基础!$B$4:$B$111,MATCH(B879,[1]天赋基础!$G$4:$G$111,0),1)</f>
        <v>8</v>
      </c>
      <c r="F879">
        <f>INDEX([1]天赋基础!$H$4:$O$111,MATCH(B879,[1]天赋基础!$G$4:$G$111,0),C879)</f>
        <v>180</v>
      </c>
      <c r="G879">
        <f>INDEX([1]天赋基础!$C$4:$C$111,MATCH(B879,[1]天赋基础!$G$4:$G$111,0),1)</f>
        <v>1</v>
      </c>
      <c r="J879" t="str">
        <f t="shared" si="55"/>
        <v>防御提高18%（进阶+4激活）</v>
      </c>
      <c r="M879">
        <f>INDEX([1]天赋实现!$L$5:$L$10,G879,1)</f>
        <v>0</v>
      </c>
      <c r="N879" t="str">
        <f>INDEX([1]天赋实现!$G$5:$G$22,E879,1)</f>
        <v>防御提高</v>
      </c>
      <c r="O879" t="str">
        <f>INDEX([1]天赋实现!$H$5:$H$22,E879,1)</f>
        <v>%</v>
      </c>
      <c r="P879" t="str">
        <f t="shared" si="52"/>
        <v>（进阶+4激活）</v>
      </c>
    </row>
    <row r="880" spans="1:16">
      <c r="A880" t="s">
        <v>503</v>
      </c>
      <c r="B880" t="str">
        <f t="shared" si="53"/>
        <v>天命</v>
      </c>
      <c r="C880">
        <f t="shared" si="54"/>
        <v>5</v>
      </c>
      <c r="E880">
        <f>INDEX([1]天赋基础!$B$4:$B$111,MATCH(B880,[1]天赋基础!$G$4:$G$111,0),1)</f>
        <v>9</v>
      </c>
      <c r="F880">
        <f>INDEX([1]天赋基础!$H$4:$O$111,MATCH(B880,[1]天赋基础!$G$4:$G$111,0),C880)</f>
        <v>200</v>
      </c>
      <c r="G880">
        <f>INDEX([1]天赋基础!$C$4:$C$111,MATCH(B880,[1]天赋基础!$G$4:$G$111,0),1)</f>
        <v>1</v>
      </c>
      <c r="J880" t="str">
        <f t="shared" si="55"/>
        <v>生命提高20%（进阶+5激活）</v>
      </c>
      <c r="M880">
        <f>INDEX([1]天赋实现!$L$5:$L$10,G880,1)</f>
        <v>0</v>
      </c>
      <c r="N880" t="str">
        <f>INDEX([1]天赋实现!$G$5:$G$22,E880,1)</f>
        <v>生命提高</v>
      </c>
      <c r="O880" t="str">
        <f>INDEX([1]天赋实现!$H$5:$H$22,E880,1)</f>
        <v>%</v>
      </c>
      <c r="P880" t="str">
        <f t="shared" si="52"/>
        <v>（进阶+5激活）</v>
      </c>
    </row>
    <row r="881" spans="1:16">
      <c r="A881" t="s">
        <v>479</v>
      </c>
      <c r="B881" t="str">
        <f t="shared" si="53"/>
        <v>进击</v>
      </c>
      <c r="C881">
        <f t="shared" si="54"/>
        <v>1</v>
      </c>
      <c r="E881">
        <f>INDEX([1]天赋基础!$B$4:$B$111,MATCH(B881,[1]天赋基础!$G$4:$G$111,0),1)</f>
        <v>16</v>
      </c>
      <c r="F881">
        <f>INDEX([1]天赋基础!$H$4:$O$111,MATCH(B881,[1]天赋基础!$G$4:$G$111,0),C881)</f>
        <v>100</v>
      </c>
      <c r="G881">
        <f>INDEX([1]天赋基础!$C$4:$C$111,MATCH(B881,[1]天赋基础!$G$4:$G$111,0),1)</f>
        <v>1</v>
      </c>
      <c r="J881" t="str">
        <f t="shared" si="55"/>
        <v>攻击+100（进阶+1激活）</v>
      </c>
      <c r="M881">
        <f>INDEX([1]天赋实现!$L$5:$L$10,G881,1)</f>
        <v>0</v>
      </c>
      <c r="N881" t="str">
        <f>INDEX([1]天赋实现!$G$5:$G$22,E881,1)</f>
        <v>攻击+</v>
      </c>
      <c r="O881">
        <f>INDEX([1]天赋实现!$H$5:$H$22,E881,1)</f>
        <v>0</v>
      </c>
      <c r="P881" t="str">
        <f t="shared" si="52"/>
        <v>（进阶+1激活）</v>
      </c>
    </row>
    <row r="882" spans="1:16">
      <c r="A882" t="s">
        <v>115</v>
      </c>
      <c r="B882" t="str">
        <f t="shared" si="53"/>
        <v>致命</v>
      </c>
      <c r="C882">
        <f t="shared" si="54"/>
        <v>2</v>
      </c>
      <c r="E882">
        <f>INDEX([1]天赋基础!$B$4:$B$111,MATCH(B882,[1]天赋基础!$G$4:$G$111,0),1)</f>
        <v>3</v>
      </c>
      <c r="F882">
        <f>INDEX([1]天赋基础!$H$4:$O$111,MATCH(B882,[1]天赋基础!$G$4:$G$111,0),C882)</f>
        <v>100</v>
      </c>
      <c r="G882">
        <f>INDEX([1]天赋基础!$C$4:$C$111,MATCH(B882,[1]天赋基础!$G$4:$G$111,0),1)</f>
        <v>1</v>
      </c>
      <c r="J882" t="str">
        <f t="shared" si="55"/>
        <v>暴击率提高10%（进阶+2激活）</v>
      </c>
      <c r="M882">
        <f>INDEX([1]天赋实现!$L$5:$L$10,G882,1)</f>
        <v>0</v>
      </c>
      <c r="N882" t="str">
        <f>INDEX([1]天赋实现!$G$5:$G$22,E882,1)</f>
        <v>暴击率提高</v>
      </c>
      <c r="O882" t="str">
        <f>INDEX([1]天赋实现!$H$5:$H$22,E882,1)</f>
        <v>%</v>
      </c>
      <c r="P882" t="str">
        <f t="shared" si="52"/>
        <v>（进阶+2激活）</v>
      </c>
    </row>
    <row r="883" spans="1:16">
      <c r="A883" t="s">
        <v>480</v>
      </c>
      <c r="B883" t="str">
        <f t="shared" si="53"/>
        <v>激怒</v>
      </c>
      <c r="C883">
        <f t="shared" si="54"/>
        <v>3</v>
      </c>
      <c r="E883">
        <f>INDEX([1]天赋基础!$B$4:$B$111,MATCH(B883,[1]天赋基础!$G$4:$G$111,0),1)</f>
        <v>14</v>
      </c>
      <c r="F883">
        <f>INDEX([1]天赋基础!$H$4:$O$111,MATCH(B883,[1]天赋基础!$G$4:$G$111,0),C883)</f>
        <v>2</v>
      </c>
      <c r="G883">
        <f>INDEX([1]天赋基础!$C$4:$C$111,MATCH(B883,[1]天赋基础!$G$4:$G$111,0),1)</f>
        <v>1</v>
      </c>
      <c r="J883" t="str">
        <f t="shared" si="55"/>
        <v>初始怒气增加2点（进阶+3激活）</v>
      </c>
      <c r="M883">
        <f>INDEX([1]天赋实现!$L$5:$L$10,G883,1)</f>
        <v>0</v>
      </c>
      <c r="N883" t="str">
        <f>INDEX([1]天赋实现!$G$5:$G$22,E883,1)</f>
        <v>初始怒气增加</v>
      </c>
      <c r="O883" t="str">
        <f>INDEX([1]天赋实现!$H$5:$H$22,E883,1)</f>
        <v>点</v>
      </c>
      <c r="P883" t="str">
        <f t="shared" si="52"/>
        <v>（进阶+3激活）</v>
      </c>
    </row>
    <row r="884" spans="1:16">
      <c r="A884" t="s">
        <v>481</v>
      </c>
      <c r="B884" t="str">
        <f t="shared" si="53"/>
        <v>猛攻</v>
      </c>
      <c r="C884">
        <f t="shared" si="54"/>
        <v>4</v>
      </c>
      <c r="E884">
        <f>INDEX([1]天赋基础!$B$4:$B$111,MATCH(B884,[1]天赋基础!$G$4:$G$111,0),1)</f>
        <v>7</v>
      </c>
      <c r="F884">
        <f>INDEX([1]天赋基础!$H$4:$O$111,MATCH(B884,[1]天赋基础!$G$4:$G$111,0),C884)</f>
        <v>120</v>
      </c>
      <c r="G884">
        <f>INDEX([1]天赋基础!$C$4:$C$111,MATCH(B884,[1]天赋基础!$G$4:$G$111,0),1)</f>
        <v>1</v>
      </c>
      <c r="J884" t="str">
        <f t="shared" si="55"/>
        <v>攻击提高12%（进阶+4激活）</v>
      </c>
      <c r="M884">
        <f>INDEX([1]天赋实现!$L$5:$L$10,G884,1)</f>
        <v>0</v>
      </c>
      <c r="N884" t="str">
        <f>INDEX([1]天赋实现!$G$5:$G$22,E884,1)</f>
        <v>攻击提高</v>
      </c>
      <c r="O884" t="str">
        <f>INDEX([1]天赋实现!$H$5:$H$22,E884,1)</f>
        <v>%</v>
      </c>
      <c r="P884" t="str">
        <f t="shared" si="52"/>
        <v>（进阶+4激活）</v>
      </c>
    </row>
    <row r="885" spans="1:16">
      <c r="A885" t="s">
        <v>249</v>
      </c>
      <c r="B885" t="str">
        <f t="shared" si="53"/>
        <v>残暴</v>
      </c>
      <c r="C885">
        <f t="shared" si="54"/>
        <v>5</v>
      </c>
      <c r="E885">
        <f>INDEX([1]天赋基础!$B$4:$B$111,MATCH(B885,[1]天赋基础!$G$4:$G$111,0),1)</f>
        <v>5</v>
      </c>
      <c r="F885">
        <f>INDEX([1]天赋基础!$H$4:$O$111,MATCH(B885,[1]天赋基础!$G$4:$G$111,0),C885)</f>
        <v>200</v>
      </c>
      <c r="G885">
        <f>INDEX([1]天赋基础!$C$4:$C$111,MATCH(B885,[1]天赋基础!$G$4:$G$111,0),1)</f>
        <v>1</v>
      </c>
      <c r="J885" t="str">
        <f t="shared" si="55"/>
        <v>伤害提高20%（进阶+5激活）</v>
      </c>
      <c r="M885">
        <f>INDEX([1]天赋实现!$L$5:$L$10,G885,1)</f>
        <v>0</v>
      </c>
      <c r="N885" t="str">
        <f>INDEX([1]天赋实现!$G$5:$G$22,E885,1)</f>
        <v>伤害提高</v>
      </c>
      <c r="O885" t="str">
        <f>INDEX([1]天赋实现!$H$5:$H$22,E885,1)</f>
        <v>%</v>
      </c>
      <c r="P885" t="str">
        <f t="shared" si="52"/>
        <v>（进阶+5激活）</v>
      </c>
    </row>
    <row r="886" spans="1:16">
      <c r="A886" t="s">
        <v>479</v>
      </c>
      <c r="B886" t="str">
        <f t="shared" si="53"/>
        <v>进击</v>
      </c>
      <c r="C886">
        <f t="shared" si="54"/>
        <v>1</v>
      </c>
      <c r="E886">
        <f>INDEX([1]天赋基础!$B$4:$B$111,MATCH(B886,[1]天赋基础!$G$4:$G$111,0),1)</f>
        <v>16</v>
      </c>
      <c r="F886">
        <f>INDEX([1]天赋基础!$H$4:$O$111,MATCH(B886,[1]天赋基础!$G$4:$G$111,0),C886)</f>
        <v>100</v>
      </c>
      <c r="G886">
        <f>INDEX([1]天赋基础!$C$4:$C$111,MATCH(B886,[1]天赋基础!$G$4:$G$111,0),1)</f>
        <v>1</v>
      </c>
      <c r="J886" t="str">
        <f t="shared" si="55"/>
        <v>攻击+100（进阶+1激活）</v>
      </c>
      <c r="M886">
        <f>INDEX([1]天赋实现!$L$5:$L$10,G886,1)</f>
        <v>0</v>
      </c>
      <c r="N886" t="str">
        <f>INDEX([1]天赋实现!$G$5:$G$22,E886,1)</f>
        <v>攻击+</v>
      </c>
      <c r="O886">
        <f>INDEX([1]天赋实现!$H$5:$H$22,E886,1)</f>
        <v>0</v>
      </c>
      <c r="P886" t="str">
        <f t="shared" si="52"/>
        <v>（进阶+1激活）</v>
      </c>
    </row>
    <row r="887" spans="1:16">
      <c r="A887" t="s">
        <v>113</v>
      </c>
      <c r="B887" t="str">
        <f t="shared" si="53"/>
        <v>精准</v>
      </c>
      <c r="C887">
        <f t="shared" si="54"/>
        <v>2</v>
      </c>
      <c r="E887">
        <f>INDEX([1]天赋基础!$B$4:$B$111,MATCH(B887,[1]天赋基础!$G$4:$G$111,0),1)</f>
        <v>1</v>
      </c>
      <c r="F887">
        <f>INDEX([1]天赋基础!$H$4:$O$111,MATCH(B887,[1]天赋基础!$G$4:$G$111,0),C887)</f>
        <v>100</v>
      </c>
      <c r="G887">
        <f>INDEX([1]天赋基础!$C$4:$C$111,MATCH(B887,[1]天赋基础!$G$4:$G$111,0),1)</f>
        <v>1</v>
      </c>
      <c r="J887" t="str">
        <f t="shared" si="55"/>
        <v>命中率提高10%（进阶+2激活）</v>
      </c>
      <c r="M887">
        <f>INDEX([1]天赋实现!$L$5:$L$10,G887,1)</f>
        <v>0</v>
      </c>
      <c r="N887" t="str">
        <f>INDEX([1]天赋实现!$G$5:$G$22,E887,1)</f>
        <v>命中率提高</v>
      </c>
      <c r="O887" t="str">
        <f>INDEX([1]天赋实现!$H$5:$H$22,E887,1)</f>
        <v>%</v>
      </c>
      <c r="P887" t="str">
        <f t="shared" si="52"/>
        <v>（进阶+2激活）</v>
      </c>
    </row>
    <row r="888" spans="1:16">
      <c r="A888" t="s">
        <v>480</v>
      </c>
      <c r="B888" t="str">
        <f t="shared" si="53"/>
        <v>激怒</v>
      </c>
      <c r="C888">
        <f t="shared" si="54"/>
        <v>3</v>
      </c>
      <c r="E888">
        <f>INDEX([1]天赋基础!$B$4:$B$111,MATCH(B888,[1]天赋基础!$G$4:$G$111,0),1)</f>
        <v>14</v>
      </c>
      <c r="F888">
        <f>INDEX([1]天赋基础!$H$4:$O$111,MATCH(B888,[1]天赋基础!$G$4:$G$111,0),C888)</f>
        <v>2</v>
      </c>
      <c r="G888">
        <f>INDEX([1]天赋基础!$C$4:$C$111,MATCH(B888,[1]天赋基础!$G$4:$G$111,0),1)</f>
        <v>1</v>
      </c>
      <c r="J888" t="str">
        <f t="shared" si="55"/>
        <v>初始怒气增加2点（进阶+3激活）</v>
      </c>
      <c r="M888">
        <f>INDEX([1]天赋实现!$L$5:$L$10,G888,1)</f>
        <v>0</v>
      </c>
      <c r="N888" t="str">
        <f>INDEX([1]天赋实现!$G$5:$G$22,E888,1)</f>
        <v>初始怒气增加</v>
      </c>
      <c r="O888" t="str">
        <f>INDEX([1]天赋实现!$H$5:$H$22,E888,1)</f>
        <v>点</v>
      </c>
      <c r="P888" t="str">
        <f t="shared" si="52"/>
        <v>（进阶+3激活）</v>
      </c>
    </row>
    <row r="889" spans="1:16">
      <c r="A889" t="s">
        <v>205</v>
      </c>
      <c r="B889" t="str">
        <f t="shared" si="53"/>
        <v>残暴</v>
      </c>
      <c r="C889">
        <f t="shared" si="54"/>
        <v>4</v>
      </c>
      <c r="E889">
        <f>INDEX([1]天赋基础!$B$4:$B$111,MATCH(B889,[1]天赋基础!$G$4:$G$111,0),1)</f>
        <v>5</v>
      </c>
      <c r="F889">
        <f>INDEX([1]天赋基础!$H$4:$O$111,MATCH(B889,[1]天赋基础!$G$4:$G$111,0),C889)</f>
        <v>150</v>
      </c>
      <c r="G889">
        <f>INDEX([1]天赋基础!$C$4:$C$111,MATCH(B889,[1]天赋基础!$G$4:$G$111,0),1)</f>
        <v>1</v>
      </c>
      <c r="J889" t="str">
        <f t="shared" si="55"/>
        <v>伤害提高15%（进阶+4激活）</v>
      </c>
      <c r="M889">
        <f>INDEX([1]天赋实现!$L$5:$L$10,G889,1)</f>
        <v>0</v>
      </c>
      <c r="N889" t="str">
        <f>INDEX([1]天赋实现!$G$5:$G$22,E889,1)</f>
        <v>伤害提高</v>
      </c>
      <c r="O889" t="str">
        <f>INDEX([1]天赋实现!$H$5:$H$22,E889,1)</f>
        <v>%</v>
      </c>
      <c r="P889" t="str">
        <f t="shared" si="52"/>
        <v>（进阶+4激活）</v>
      </c>
    </row>
    <row r="890" spans="1:16">
      <c r="A890" t="s">
        <v>250</v>
      </c>
      <c r="B890" t="str">
        <f t="shared" si="53"/>
        <v>守护</v>
      </c>
      <c r="C890">
        <f t="shared" si="54"/>
        <v>5</v>
      </c>
      <c r="E890">
        <f>INDEX([1]天赋基础!$B$4:$B$111,MATCH(B890,[1]天赋基础!$G$4:$G$111,0),1)</f>
        <v>6</v>
      </c>
      <c r="F890">
        <f>INDEX([1]天赋基础!$H$4:$O$111,MATCH(B890,[1]天赋基础!$G$4:$G$111,0),C890)</f>
        <v>200</v>
      </c>
      <c r="G890">
        <f>INDEX([1]天赋基础!$C$4:$C$111,MATCH(B890,[1]天赋基础!$G$4:$G$111,0),1)</f>
        <v>1</v>
      </c>
      <c r="J890" t="str">
        <f t="shared" si="55"/>
        <v>伤害减免提高20%（进阶+5激活）</v>
      </c>
      <c r="M890">
        <f>INDEX([1]天赋实现!$L$5:$L$10,G890,1)</f>
        <v>0</v>
      </c>
      <c r="N890" t="str">
        <f>INDEX([1]天赋实现!$G$5:$G$22,E890,1)</f>
        <v>伤害减免提高</v>
      </c>
      <c r="O890" t="str">
        <f>INDEX([1]天赋实现!$H$5:$H$22,E890,1)</f>
        <v>%</v>
      </c>
      <c r="P890" t="str">
        <f t="shared" si="52"/>
        <v>（进阶+5激活）</v>
      </c>
    </row>
    <row r="891" spans="1:16">
      <c r="A891" t="s">
        <v>485</v>
      </c>
      <c r="B891" t="str">
        <f t="shared" si="53"/>
        <v>强命</v>
      </c>
      <c r="C891">
        <f t="shared" si="54"/>
        <v>1</v>
      </c>
      <c r="E891">
        <f>INDEX([1]天赋基础!$B$4:$B$111,MATCH(B891,[1]天赋基础!$G$4:$G$111,0),1)</f>
        <v>17</v>
      </c>
      <c r="F891">
        <f>INDEX([1]天赋基础!$H$4:$O$111,MATCH(B891,[1]天赋基础!$G$4:$G$111,0),C891)</f>
        <v>500</v>
      </c>
      <c r="G891">
        <f>INDEX([1]天赋基础!$C$4:$C$111,MATCH(B891,[1]天赋基础!$G$4:$G$111,0),1)</f>
        <v>1</v>
      </c>
      <c r="J891" t="str">
        <f t="shared" si="55"/>
        <v>生命值+500（进阶+1激活）</v>
      </c>
      <c r="M891">
        <f>INDEX([1]天赋实现!$L$5:$L$10,G891,1)</f>
        <v>0</v>
      </c>
      <c r="N891" t="str">
        <f>INDEX([1]天赋实现!$G$5:$G$22,E891,1)</f>
        <v>生命值+</v>
      </c>
      <c r="O891">
        <f>INDEX([1]天赋实现!$H$5:$H$22,E891,1)</f>
        <v>0</v>
      </c>
      <c r="P891" t="str">
        <f t="shared" si="52"/>
        <v>（进阶+1激活）</v>
      </c>
    </row>
    <row r="892" spans="1:16">
      <c r="A892" t="s">
        <v>116</v>
      </c>
      <c r="B892" t="str">
        <f t="shared" si="53"/>
        <v>坚韧</v>
      </c>
      <c r="C892">
        <f t="shared" si="54"/>
        <v>2</v>
      </c>
      <c r="E892">
        <f>INDEX([1]天赋基础!$B$4:$B$111,MATCH(B892,[1]天赋基础!$G$4:$G$111,0),1)</f>
        <v>4</v>
      </c>
      <c r="F892">
        <f>INDEX([1]天赋基础!$H$4:$O$111,MATCH(B892,[1]天赋基础!$G$4:$G$111,0),C892)</f>
        <v>100</v>
      </c>
      <c r="G892">
        <f>INDEX([1]天赋基础!$C$4:$C$111,MATCH(B892,[1]天赋基础!$G$4:$G$111,0),1)</f>
        <v>1</v>
      </c>
      <c r="J892" t="str">
        <f t="shared" si="55"/>
        <v>抗暴率提高10%（进阶+2激活）</v>
      </c>
      <c r="M892">
        <f>INDEX([1]天赋实现!$L$5:$L$10,G892,1)</f>
        <v>0</v>
      </c>
      <c r="N892" t="str">
        <f>INDEX([1]天赋实现!$G$5:$G$22,E892,1)</f>
        <v>抗暴率提高</v>
      </c>
      <c r="O892" t="str">
        <f>INDEX([1]天赋实现!$H$5:$H$22,E892,1)</f>
        <v>%</v>
      </c>
      <c r="P892" t="str">
        <f t="shared" si="52"/>
        <v>（进阶+2激活）</v>
      </c>
    </row>
    <row r="893" spans="1:16">
      <c r="A893" t="s">
        <v>480</v>
      </c>
      <c r="B893" t="str">
        <f t="shared" si="53"/>
        <v>激怒</v>
      </c>
      <c r="C893">
        <f t="shared" si="54"/>
        <v>3</v>
      </c>
      <c r="E893">
        <f>INDEX([1]天赋基础!$B$4:$B$111,MATCH(B893,[1]天赋基础!$G$4:$G$111,0),1)</f>
        <v>14</v>
      </c>
      <c r="F893">
        <f>INDEX([1]天赋基础!$H$4:$O$111,MATCH(B893,[1]天赋基础!$G$4:$G$111,0),C893)</f>
        <v>2</v>
      </c>
      <c r="G893">
        <f>INDEX([1]天赋基础!$C$4:$C$111,MATCH(B893,[1]天赋基础!$G$4:$G$111,0),1)</f>
        <v>1</v>
      </c>
      <c r="J893" t="str">
        <f t="shared" si="55"/>
        <v>初始怒气增加2点（进阶+3激活）</v>
      </c>
      <c r="M893">
        <f>INDEX([1]天赋实现!$L$5:$L$10,G893,1)</f>
        <v>0</v>
      </c>
      <c r="N893" t="str">
        <f>INDEX([1]天赋实现!$G$5:$G$22,E893,1)</f>
        <v>初始怒气增加</v>
      </c>
      <c r="O893" t="str">
        <f>INDEX([1]天赋实现!$H$5:$H$22,E893,1)</f>
        <v>点</v>
      </c>
      <c r="P893" t="str">
        <f t="shared" si="52"/>
        <v>（进阶+3激活）</v>
      </c>
    </row>
    <row r="894" spans="1:16">
      <c r="A894" t="s">
        <v>206</v>
      </c>
      <c r="B894" t="str">
        <f t="shared" si="53"/>
        <v>守护</v>
      </c>
      <c r="C894">
        <f t="shared" si="54"/>
        <v>4</v>
      </c>
      <c r="E894">
        <f>INDEX([1]天赋基础!$B$4:$B$111,MATCH(B894,[1]天赋基础!$G$4:$G$111,0),1)</f>
        <v>6</v>
      </c>
      <c r="F894">
        <f>INDEX([1]天赋基础!$H$4:$O$111,MATCH(B894,[1]天赋基础!$G$4:$G$111,0),C894)</f>
        <v>150</v>
      </c>
      <c r="G894">
        <f>INDEX([1]天赋基础!$C$4:$C$111,MATCH(B894,[1]天赋基础!$G$4:$G$111,0),1)</f>
        <v>1</v>
      </c>
      <c r="J894" t="str">
        <f t="shared" si="55"/>
        <v>伤害减免提高15%（进阶+4激活）</v>
      </c>
      <c r="M894">
        <f>INDEX([1]天赋实现!$L$5:$L$10,G894,1)</f>
        <v>0</v>
      </c>
      <c r="N894" t="str">
        <f>INDEX([1]天赋实现!$G$5:$G$22,E894,1)</f>
        <v>伤害减免提高</v>
      </c>
      <c r="O894" t="str">
        <f>INDEX([1]天赋实现!$H$5:$H$22,E894,1)</f>
        <v>%</v>
      </c>
      <c r="P894" t="str">
        <f t="shared" si="52"/>
        <v>（进阶+4激活）</v>
      </c>
    </row>
    <row r="895" spans="1:16">
      <c r="A895" t="s">
        <v>497</v>
      </c>
      <c r="B895" t="str">
        <f t="shared" si="53"/>
        <v>猛攻</v>
      </c>
      <c r="C895">
        <f t="shared" si="54"/>
        <v>5</v>
      </c>
      <c r="E895">
        <f>INDEX([1]天赋基础!$B$4:$B$111,MATCH(B895,[1]天赋基础!$G$4:$G$111,0),1)</f>
        <v>7</v>
      </c>
      <c r="F895">
        <f>INDEX([1]天赋基础!$H$4:$O$111,MATCH(B895,[1]天赋基础!$G$4:$G$111,0),C895)</f>
        <v>140</v>
      </c>
      <c r="G895">
        <f>INDEX([1]天赋基础!$C$4:$C$111,MATCH(B895,[1]天赋基础!$G$4:$G$111,0),1)</f>
        <v>1</v>
      </c>
      <c r="J895" t="str">
        <f t="shared" si="55"/>
        <v>攻击提高14%（进阶+5激活）</v>
      </c>
      <c r="M895">
        <f>INDEX([1]天赋实现!$L$5:$L$10,G895,1)</f>
        <v>0</v>
      </c>
      <c r="N895" t="str">
        <f>INDEX([1]天赋实现!$G$5:$G$22,E895,1)</f>
        <v>攻击提高</v>
      </c>
      <c r="O895" t="str">
        <f>INDEX([1]天赋实现!$H$5:$H$22,E895,1)</f>
        <v>%</v>
      </c>
      <c r="P895" t="str">
        <f t="shared" si="52"/>
        <v>（进阶+5激活）</v>
      </c>
    </row>
    <row r="896" spans="1:16">
      <c r="A896" t="s">
        <v>479</v>
      </c>
      <c r="B896" t="str">
        <f t="shared" si="53"/>
        <v>进击</v>
      </c>
      <c r="C896">
        <f t="shared" si="54"/>
        <v>1</v>
      </c>
      <c r="E896">
        <f>INDEX([1]天赋基础!$B$4:$B$111,MATCH(B896,[1]天赋基础!$G$4:$G$111,0),1)</f>
        <v>16</v>
      </c>
      <c r="F896">
        <f>INDEX([1]天赋基础!$H$4:$O$111,MATCH(B896,[1]天赋基础!$G$4:$G$111,0),C896)</f>
        <v>100</v>
      </c>
      <c r="G896">
        <f>INDEX([1]天赋基础!$C$4:$C$111,MATCH(B896,[1]天赋基础!$G$4:$G$111,0),1)</f>
        <v>1</v>
      </c>
      <c r="J896" t="str">
        <f t="shared" si="55"/>
        <v>攻击+100（进阶+1激活）</v>
      </c>
      <c r="M896">
        <f>INDEX([1]天赋实现!$L$5:$L$10,G896,1)</f>
        <v>0</v>
      </c>
      <c r="N896" t="str">
        <f>INDEX([1]天赋实现!$G$5:$G$22,E896,1)</f>
        <v>攻击+</v>
      </c>
      <c r="O896">
        <f>INDEX([1]天赋实现!$H$5:$H$22,E896,1)</f>
        <v>0</v>
      </c>
      <c r="P896" t="str">
        <f t="shared" si="52"/>
        <v>（进阶+1激活）</v>
      </c>
    </row>
    <row r="897" spans="1:16">
      <c r="A897" t="s">
        <v>113</v>
      </c>
      <c r="B897" t="str">
        <f t="shared" si="53"/>
        <v>精准</v>
      </c>
      <c r="C897">
        <f t="shared" si="54"/>
        <v>2</v>
      </c>
      <c r="E897">
        <f>INDEX([1]天赋基础!$B$4:$B$111,MATCH(B897,[1]天赋基础!$G$4:$G$111,0),1)</f>
        <v>1</v>
      </c>
      <c r="F897">
        <f>INDEX([1]天赋基础!$H$4:$O$111,MATCH(B897,[1]天赋基础!$G$4:$G$111,0),C897)</f>
        <v>100</v>
      </c>
      <c r="G897">
        <f>INDEX([1]天赋基础!$C$4:$C$111,MATCH(B897,[1]天赋基础!$G$4:$G$111,0),1)</f>
        <v>1</v>
      </c>
      <c r="J897" t="str">
        <f t="shared" si="55"/>
        <v>命中率提高10%（进阶+2激活）</v>
      </c>
      <c r="M897">
        <f>INDEX([1]天赋实现!$L$5:$L$10,G897,1)</f>
        <v>0</v>
      </c>
      <c r="N897" t="str">
        <f>INDEX([1]天赋实现!$G$5:$G$22,E897,1)</f>
        <v>命中率提高</v>
      </c>
      <c r="O897" t="str">
        <f>INDEX([1]天赋实现!$H$5:$H$22,E897,1)</f>
        <v>%</v>
      </c>
      <c r="P897" t="str">
        <f t="shared" si="52"/>
        <v>（进阶+2激活）</v>
      </c>
    </row>
    <row r="898" spans="1:16">
      <c r="A898" t="s">
        <v>480</v>
      </c>
      <c r="B898" t="str">
        <f t="shared" si="53"/>
        <v>激怒</v>
      </c>
      <c r="C898">
        <f t="shared" si="54"/>
        <v>3</v>
      </c>
      <c r="E898">
        <f>INDEX([1]天赋基础!$B$4:$B$111,MATCH(B898,[1]天赋基础!$G$4:$G$111,0),1)</f>
        <v>14</v>
      </c>
      <c r="F898">
        <f>INDEX([1]天赋基础!$H$4:$O$111,MATCH(B898,[1]天赋基础!$G$4:$G$111,0),C898)</f>
        <v>2</v>
      </c>
      <c r="G898">
        <f>INDEX([1]天赋基础!$C$4:$C$111,MATCH(B898,[1]天赋基础!$G$4:$G$111,0),1)</f>
        <v>1</v>
      </c>
      <c r="J898" t="str">
        <f t="shared" si="55"/>
        <v>初始怒气增加2点（进阶+3激活）</v>
      </c>
      <c r="M898">
        <f>INDEX([1]天赋实现!$L$5:$L$10,G898,1)</f>
        <v>0</v>
      </c>
      <c r="N898" t="str">
        <f>INDEX([1]天赋实现!$G$5:$G$22,E898,1)</f>
        <v>初始怒气增加</v>
      </c>
      <c r="O898" t="str">
        <f>INDEX([1]天赋实现!$H$5:$H$22,E898,1)</f>
        <v>点</v>
      </c>
      <c r="P898" t="str">
        <f t="shared" ref="P898:P961" si="56">"（进阶+"&amp;C898&amp;"激活）"</f>
        <v>（进阶+3激活）</v>
      </c>
    </row>
    <row r="899" spans="1:16">
      <c r="A899" t="s">
        <v>205</v>
      </c>
      <c r="B899" t="str">
        <f t="shared" ref="B899:B962" si="57">IF(ISERROR(VALUE(RIGHT(A899,1))),A899,MID(A899,1,LEN(A899)-1))</f>
        <v>残暴</v>
      </c>
      <c r="C899">
        <f t="shared" ref="C899:C962" si="58">IF(ISERROR(VALUE(RIGHT(A899,1))),C898+1,VALUE(RIGHT(A899,1)))</f>
        <v>4</v>
      </c>
      <c r="E899">
        <f>INDEX([1]天赋基础!$B$4:$B$111,MATCH(B899,[1]天赋基础!$G$4:$G$111,0),1)</f>
        <v>5</v>
      </c>
      <c r="F899">
        <f>INDEX([1]天赋基础!$H$4:$O$111,MATCH(B899,[1]天赋基础!$G$4:$G$111,0),C899)</f>
        <v>150</v>
      </c>
      <c r="G899">
        <f>INDEX([1]天赋基础!$C$4:$C$111,MATCH(B899,[1]天赋基础!$G$4:$G$111,0),1)</f>
        <v>1</v>
      </c>
      <c r="J899" t="str">
        <f t="shared" ref="J899:J962" si="59">IF(O899&lt;&gt;"%",IF(M899=0,"",M899)&amp;N899&amp;F899&amp;IF(O899=0,"",O899)&amp;P899,IF(M899=0,"",M899)&amp;N899&amp;F899/10&amp;IF(O899=0,"",O899)&amp;P899)</f>
        <v>伤害提高15%（进阶+4激活）</v>
      </c>
      <c r="M899">
        <f>INDEX([1]天赋实现!$L$5:$L$10,G899,1)</f>
        <v>0</v>
      </c>
      <c r="N899" t="str">
        <f>INDEX([1]天赋实现!$G$5:$G$22,E899,1)</f>
        <v>伤害提高</v>
      </c>
      <c r="O899" t="str">
        <f>INDEX([1]天赋实现!$H$5:$H$22,E899,1)</f>
        <v>%</v>
      </c>
      <c r="P899" t="str">
        <f t="shared" si="56"/>
        <v>（进阶+4激活）</v>
      </c>
    </row>
    <row r="900" spans="1:16">
      <c r="A900" t="s">
        <v>497</v>
      </c>
      <c r="B900" t="str">
        <f t="shared" si="57"/>
        <v>猛攻</v>
      </c>
      <c r="C900">
        <f t="shared" si="58"/>
        <v>5</v>
      </c>
      <c r="E900">
        <f>INDEX([1]天赋基础!$B$4:$B$111,MATCH(B900,[1]天赋基础!$G$4:$G$111,0),1)</f>
        <v>7</v>
      </c>
      <c r="F900">
        <f>INDEX([1]天赋基础!$H$4:$O$111,MATCH(B900,[1]天赋基础!$G$4:$G$111,0),C900)</f>
        <v>140</v>
      </c>
      <c r="G900">
        <f>INDEX([1]天赋基础!$C$4:$C$111,MATCH(B900,[1]天赋基础!$G$4:$G$111,0),1)</f>
        <v>1</v>
      </c>
      <c r="J900" t="str">
        <f t="shared" si="59"/>
        <v>攻击提高14%（进阶+5激活）</v>
      </c>
      <c r="M900">
        <f>INDEX([1]天赋实现!$L$5:$L$10,G900,1)</f>
        <v>0</v>
      </c>
      <c r="N900" t="str">
        <f>INDEX([1]天赋实现!$G$5:$G$22,E900,1)</f>
        <v>攻击提高</v>
      </c>
      <c r="O900" t="str">
        <f>INDEX([1]天赋实现!$H$5:$H$22,E900,1)</f>
        <v>%</v>
      </c>
      <c r="P900" t="str">
        <f t="shared" si="56"/>
        <v>（进阶+5激活）</v>
      </c>
    </row>
    <row r="901" spans="1:16">
      <c r="A901" t="s">
        <v>485</v>
      </c>
      <c r="B901" t="str">
        <f t="shared" si="57"/>
        <v>强命</v>
      </c>
      <c r="C901">
        <f t="shared" si="58"/>
        <v>1</v>
      </c>
      <c r="E901">
        <f>INDEX([1]天赋基础!$B$4:$B$111,MATCH(B901,[1]天赋基础!$G$4:$G$111,0),1)</f>
        <v>17</v>
      </c>
      <c r="F901">
        <f>INDEX([1]天赋基础!$H$4:$O$111,MATCH(B901,[1]天赋基础!$G$4:$G$111,0),C901)</f>
        <v>500</v>
      </c>
      <c r="G901">
        <f>INDEX([1]天赋基础!$C$4:$C$111,MATCH(B901,[1]天赋基础!$G$4:$G$111,0),1)</f>
        <v>1</v>
      </c>
      <c r="J901" t="str">
        <f t="shared" si="59"/>
        <v>生命值+500（进阶+1激活）</v>
      </c>
      <c r="M901">
        <f>INDEX([1]天赋实现!$L$5:$L$10,G901,1)</f>
        <v>0</v>
      </c>
      <c r="N901" t="str">
        <f>INDEX([1]天赋实现!$G$5:$G$22,E901,1)</f>
        <v>生命值+</v>
      </c>
      <c r="O901">
        <f>INDEX([1]天赋实现!$H$5:$H$22,E901,1)</f>
        <v>0</v>
      </c>
      <c r="P901" t="str">
        <f t="shared" si="56"/>
        <v>（进阶+1激活）</v>
      </c>
    </row>
    <row r="902" spans="1:16">
      <c r="A902" t="s">
        <v>114</v>
      </c>
      <c r="B902" t="str">
        <f t="shared" si="57"/>
        <v>灵动</v>
      </c>
      <c r="C902">
        <f t="shared" si="58"/>
        <v>2</v>
      </c>
      <c r="E902">
        <f>INDEX([1]天赋基础!$B$4:$B$111,MATCH(B902,[1]天赋基础!$G$4:$G$111,0),1)</f>
        <v>2</v>
      </c>
      <c r="F902">
        <f>INDEX([1]天赋基础!$H$4:$O$111,MATCH(B902,[1]天赋基础!$G$4:$G$111,0),C902)</f>
        <v>100</v>
      </c>
      <c r="G902">
        <f>INDEX([1]天赋基础!$C$4:$C$111,MATCH(B902,[1]天赋基础!$G$4:$G$111,0),1)</f>
        <v>1</v>
      </c>
      <c r="J902" t="str">
        <f t="shared" si="59"/>
        <v>闪避率提高10%（进阶+2激活）</v>
      </c>
      <c r="M902">
        <f>INDEX([1]天赋实现!$L$5:$L$10,G902,1)</f>
        <v>0</v>
      </c>
      <c r="N902" t="str">
        <f>INDEX([1]天赋实现!$G$5:$G$22,E902,1)</f>
        <v>闪避率提高</v>
      </c>
      <c r="O902" t="str">
        <f>INDEX([1]天赋实现!$H$5:$H$22,E902,1)</f>
        <v>%</v>
      </c>
      <c r="P902" t="str">
        <f t="shared" si="56"/>
        <v>（进阶+2激活）</v>
      </c>
    </row>
    <row r="903" spans="1:16">
      <c r="A903" t="s">
        <v>480</v>
      </c>
      <c r="B903" t="str">
        <f t="shared" si="57"/>
        <v>激怒</v>
      </c>
      <c r="C903">
        <f t="shared" si="58"/>
        <v>3</v>
      </c>
      <c r="E903">
        <f>INDEX([1]天赋基础!$B$4:$B$111,MATCH(B903,[1]天赋基础!$G$4:$G$111,0),1)</f>
        <v>14</v>
      </c>
      <c r="F903">
        <f>INDEX([1]天赋基础!$H$4:$O$111,MATCH(B903,[1]天赋基础!$G$4:$G$111,0),C903)</f>
        <v>2</v>
      </c>
      <c r="G903">
        <f>INDEX([1]天赋基础!$C$4:$C$111,MATCH(B903,[1]天赋基础!$G$4:$G$111,0),1)</f>
        <v>1</v>
      </c>
      <c r="J903" t="str">
        <f t="shared" si="59"/>
        <v>初始怒气增加2点（进阶+3激活）</v>
      </c>
      <c r="M903">
        <f>INDEX([1]天赋实现!$L$5:$L$10,G903,1)</f>
        <v>0</v>
      </c>
      <c r="N903" t="str">
        <f>INDEX([1]天赋实现!$G$5:$G$22,E903,1)</f>
        <v>初始怒气增加</v>
      </c>
      <c r="O903" t="str">
        <f>INDEX([1]天赋实现!$H$5:$H$22,E903,1)</f>
        <v>点</v>
      </c>
      <c r="P903" t="str">
        <f t="shared" si="56"/>
        <v>（进阶+3激活）</v>
      </c>
    </row>
    <row r="904" spans="1:16">
      <c r="A904" t="s">
        <v>502</v>
      </c>
      <c r="B904" t="str">
        <f t="shared" si="57"/>
        <v>坚定</v>
      </c>
      <c r="C904">
        <f t="shared" si="58"/>
        <v>4</v>
      </c>
      <c r="E904">
        <f>INDEX([1]天赋基础!$B$4:$B$111,MATCH(B904,[1]天赋基础!$G$4:$G$111,0),1)</f>
        <v>8</v>
      </c>
      <c r="F904">
        <f>INDEX([1]天赋基础!$H$4:$O$111,MATCH(B904,[1]天赋基础!$G$4:$G$111,0),C904)</f>
        <v>180</v>
      </c>
      <c r="G904">
        <f>INDEX([1]天赋基础!$C$4:$C$111,MATCH(B904,[1]天赋基础!$G$4:$G$111,0),1)</f>
        <v>1</v>
      </c>
      <c r="J904" t="str">
        <f t="shared" si="59"/>
        <v>防御提高18%（进阶+4激活）</v>
      </c>
      <c r="M904">
        <f>INDEX([1]天赋实现!$L$5:$L$10,G904,1)</f>
        <v>0</v>
      </c>
      <c r="N904" t="str">
        <f>INDEX([1]天赋实现!$G$5:$G$22,E904,1)</f>
        <v>防御提高</v>
      </c>
      <c r="O904" t="str">
        <f>INDEX([1]天赋实现!$H$5:$H$22,E904,1)</f>
        <v>%</v>
      </c>
      <c r="P904" t="str">
        <f t="shared" si="56"/>
        <v>（进阶+4激活）</v>
      </c>
    </row>
    <row r="905" spans="1:16">
      <c r="A905" t="s">
        <v>503</v>
      </c>
      <c r="B905" t="str">
        <f t="shared" si="57"/>
        <v>天命</v>
      </c>
      <c r="C905">
        <f t="shared" si="58"/>
        <v>5</v>
      </c>
      <c r="E905">
        <f>INDEX([1]天赋基础!$B$4:$B$111,MATCH(B905,[1]天赋基础!$G$4:$G$111,0),1)</f>
        <v>9</v>
      </c>
      <c r="F905">
        <f>INDEX([1]天赋基础!$H$4:$O$111,MATCH(B905,[1]天赋基础!$G$4:$G$111,0),C905)</f>
        <v>200</v>
      </c>
      <c r="G905">
        <f>INDEX([1]天赋基础!$C$4:$C$111,MATCH(B905,[1]天赋基础!$G$4:$G$111,0),1)</f>
        <v>1</v>
      </c>
      <c r="J905" t="str">
        <f t="shared" si="59"/>
        <v>生命提高20%（进阶+5激活）</v>
      </c>
      <c r="M905">
        <f>INDEX([1]天赋实现!$L$5:$L$10,G905,1)</f>
        <v>0</v>
      </c>
      <c r="N905" t="str">
        <f>INDEX([1]天赋实现!$G$5:$G$22,E905,1)</f>
        <v>生命提高</v>
      </c>
      <c r="O905" t="str">
        <f>INDEX([1]天赋实现!$H$5:$H$22,E905,1)</f>
        <v>%</v>
      </c>
      <c r="P905" t="str">
        <f t="shared" si="56"/>
        <v>（进阶+5激活）</v>
      </c>
    </row>
    <row r="906" spans="1:16">
      <c r="A906" t="s">
        <v>479</v>
      </c>
      <c r="B906" t="str">
        <f t="shared" si="57"/>
        <v>进击</v>
      </c>
      <c r="C906">
        <f t="shared" si="58"/>
        <v>1</v>
      </c>
      <c r="E906">
        <f>INDEX([1]天赋基础!$B$4:$B$111,MATCH(B906,[1]天赋基础!$G$4:$G$111,0),1)</f>
        <v>16</v>
      </c>
      <c r="F906">
        <f>INDEX([1]天赋基础!$H$4:$O$111,MATCH(B906,[1]天赋基础!$G$4:$G$111,0),C906)</f>
        <v>100</v>
      </c>
      <c r="G906">
        <f>INDEX([1]天赋基础!$C$4:$C$111,MATCH(B906,[1]天赋基础!$G$4:$G$111,0),1)</f>
        <v>1</v>
      </c>
      <c r="J906" t="str">
        <f t="shared" si="59"/>
        <v>攻击+100（进阶+1激活）</v>
      </c>
      <c r="M906">
        <f>INDEX([1]天赋实现!$L$5:$L$10,G906,1)</f>
        <v>0</v>
      </c>
      <c r="N906" t="str">
        <f>INDEX([1]天赋实现!$G$5:$G$22,E906,1)</f>
        <v>攻击+</v>
      </c>
      <c r="O906">
        <f>INDEX([1]天赋实现!$H$5:$H$22,E906,1)</f>
        <v>0</v>
      </c>
      <c r="P906" t="str">
        <f t="shared" si="56"/>
        <v>（进阶+1激活）</v>
      </c>
    </row>
    <row r="907" spans="1:16">
      <c r="A907" t="s">
        <v>113</v>
      </c>
      <c r="B907" t="str">
        <f t="shared" si="57"/>
        <v>精准</v>
      </c>
      <c r="C907">
        <f t="shared" si="58"/>
        <v>2</v>
      </c>
      <c r="E907">
        <f>INDEX([1]天赋基础!$B$4:$B$111,MATCH(B907,[1]天赋基础!$G$4:$G$111,0),1)</f>
        <v>1</v>
      </c>
      <c r="F907">
        <f>INDEX([1]天赋基础!$H$4:$O$111,MATCH(B907,[1]天赋基础!$G$4:$G$111,0),C907)</f>
        <v>100</v>
      </c>
      <c r="G907">
        <f>INDEX([1]天赋基础!$C$4:$C$111,MATCH(B907,[1]天赋基础!$G$4:$G$111,0),1)</f>
        <v>1</v>
      </c>
      <c r="J907" t="str">
        <f t="shared" si="59"/>
        <v>命中率提高10%（进阶+2激活）</v>
      </c>
      <c r="M907">
        <f>INDEX([1]天赋实现!$L$5:$L$10,G907,1)</f>
        <v>0</v>
      </c>
      <c r="N907" t="str">
        <f>INDEX([1]天赋实现!$G$5:$G$22,E907,1)</f>
        <v>命中率提高</v>
      </c>
      <c r="O907" t="str">
        <f>INDEX([1]天赋实现!$H$5:$H$22,E907,1)</f>
        <v>%</v>
      </c>
      <c r="P907" t="str">
        <f t="shared" si="56"/>
        <v>（进阶+2激活）</v>
      </c>
    </row>
    <row r="908" spans="1:16">
      <c r="A908" t="s">
        <v>480</v>
      </c>
      <c r="B908" t="str">
        <f t="shared" si="57"/>
        <v>激怒</v>
      </c>
      <c r="C908">
        <f t="shared" si="58"/>
        <v>3</v>
      </c>
      <c r="E908">
        <f>INDEX([1]天赋基础!$B$4:$B$111,MATCH(B908,[1]天赋基础!$G$4:$G$111,0),1)</f>
        <v>14</v>
      </c>
      <c r="F908">
        <f>INDEX([1]天赋基础!$H$4:$O$111,MATCH(B908,[1]天赋基础!$G$4:$G$111,0),C908)</f>
        <v>2</v>
      </c>
      <c r="G908">
        <f>INDEX([1]天赋基础!$C$4:$C$111,MATCH(B908,[1]天赋基础!$G$4:$G$111,0),1)</f>
        <v>1</v>
      </c>
      <c r="J908" t="str">
        <f t="shared" si="59"/>
        <v>初始怒气增加2点（进阶+3激活）</v>
      </c>
      <c r="M908">
        <f>INDEX([1]天赋实现!$L$5:$L$10,G908,1)</f>
        <v>0</v>
      </c>
      <c r="N908" t="str">
        <f>INDEX([1]天赋实现!$G$5:$G$22,E908,1)</f>
        <v>初始怒气增加</v>
      </c>
      <c r="O908" t="str">
        <f>INDEX([1]天赋实现!$H$5:$H$22,E908,1)</f>
        <v>点</v>
      </c>
      <c r="P908" t="str">
        <f t="shared" si="56"/>
        <v>（进阶+3激活）</v>
      </c>
    </row>
    <row r="909" spans="1:16">
      <c r="A909" t="s">
        <v>492</v>
      </c>
      <c r="B909" t="str">
        <f t="shared" si="57"/>
        <v>天命</v>
      </c>
      <c r="C909">
        <f t="shared" si="58"/>
        <v>4</v>
      </c>
      <c r="E909">
        <f>INDEX([1]天赋基础!$B$4:$B$111,MATCH(B909,[1]天赋基础!$G$4:$G$111,0),1)</f>
        <v>9</v>
      </c>
      <c r="F909">
        <f>INDEX([1]天赋基础!$H$4:$O$111,MATCH(B909,[1]天赋基础!$G$4:$G$111,0),C909)</f>
        <v>150</v>
      </c>
      <c r="G909">
        <f>INDEX([1]天赋基础!$C$4:$C$111,MATCH(B909,[1]天赋基础!$G$4:$G$111,0),1)</f>
        <v>1</v>
      </c>
      <c r="J909" t="str">
        <f t="shared" si="59"/>
        <v>生命提高15%（进阶+4激活）</v>
      </c>
      <c r="M909">
        <f>INDEX([1]天赋实现!$L$5:$L$10,G909,1)</f>
        <v>0</v>
      </c>
      <c r="N909" t="str">
        <f>INDEX([1]天赋实现!$G$5:$G$22,E909,1)</f>
        <v>生命提高</v>
      </c>
      <c r="O909" t="str">
        <f>INDEX([1]天赋实现!$H$5:$H$22,E909,1)</f>
        <v>%</v>
      </c>
      <c r="P909" t="str">
        <f t="shared" si="56"/>
        <v>（进阶+4激活）</v>
      </c>
    </row>
    <row r="910" spans="1:16">
      <c r="A910" t="s">
        <v>249</v>
      </c>
      <c r="B910" t="str">
        <f t="shared" si="57"/>
        <v>残暴</v>
      </c>
      <c r="C910">
        <f t="shared" si="58"/>
        <v>5</v>
      </c>
      <c r="E910">
        <f>INDEX([1]天赋基础!$B$4:$B$111,MATCH(B910,[1]天赋基础!$G$4:$G$111,0),1)</f>
        <v>5</v>
      </c>
      <c r="F910">
        <f>INDEX([1]天赋基础!$H$4:$O$111,MATCH(B910,[1]天赋基础!$G$4:$G$111,0),C910)</f>
        <v>200</v>
      </c>
      <c r="G910">
        <f>INDEX([1]天赋基础!$C$4:$C$111,MATCH(B910,[1]天赋基础!$G$4:$G$111,0),1)</f>
        <v>1</v>
      </c>
      <c r="J910" t="str">
        <f t="shared" si="59"/>
        <v>伤害提高20%（进阶+5激活）</v>
      </c>
      <c r="M910">
        <f>INDEX([1]天赋实现!$L$5:$L$10,G910,1)</f>
        <v>0</v>
      </c>
      <c r="N910" t="str">
        <f>INDEX([1]天赋实现!$G$5:$G$22,E910,1)</f>
        <v>伤害提高</v>
      </c>
      <c r="O910" t="str">
        <f>INDEX([1]天赋实现!$H$5:$H$22,E910,1)</f>
        <v>%</v>
      </c>
      <c r="P910" t="str">
        <f t="shared" si="56"/>
        <v>（进阶+5激活）</v>
      </c>
    </row>
    <row r="911" spans="1:16">
      <c r="A911" t="s">
        <v>479</v>
      </c>
      <c r="B911" t="str">
        <f t="shared" si="57"/>
        <v>进击</v>
      </c>
      <c r="C911">
        <f t="shared" si="58"/>
        <v>1</v>
      </c>
      <c r="E911">
        <f>INDEX([1]天赋基础!$B$4:$B$111,MATCH(B911,[1]天赋基础!$G$4:$G$111,0),1)</f>
        <v>16</v>
      </c>
      <c r="F911">
        <f>INDEX([1]天赋基础!$H$4:$O$111,MATCH(B911,[1]天赋基础!$G$4:$G$111,0),C911)</f>
        <v>100</v>
      </c>
      <c r="G911">
        <f>INDEX([1]天赋基础!$C$4:$C$111,MATCH(B911,[1]天赋基础!$G$4:$G$111,0),1)</f>
        <v>1</v>
      </c>
      <c r="J911" t="str">
        <f t="shared" si="59"/>
        <v>攻击+100（进阶+1激活）</v>
      </c>
      <c r="M911">
        <f>INDEX([1]天赋实现!$L$5:$L$10,G911,1)</f>
        <v>0</v>
      </c>
      <c r="N911" t="str">
        <f>INDEX([1]天赋实现!$G$5:$G$22,E911,1)</f>
        <v>攻击+</v>
      </c>
      <c r="O911">
        <f>INDEX([1]天赋实现!$H$5:$H$22,E911,1)</f>
        <v>0</v>
      </c>
      <c r="P911" t="str">
        <f t="shared" si="56"/>
        <v>（进阶+1激活）</v>
      </c>
    </row>
    <row r="912" spans="1:16">
      <c r="A912" t="s">
        <v>115</v>
      </c>
      <c r="B912" t="str">
        <f t="shared" si="57"/>
        <v>致命</v>
      </c>
      <c r="C912">
        <f t="shared" si="58"/>
        <v>2</v>
      </c>
      <c r="E912">
        <f>INDEX([1]天赋基础!$B$4:$B$111,MATCH(B912,[1]天赋基础!$G$4:$G$111,0),1)</f>
        <v>3</v>
      </c>
      <c r="F912">
        <f>INDEX([1]天赋基础!$H$4:$O$111,MATCH(B912,[1]天赋基础!$G$4:$G$111,0),C912)</f>
        <v>100</v>
      </c>
      <c r="G912">
        <f>INDEX([1]天赋基础!$C$4:$C$111,MATCH(B912,[1]天赋基础!$G$4:$G$111,0),1)</f>
        <v>1</v>
      </c>
      <c r="J912" t="str">
        <f t="shared" si="59"/>
        <v>暴击率提高10%（进阶+2激活）</v>
      </c>
      <c r="M912">
        <f>INDEX([1]天赋实现!$L$5:$L$10,G912,1)</f>
        <v>0</v>
      </c>
      <c r="N912" t="str">
        <f>INDEX([1]天赋实现!$G$5:$G$22,E912,1)</f>
        <v>暴击率提高</v>
      </c>
      <c r="O912" t="str">
        <f>INDEX([1]天赋实现!$H$5:$H$22,E912,1)</f>
        <v>%</v>
      </c>
      <c r="P912" t="str">
        <f t="shared" si="56"/>
        <v>（进阶+2激活）</v>
      </c>
    </row>
    <row r="913" spans="1:16">
      <c r="A913" t="s">
        <v>480</v>
      </c>
      <c r="B913" t="str">
        <f t="shared" si="57"/>
        <v>激怒</v>
      </c>
      <c r="C913">
        <f t="shared" si="58"/>
        <v>3</v>
      </c>
      <c r="E913">
        <f>INDEX([1]天赋基础!$B$4:$B$111,MATCH(B913,[1]天赋基础!$G$4:$G$111,0),1)</f>
        <v>14</v>
      </c>
      <c r="F913">
        <f>INDEX([1]天赋基础!$H$4:$O$111,MATCH(B913,[1]天赋基础!$G$4:$G$111,0),C913)</f>
        <v>2</v>
      </c>
      <c r="G913">
        <f>INDEX([1]天赋基础!$C$4:$C$111,MATCH(B913,[1]天赋基础!$G$4:$G$111,0),1)</f>
        <v>1</v>
      </c>
      <c r="J913" t="str">
        <f t="shared" si="59"/>
        <v>初始怒气增加2点（进阶+3激活）</v>
      </c>
      <c r="M913">
        <f>INDEX([1]天赋实现!$L$5:$L$10,G913,1)</f>
        <v>0</v>
      </c>
      <c r="N913" t="str">
        <f>INDEX([1]天赋实现!$G$5:$G$22,E913,1)</f>
        <v>初始怒气增加</v>
      </c>
      <c r="O913" t="str">
        <f>INDEX([1]天赋实现!$H$5:$H$22,E913,1)</f>
        <v>点</v>
      </c>
      <c r="P913" t="str">
        <f t="shared" si="56"/>
        <v>（进阶+3激活）</v>
      </c>
    </row>
    <row r="914" spans="1:16">
      <c r="A914" t="s">
        <v>481</v>
      </c>
      <c r="B914" t="str">
        <f t="shared" si="57"/>
        <v>猛攻</v>
      </c>
      <c r="C914">
        <f t="shared" si="58"/>
        <v>4</v>
      </c>
      <c r="E914">
        <f>INDEX([1]天赋基础!$B$4:$B$111,MATCH(B914,[1]天赋基础!$G$4:$G$111,0),1)</f>
        <v>7</v>
      </c>
      <c r="F914">
        <f>INDEX([1]天赋基础!$H$4:$O$111,MATCH(B914,[1]天赋基础!$G$4:$G$111,0),C914)</f>
        <v>120</v>
      </c>
      <c r="G914">
        <f>INDEX([1]天赋基础!$C$4:$C$111,MATCH(B914,[1]天赋基础!$G$4:$G$111,0),1)</f>
        <v>1</v>
      </c>
      <c r="J914" t="str">
        <f t="shared" si="59"/>
        <v>攻击提高12%（进阶+4激活）</v>
      </c>
      <c r="M914">
        <f>INDEX([1]天赋实现!$L$5:$L$10,G914,1)</f>
        <v>0</v>
      </c>
      <c r="N914" t="str">
        <f>INDEX([1]天赋实现!$G$5:$G$22,E914,1)</f>
        <v>攻击提高</v>
      </c>
      <c r="O914" t="str">
        <f>INDEX([1]天赋实现!$H$5:$H$22,E914,1)</f>
        <v>%</v>
      </c>
      <c r="P914" t="str">
        <f t="shared" si="56"/>
        <v>（进阶+4激活）</v>
      </c>
    </row>
    <row r="915" spans="1:16">
      <c r="A915" t="s">
        <v>249</v>
      </c>
      <c r="B915" t="str">
        <f t="shared" si="57"/>
        <v>残暴</v>
      </c>
      <c r="C915">
        <f t="shared" si="58"/>
        <v>5</v>
      </c>
      <c r="E915">
        <f>INDEX([1]天赋基础!$B$4:$B$111,MATCH(B915,[1]天赋基础!$G$4:$G$111,0),1)</f>
        <v>5</v>
      </c>
      <c r="F915">
        <f>INDEX([1]天赋基础!$H$4:$O$111,MATCH(B915,[1]天赋基础!$G$4:$G$111,0),C915)</f>
        <v>200</v>
      </c>
      <c r="G915">
        <f>INDEX([1]天赋基础!$C$4:$C$111,MATCH(B915,[1]天赋基础!$G$4:$G$111,0),1)</f>
        <v>1</v>
      </c>
      <c r="J915" t="str">
        <f t="shared" si="59"/>
        <v>伤害提高20%（进阶+5激活）</v>
      </c>
      <c r="M915">
        <f>INDEX([1]天赋实现!$L$5:$L$10,G915,1)</f>
        <v>0</v>
      </c>
      <c r="N915" t="str">
        <f>INDEX([1]天赋实现!$G$5:$G$22,E915,1)</f>
        <v>伤害提高</v>
      </c>
      <c r="O915" t="str">
        <f>INDEX([1]天赋实现!$H$5:$H$22,E915,1)</f>
        <v>%</v>
      </c>
      <c r="P915" t="str">
        <f t="shared" si="56"/>
        <v>（进阶+5激活）</v>
      </c>
    </row>
    <row r="916" spans="1:16">
      <c r="A916" t="s">
        <v>479</v>
      </c>
      <c r="B916" t="str">
        <f t="shared" si="57"/>
        <v>进击</v>
      </c>
      <c r="C916">
        <f t="shared" si="58"/>
        <v>1</v>
      </c>
      <c r="E916">
        <f>INDEX([1]天赋基础!$B$4:$B$111,MATCH(B916,[1]天赋基础!$G$4:$G$111,0),1)</f>
        <v>16</v>
      </c>
      <c r="F916">
        <f>INDEX([1]天赋基础!$H$4:$O$111,MATCH(B916,[1]天赋基础!$G$4:$G$111,0),C916)</f>
        <v>100</v>
      </c>
      <c r="G916">
        <f>INDEX([1]天赋基础!$C$4:$C$111,MATCH(B916,[1]天赋基础!$G$4:$G$111,0),1)</f>
        <v>1</v>
      </c>
      <c r="J916" t="str">
        <f t="shared" si="59"/>
        <v>攻击+100（进阶+1激活）</v>
      </c>
      <c r="M916">
        <f>INDEX([1]天赋实现!$L$5:$L$10,G916,1)</f>
        <v>0</v>
      </c>
      <c r="N916" t="str">
        <f>INDEX([1]天赋实现!$G$5:$G$22,E916,1)</f>
        <v>攻击+</v>
      </c>
      <c r="O916">
        <f>INDEX([1]天赋实现!$H$5:$H$22,E916,1)</f>
        <v>0</v>
      </c>
      <c r="P916" t="str">
        <f t="shared" si="56"/>
        <v>（进阶+1激活）</v>
      </c>
    </row>
    <row r="917" spans="1:16">
      <c r="A917" t="s">
        <v>115</v>
      </c>
      <c r="B917" t="str">
        <f t="shared" si="57"/>
        <v>致命</v>
      </c>
      <c r="C917">
        <f t="shared" si="58"/>
        <v>2</v>
      </c>
      <c r="E917">
        <f>INDEX([1]天赋基础!$B$4:$B$111,MATCH(B917,[1]天赋基础!$G$4:$G$111,0),1)</f>
        <v>3</v>
      </c>
      <c r="F917">
        <f>INDEX([1]天赋基础!$H$4:$O$111,MATCH(B917,[1]天赋基础!$G$4:$G$111,0),C917)</f>
        <v>100</v>
      </c>
      <c r="G917">
        <f>INDEX([1]天赋基础!$C$4:$C$111,MATCH(B917,[1]天赋基础!$G$4:$G$111,0),1)</f>
        <v>1</v>
      </c>
      <c r="J917" t="str">
        <f t="shared" si="59"/>
        <v>暴击率提高10%（进阶+2激活）</v>
      </c>
      <c r="M917">
        <f>INDEX([1]天赋实现!$L$5:$L$10,G917,1)</f>
        <v>0</v>
      </c>
      <c r="N917" t="str">
        <f>INDEX([1]天赋实现!$G$5:$G$22,E917,1)</f>
        <v>暴击率提高</v>
      </c>
      <c r="O917" t="str">
        <f>INDEX([1]天赋实现!$H$5:$H$22,E917,1)</f>
        <v>%</v>
      </c>
      <c r="P917" t="str">
        <f t="shared" si="56"/>
        <v>（进阶+2激活）</v>
      </c>
    </row>
    <row r="918" spans="1:16">
      <c r="A918" t="s">
        <v>480</v>
      </c>
      <c r="B918" t="str">
        <f t="shared" si="57"/>
        <v>激怒</v>
      </c>
      <c r="C918">
        <f t="shared" si="58"/>
        <v>3</v>
      </c>
      <c r="E918">
        <f>INDEX([1]天赋基础!$B$4:$B$111,MATCH(B918,[1]天赋基础!$G$4:$G$111,0),1)</f>
        <v>14</v>
      </c>
      <c r="F918">
        <f>INDEX([1]天赋基础!$H$4:$O$111,MATCH(B918,[1]天赋基础!$G$4:$G$111,0),C918)</f>
        <v>2</v>
      </c>
      <c r="G918">
        <f>INDEX([1]天赋基础!$C$4:$C$111,MATCH(B918,[1]天赋基础!$G$4:$G$111,0),1)</f>
        <v>1</v>
      </c>
      <c r="J918" t="str">
        <f t="shared" si="59"/>
        <v>初始怒气增加2点（进阶+3激活）</v>
      </c>
      <c r="M918">
        <f>INDEX([1]天赋实现!$L$5:$L$10,G918,1)</f>
        <v>0</v>
      </c>
      <c r="N918" t="str">
        <f>INDEX([1]天赋实现!$G$5:$G$22,E918,1)</f>
        <v>初始怒气增加</v>
      </c>
      <c r="O918" t="str">
        <f>INDEX([1]天赋实现!$H$5:$H$22,E918,1)</f>
        <v>点</v>
      </c>
      <c r="P918" t="str">
        <f t="shared" si="56"/>
        <v>（进阶+3激活）</v>
      </c>
    </row>
    <row r="919" spans="1:16">
      <c r="A919" t="s">
        <v>206</v>
      </c>
      <c r="B919" t="str">
        <f t="shared" si="57"/>
        <v>守护</v>
      </c>
      <c r="C919">
        <f t="shared" si="58"/>
        <v>4</v>
      </c>
      <c r="E919">
        <f>INDEX([1]天赋基础!$B$4:$B$111,MATCH(B919,[1]天赋基础!$G$4:$G$111,0),1)</f>
        <v>6</v>
      </c>
      <c r="F919">
        <f>INDEX([1]天赋基础!$H$4:$O$111,MATCH(B919,[1]天赋基础!$G$4:$G$111,0),C919)</f>
        <v>150</v>
      </c>
      <c r="G919">
        <f>INDEX([1]天赋基础!$C$4:$C$111,MATCH(B919,[1]天赋基础!$G$4:$G$111,0),1)</f>
        <v>1</v>
      </c>
      <c r="J919" t="str">
        <f t="shared" si="59"/>
        <v>伤害减免提高15%（进阶+4激活）</v>
      </c>
      <c r="M919">
        <f>INDEX([1]天赋实现!$L$5:$L$10,G919,1)</f>
        <v>0</v>
      </c>
      <c r="N919" t="str">
        <f>INDEX([1]天赋实现!$G$5:$G$22,E919,1)</f>
        <v>伤害减免提高</v>
      </c>
      <c r="O919" t="str">
        <f>INDEX([1]天赋实现!$H$5:$H$22,E919,1)</f>
        <v>%</v>
      </c>
      <c r="P919" t="str">
        <f t="shared" si="56"/>
        <v>（进阶+4激活）</v>
      </c>
    </row>
    <row r="920" spans="1:16">
      <c r="A920" t="s">
        <v>497</v>
      </c>
      <c r="B920" t="str">
        <f t="shared" si="57"/>
        <v>猛攻</v>
      </c>
      <c r="C920">
        <f t="shared" si="58"/>
        <v>5</v>
      </c>
      <c r="E920">
        <f>INDEX([1]天赋基础!$B$4:$B$111,MATCH(B920,[1]天赋基础!$G$4:$G$111,0),1)</f>
        <v>7</v>
      </c>
      <c r="F920">
        <f>INDEX([1]天赋基础!$H$4:$O$111,MATCH(B920,[1]天赋基础!$G$4:$G$111,0),C920)</f>
        <v>140</v>
      </c>
      <c r="G920">
        <f>INDEX([1]天赋基础!$C$4:$C$111,MATCH(B920,[1]天赋基础!$G$4:$G$111,0),1)</f>
        <v>1</v>
      </c>
      <c r="J920" t="str">
        <f t="shared" si="59"/>
        <v>攻击提高14%（进阶+5激活）</v>
      </c>
      <c r="M920">
        <f>INDEX([1]天赋实现!$L$5:$L$10,G920,1)</f>
        <v>0</v>
      </c>
      <c r="N920" t="str">
        <f>INDEX([1]天赋实现!$G$5:$G$22,E920,1)</f>
        <v>攻击提高</v>
      </c>
      <c r="O920" t="str">
        <f>INDEX([1]天赋实现!$H$5:$H$22,E920,1)</f>
        <v>%</v>
      </c>
      <c r="P920" t="str">
        <f t="shared" si="56"/>
        <v>（进阶+5激活）</v>
      </c>
    </row>
    <row r="921" spans="1:16">
      <c r="A921" t="s">
        <v>485</v>
      </c>
      <c r="B921" t="str">
        <f t="shared" si="57"/>
        <v>强命</v>
      </c>
      <c r="C921">
        <f t="shared" si="58"/>
        <v>1</v>
      </c>
      <c r="E921">
        <f>INDEX([1]天赋基础!$B$4:$B$111,MATCH(B921,[1]天赋基础!$G$4:$G$111,0),1)</f>
        <v>17</v>
      </c>
      <c r="F921">
        <f>INDEX([1]天赋基础!$H$4:$O$111,MATCH(B921,[1]天赋基础!$G$4:$G$111,0),C921)</f>
        <v>500</v>
      </c>
      <c r="G921">
        <f>INDEX([1]天赋基础!$C$4:$C$111,MATCH(B921,[1]天赋基础!$G$4:$G$111,0),1)</f>
        <v>1</v>
      </c>
      <c r="J921" t="str">
        <f t="shared" si="59"/>
        <v>生命值+500（进阶+1激活）</v>
      </c>
      <c r="M921">
        <f>INDEX([1]天赋实现!$L$5:$L$10,G921,1)</f>
        <v>0</v>
      </c>
      <c r="N921" t="str">
        <f>INDEX([1]天赋实现!$G$5:$G$22,E921,1)</f>
        <v>生命值+</v>
      </c>
      <c r="O921">
        <f>INDEX([1]天赋实现!$H$5:$H$22,E921,1)</f>
        <v>0</v>
      </c>
      <c r="P921" t="str">
        <f t="shared" si="56"/>
        <v>（进阶+1激活）</v>
      </c>
    </row>
    <row r="922" spans="1:16">
      <c r="A922" t="s">
        <v>114</v>
      </c>
      <c r="B922" t="str">
        <f t="shared" si="57"/>
        <v>灵动</v>
      </c>
      <c r="C922">
        <f t="shared" si="58"/>
        <v>2</v>
      </c>
      <c r="E922">
        <f>INDEX([1]天赋基础!$B$4:$B$111,MATCH(B922,[1]天赋基础!$G$4:$G$111,0),1)</f>
        <v>2</v>
      </c>
      <c r="F922">
        <f>INDEX([1]天赋基础!$H$4:$O$111,MATCH(B922,[1]天赋基础!$G$4:$G$111,0),C922)</f>
        <v>100</v>
      </c>
      <c r="G922">
        <f>INDEX([1]天赋基础!$C$4:$C$111,MATCH(B922,[1]天赋基础!$G$4:$G$111,0),1)</f>
        <v>1</v>
      </c>
      <c r="J922" t="str">
        <f t="shared" si="59"/>
        <v>闪避率提高10%（进阶+2激活）</v>
      </c>
      <c r="M922">
        <f>INDEX([1]天赋实现!$L$5:$L$10,G922,1)</f>
        <v>0</v>
      </c>
      <c r="N922" t="str">
        <f>INDEX([1]天赋实现!$G$5:$G$22,E922,1)</f>
        <v>闪避率提高</v>
      </c>
      <c r="O922" t="str">
        <f>INDEX([1]天赋实现!$H$5:$H$22,E922,1)</f>
        <v>%</v>
      </c>
      <c r="P922" t="str">
        <f t="shared" si="56"/>
        <v>（进阶+2激活）</v>
      </c>
    </row>
    <row r="923" spans="1:16">
      <c r="A923" t="s">
        <v>480</v>
      </c>
      <c r="B923" t="str">
        <f t="shared" si="57"/>
        <v>激怒</v>
      </c>
      <c r="C923">
        <f t="shared" si="58"/>
        <v>3</v>
      </c>
      <c r="E923">
        <f>INDEX([1]天赋基础!$B$4:$B$111,MATCH(B923,[1]天赋基础!$G$4:$G$111,0),1)</f>
        <v>14</v>
      </c>
      <c r="F923">
        <f>INDEX([1]天赋基础!$H$4:$O$111,MATCH(B923,[1]天赋基础!$G$4:$G$111,0),C923)</f>
        <v>2</v>
      </c>
      <c r="G923">
        <f>INDEX([1]天赋基础!$C$4:$C$111,MATCH(B923,[1]天赋基础!$G$4:$G$111,0),1)</f>
        <v>1</v>
      </c>
      <c r="J923" t="str">
        <f t="shared" si="59"/>
        <v>初始怒气增加2点（进阶+3激活）</v>
      </c>
      <c r="M923">
        <f>INDEX([1]天赋实现!$L$5:$L$10,G923,1)</f>
        <v>0</v>
      </c>
      <c r="N923" t="str">
        <f>INDEX([1]天赋实现!$G$5:$G$22,E923,1)</f>
        <v>初始怒气增加</v>
      </c>
      <c r="O923" t="str">
        <f>INDEX([1]天赋实现!$H$5:$H$22,E923,1)</f>
        <v>点</v>
      </c>
      <c r="P923" t="str">
        <f t="shared" si="56"/>
        <v>（进阶+3激活）</v>
      </c>
    </row>
    <row r="924" spans="1:16">
      <c r="A924" t="s">
        <v>481</v>
      </c>
      <c r="B924" t="str">
        <f t="shared" si="57"/>
        <v>猛攻</v>
      </c>
      <c r="C924">
        <f t="shared" si="58"/>
        <v>4</v>
      </c>
      <c r="E924">
        <f>INDEX([1]天赋基础!$B$4:$B$111,MATCH(B924,[1]天赋基础!$G$4:$G$111,0),1)</f>
        <v>7</v>
      </c>
      <c r="F924">
        <f>INDEX([1]天赋基础!$H$4:$O$111,MATCH(B924,[1]天赋基础!$G$4:$G$111,0),C924)</f>
        <v>120</v>
      </c>
      <c r="G924">
        <f>INDEX([1]天赋基础!$C$4:$C$111,MATCH(B924,[1]天赋基础!$G$4:$G$111,0),1)</f>
        <v>1</v>
      </c>
      <c r="J924" t="str">
        <f t="shared" si="59"/>
        <v>攻击提高12%（进阶+4激活）</v>
      </c>
      <c r="M924">
        <f>INDEX([1]天赋实现!$L$5:$L$10,G924,1)</f>
        <v>0</v>
      </c>
      <c r="N924" t="str">
        <f>INDEX([1]天赋实现!$G$5:$G$22,E924,1)</f>
        <v>攻击提高</v>
      </c>
      <c r="O924" t="str">
        <f>INDEX([1]天赋实现!$H$5:$H$22,E924,1)</f>
        <v>%</v>
      </c>
      <c r="P924" t="str">
        <f t="shared" si="56"/>
        <v>（进阶+4激活）</v>
      </c>
    </row>
    <row r="925" spans="1:16">
      <c r="A925" t="s">
        <v>486</v>
      </c>
      <c r="B925" t="str">
        <f t="shared" si="57"/>
        <v>坚定</v>
      </c>
      <c r="C925">
        <f t="shared" si="58"/>
        <v>5</v>
      </c>
      <c r="E925">
        <f>INDEX([1]天赋基础!$B$4:$B$111,MATCH(B925,[1]天赋基础!$G$4:$G$111,0),1)</f>
        <v>8</v>
      </c>
      <c r="F925">
        <f>INDEX([1]天赋基础!$H$4:$O$111,MATCH(B925,[1]天赋基础!$G$4:$G$111,0),C925)</f>
        <v>270</v>
      </c>
      <c r="G925">
        <f>INDEX([1]天赋基础!$C$4:$C$111,MATCH(B925,[1]天赋基础!$G$4:$G$111,0),1)</f>
        <v>1</v>
      </c>
      <c r="J925" t="str">
        <f t="shared" si="59"/>
        <v>防御提高27%（进阶+5激活）</v>
      </c>
      <c r="M925">
        <f>INDEX([1]天赋实现!$L$5:$L$10,G925,1)</f>
        <v>0</v>
      </c>
      <c r="N925" t="str">
        <f>INDEX([1]天赋实现!$G$5:$G$22,E925,1)</f>
        <v>防御提高</v>
      </c>
      <c r="O925" t="str">
        <f>INDEX([1]天赋实现!$H$5:$H$22,E925,1)</f>
        <v>%</v>
      </c>
      <c r="P925" t="str">
        <f t="shared" si="56"/>
        <v>（进阶+5激活）</v>
      </c>
    </row>
    <row r="926" spans="1:16">
      <c r="A926" t="s">
        <v>479</v>
      </c>
      <c r="B926" t="str">
        <f t="shared" si="57"/>
        <v>进击</v>
      </c>
      <c r="C926">
        <f t="shared" si="58"/>
        <v>1</v>
      </c>
      <c r="E926">
        <f>INDEX([1]天赋基础!$B$4:$B$111,MATCH(B926,[1]天赋基础!$G$4:$G$111,0),1)</f>
        <v>16</v>
      </c>
      <c r="F926">
        <f>INDEX([1]天赋基础!$H$4:$O$111,MATCH(B926,[1]天赋基础!$G$4:$G$111,0),C926)</f>
        <v>100</v>
      </c>
      <c r="G926">
        <f>INDEX([1]天赋基础!$C$4:$C$111,MATCH(B926,[1]天赋基础!$G$4:$G$111,0),1)</f>
        <v>1</v>
      </c>
      <c r="J926" t="str">
        <f t="shared" si="59"/>
        <v>攻击+100（进阶+1激活）</v>
      </c>
      <c r="M926">
        <f>INDEX([1]天赋实现!$L$5:$L$10,G926,1)</f>
        <v>0</v>
      </c>
      <c r="N926" t="str">
        <f>INDEX([1]天赋实现!$G$5:$G$22,E926,1)</f>
        <v>攻击+</v>
      </c>
      <c r="O926">
        <f>INDEX([1]天赋实现!$H$5:$H$22,E926,1)</f>
        <v>0</v>
      </c>
      <c r="P926" t="str">
        <f t="shared" si="56"/>
        <v>（进阶+1激活）</v>
      </c>
    </row>
    <row r="927" spans="1:16">
      <c r="A927" t="s">
        <v>113</v>
      </c>
      <c r="B927" t="str">
        <f t="shared" si="57"/>
        <v>精准</v>
      </c>
      <c r="C927">
        <f t="shared" si="58"/>
        <v>2</v>
      </c>
      <c r="E927">
        <f>INDEX([1]天赋基础!$B$4:$B$111,MATCH(B927,[1]天赋基础!$G$4:$G$111,0),1)</f>
        <v>1</v>
      </c>
      <c r="F927">
        <f>INDEX([1]天赋基础!$H$4:$O$111,MATCH(B927,[1]天赋基础!$G$4:$G$111,0),C927)</f>
        <v>100</v>
      </c>
      <c r="G927">
        <f>INDEX([1]天赋基础!$C$4:$C$111,MATCH(B927,[1]天赋基础!$G$4:$G$111,0),1)</f>
        <v>1</v>
      </c>
      <c r="J927" t="str">
        <f t="shared" si="59"/>
        <v>命中率提高10%（进阶+2激活）</v>
      </c>
      <c r="M927">
        <f>INDEX([1]天赋实现!$L$5:$L$10,G927,1)</f>
        <v>0</v>
      </c>
      <c r="N927" t="str">
        <f>INDEX([1]天赋实现!$G$5:$G$22,E927,1)</f>
        <v>命中率提高</v>
      </c>
      <c r="O927" t="str">
        <f>INDEX([1]天赋实现!$H$5:$H$22,E927,1)</f>
        <v>%</v>
      </c>
      <c r="P927" t="str">
        <f t="shared" si="56"/>
        <v>（进阶+2激活）</v>
      </c>
    </row>
    <row r="928" spans="1:16">
      <c r="A928" t="s">
        <v>480</v>
      </c>
      <c r="B928" t="str">
        <f t="shared" si="57"/>
        <v>激怒</v>
      </c>
      <c r="C928">
        <f t="shared" si="58"/>
        <v>3</v>
      </c>
      <c r="E928">
        <f>INDEX([1]天赋基础!$B$4:$B$111,MATCH(B928,[1]天赋基础!$G$4:$G$111,0),1)</f>
        <v>14</v>
      </c>
      <c r="F928">
        <f>INDEX([1]天赋基础!$H$4:$O$111,MATCH(B928,[1]天赋基础!$G$4:$G$111,0),C928)</f>
        <v>2</v>
      </c>
      <c r="G928">
        <f>INDEX([1]天赋基础!$C$4:$C$111,MATCH(B928,[1]天赋基础!$G$4:$G$111,0),1)</f>
        <v>1</v>
      </c>
      <c r="J928" t="str">
        <f t="shared" si="59"/>
        <v>初始怒气增加2点（进阶+3激活）</v>
      </c>
      <c r="M928">
        <f>INDEX([1]天赋实现!$L$5:$L$10,G928,1)</f>
        <v>0</v>
      </c>
      <c r="N928" t="str">
        <f>INDEX([1]天赋实现!$G$5:$G$22,E928,1)</f>
        <v>初始怒气增加</v>
      </c>
      <c r="O928" t="str">
        <f>INDEX([1]天赋实现!$H$5:$H$22,E928,1)</f>
        <v>点</v>
      </c>
      <c r="P928" t="str">
        <f t="shared" si="56"/>
        <v>（进阶+3激活）</v>
      </c>
    </row>
    <row r="929" spans="1:16">
      <c r="A929" t="s">
        <v>205</v>
      </c>
      <c r="B929" t="str">
        <f t="shared" si="57"/>
        <v>残暴</v>
      </c>
      <c r="C929">
        <f t="shared" si="58"/>
        <v>4</v>
      </c>
      <c r="E929">
        <f>INDEX([1]天赋基础!$B$4:$B$111,MATCH(B929,[1]天赋基础!$G$4:$G$111,0),1)</f>
        <v>5</v>
      </c>
      <c r="F929">
        <f>INDEX([1]天赋基础!$H$4:$O$111,MATCH(B929,[1]天赋基础!$G$4:$G$111,0),C929)</f>
        <v>150</v>
      </c>
      <c r="G929">
        <f>INDEX([1]天赋基础!$C$4:$C$111,MATCH(B929,[1]天赋基础!$G$4:$G$111,0),1)</f>
        <v>1</v>
      </c>
      <c r="J929" t="str">
        <f t="shared" si="59"/>
        <v>伤害提高15%（进阶+4激活）</v>
      </c>
      <c r="M929">
        <f>INDEX([1]天赋实现!$L$5:$L$10,G929,1)</f>
        <v>0</v>
      </c>
      <c r="N929" t="str">
        <f>INDEX([1]天赋实现!$G$5:$G$22,E929,1)</f>
        <v>伤害提高</v>
      </c>
      <c r="O929" t="str">
        <f>INDEX([1]天赋实现!$H$5:$H$22,E929,1)</f>
        <v>%</v>
      </c>
      <c r="P929" t="str">
        <f t="shared" si="56"/>
        <v>（进阶+4激活）</v>
      </c>
    </row>
    <row r="930" spans="1:16">
      <c r="A930" t="s">
        <v>497</v>
      </c>
      <c r="B930" t="str">
        <f t="shared" si="57"/>
        <v>猛攻</v>
      </c>
      <c r="C930">
        <f t="shared" si="58"/>
        <v>5</v>
      </c>
      <c r="E930">
        <f>INDEX([1]天赋基础!$B$4:$B$111,MATCH(B930,[1]天赋基础!$G$4:$G$111,0),1)</f>
        <v>7</v>
      </c>
      <c r="F930">
        <f>INDEX([1]天赋基础!$H$4:$O$111,MATCH(B930,[1]天赋基础!$G$4:$G$111,0),C930)</f>
        <v>140</v>
      </c>
      <c r="G930">
        <f>INDEX([1]天赋基础!$C$4:$C$111,MATCH(B930,[1]天赋基础!$G$4:$G$111,0),1)</f>
        <v>1</v>
      </c>
      <c r="J930" t="str">
        <f t="shared" si="59"/>
        <v>攻击提高14%（进阶+5激活）</v>
      </c>
      <c r="M930">
        <f>INDEX([1]天赋实现!$L$5:$L$10,G930,1)</f>
        <v>0</v>
      </c>
      <c r="N930" t="str">
        <f>INDEX([1]天赋实现!$G$5:$G$22,E930,1)</f>
        <v>攻击提高</v>
      </c>
      <c r="O930" t="str">
        <f>INDEX([1]天赋实现!$H$5:$H$22,E930,1)</f>
        <v>%</v>
      </c>
      <c r="P930" t="str">
        <f t="shared" si="56"/>
        <v>（进阶+5激活）</v>
      </c>
    </row>
    <row r="931" spans="1:16">
      <c r="A931" t="s">
        <v>485</v>
      </c>
      <c r="B931" t="str">
        <f t="shared" si="57"/>
        <v>强命</v>
      </c>
      <c r="C931">
        <f t="shared" si="58"/>
        <v>1</v>
      </c>
      <c r="E931">
        <f>INDEX([1]天赋基础!$B$4:$B$111,MATCH(B931,[1]天赋基础!$G$4:$G$111,0),1)</f>
        <v>17</v>
      </c>
      <c r="F931">
        <f>INDEX([1]天赋基础!$H$4:$O$111,MATCH(B931,[1]天赋基础!$G$4:$G$111,0),C931)</f>
        <v>500</v>
      </c>
      <c r="G931">
        <f>INDEX([1]天赋基础!$C$4:$C$111,MATCH(B931,[1]天赋基础!$G$4:$G$111,0),1)</f>
        <v>1</v>
      </c>
      <c r="J931" t="str">
        <f t="shared" si="59"/>
        <v>生命值+500（进阶+1激活）</v>
      </c>
      <c r="M931">
        <f>INDEX([1]天赋实现!$L$5:$L$10,G931,1)</f>
        <v>0</v>
      </c>
      <c r="N931" t="str">
        <f>INDEX([1]天赋实现!$G$5:$G$22,E931,1)</f>
        <v>生命值+</v>
      </c>
      <c r="O931">
        <f>INDEX([1]天赋实现!$H$5:$H$22,E931,1)</f>
        <v>0</v>
      </c>
      <c r="P931" t="str">
        <f t="shared" si="56"/>
        <v>（进阶+1激活）</v>
      </c>
    </row>
    <row r="932" spans="1:16">
      <c r="A932" t="s">
        <v>116</v>
      </c>
      <c r="B932" t="str">
        <f t="shared" si="57"/>
        <v>坚韧</v>
      </c>
      <c r="C932">
        <f t="shared" si="58"/>
        <v>2</v>
      </c>
      <c r="E932">
        <f>INDEX([1]天赋基础!$B$4:$B$111,MATCH(B932,[1]天赋基础!$G$4:$G$111,0),1)</f>
        <v>4</v>
      </c>
      <c r="F932">
        <f>INDEX([1]天赋基础!$H$4:$O$111,MATCH(B932,[1]天赋基础!$G$4:$G$111,0),C932)</f>
        <v>100</v>
      </c>
      <c r="G932">
        <f>INDEX([1]天赋基础!$C$4:$C$111,MATCH(B932,[1]天赋基础!$G$4:$G$111,0),1)</f>
        <v>1</v>
      </c>
      <c r="J932" t="str">
        <f t="shared" si="59"/>
        <v>抗暴率提高10%（进阶+2激活）</v>
      </c>
      <c r="M932">
        <f>INDEX([1]天赋实现!$L$5:$L$10,G932,1)</f>
        <v>0</v>
      </c>
      <c r="N932" t="str">
        <f>INDEX([1]天赋实现!$G$5:$G$22,E932,1)</f>
        <v>抗暴率提高</v>
      </c>
      <c r="O932" t="str">
        <f>INDEX([1]天赋实现!$H$5:$H$22,E932,1)</f>
        <v>%</v>
      </c>
      <c r="P932" t="str">
        <f t="shared" si="56"/>
        <v>（进阶+2激活）</v>
      </c>
    </row>
    <row r="933" spans="1:16">
      <c r="A933" t="s">
        <v>480</v>
      </c>
      <c r="B933" t="str">
        <f t="shared" si="57"/>
        <v>激怒</v>
      </c>
      <c r="C933">
        <f t="shared" si="58"/>
        <v>3</v>
      </c>
      <c r="E933">
        <f>INDEX([1]天赋基础!$B$4:$B$111,MATCH(B933,[1]天赋基础!$G$4:$G$111,0),1)</f>
        <v>14</v>
      </c>
      <c r="F933">
        <f>INDEX([1]天赋基础!$H$4:$O$111,MATCH(B933,[1]天赋基础!$G$4:$G$111,0),C933)</f>
        <v>2</v>
      </c>
      <c r="G933">
        <f>INDEX([1]天赋基础!$C$4:$C$111,MATCH(B933,[1]天赋基础!$G$4:$G$111,0),1)</f>
        <v>1</v>
      </c>
      <c r="J933" t="str">
        <f t="shared" si="59"/>
        <v>初始怒气增加2点（进阶+3激活）</v>
      </c>
      <c r="M933">
        <f>INDEX([1]天赋实现!$L$5:$L$10,G933,1)</f>
        <v>0</v>
      </c>
      <c r="N933" t="str">
        <f>INDEX([1]天赋实现!$G$5:$G$22,E933,1)</f>
        <v>初始怒气增加</v>
      </c>
      <c r="O933" t="str">
        <f>INDEX([1]天赋实现!$H$5:$H$22,E933,1)</f>
        <v>点</v>
      </c>
      <c r="P933" t="str">
        <f t="shared" si="56"/>
        <v>（进阶+3激活）</v>
      </c>
    </row>
    <row r="934" spans="1:16">
      <c r="A934" t="s">
        <v>492</v>
      </c>
      <c r="B934" t="str">
        <f t="shared" si="57"/>
        <v>天命</v>
      </c>
      <c r="C934">
        <f t="shared" si="58"/>
        <v>4</v>
      </c>
      <c r="E934">
        <f>INDEX([1]天赋基础!$B$4:$B$111,MATCH(B934,[1]天赋基础!$G$4:$G$111,0),1)</f>
        <v>9</v>
      </c>
      <c r="F934">
        <f>INDEX([1]天赋基础!$H$4:$O$111,MATCH(B934,[1]天赋基础!$G$4:$G$111,0),C934)</f>
        <v>150</v>
      </c>
      <c r="G934">
        <f>INDEX([1]天赋基础!$C$4:$C$111,MATCH(B934,[1]天赋基础!$G$4:$G$111,0),1)</f>
        <v>1</v>
      </c>
      <c r="J934" t="str">
        <f t="shared" si="59"/>
        <v>生命提高15%（进阶+4激活）</v>
      </c>
      <c r="M934">
        <f>INDEX([1]天赋实现!$L$5:$L$10,G934,1)</f>
        <v>0</v>
      </c>
      <c r="N934" t="str">
        <f>INDEX([1]天赋实现!$G$5:$G$22,E934,1)</f>
        <v>生命提高</v>
      </c>
      <c r="O934" t="str">
        <f>INDEX([1]天赋实现!$H$5:$H$22,E934,1)</f>
        <v>%</v>
      </c>
      <c r="P934" t="str">
        <f t="shared" si="56"/>
        <v>（进阶+4激活）</v>
      </c>
    </row>
    <row r="935" spans="1:16">
      <c r="A935" t="s">
        <v>249</v>
      </c>
      <c r="B935" t="str">
        <f t="shared" si="57"/>
        <v>残暴</v>
      </c>
      <c r="C935">
        <f t="shared" si="58"/>
        <v>5</v>
      </c>
      <c r="E935">
        <f>INDEX([1]天赋基础!$B$4:$B$111,MATCH(B935,[1]天赋基础!$G$4:$G$111,0),1)</f>
        <v>5</v>
      </c>
      <c r="F935">
        <f>INDEX([1]天赋基础!$H$4:$O$111,MATCH(B935,[1]天赋基础!$G$4:$G$111,0),C935)</f>
        <v>200</v>
      </c>
      <c r="G935">
        <f>INDEX([1]天赋基础!$C$4:$C$111,MATCH(B935,[1]天赋基础!$G$4:$G$111,0),1)</f>
        <v>1</v>
      </c>
      <c r="J935" t="str">
        <f t="shared" si="59"/>
        <v>伤害提高20%（进阶+5激活）</v>
      </c>
      <c r="M935">
        <f>INDEX([1]天赋实现!$L$5:$L$10,G935,1)</f>
        <v>0</v>
      </c>
      <c r="N935" t="str">
        <f>INDEX([1]天赋实现!$G$5:$G$22,E935,1)</f>
        <v>伤害提高</v>
      </c>
      <c r="O935" t="str">
        <f>INDEX([1]天赋实现!$H$5:$H$22,E935,1)</f>
        <v>%</v>
      </c>
      <c r="P935" t="str">
        <f t="shared" si="56"/>
        <v>（进阶+5激活）</v>
      </c>
    </row>
    <row r="936" spans="1:16">
      <c r="A936" t="s">
        <v>479</v>
      </c>
      <c r="B936" t="str">
        <f t="shared" si="57"/>
        <v>进击</v>
      </c>
      <c r="C936">
        <f t="shared" si="58"/>
        <v>1</v>
      </c>
      <c r="E936">
        <f>INDEX([1]天赋基础!$B$4:$B$111,MATCH(B936,[1]天赋基础!$G$4:$G$111,0),1)</f>
        <v>16</v>
      </c>
      <c r="F936">
        <f>INDEX([1]天赋基础!$H$4:$O$111,MATCH(B936,[1]天赋基础!$G$4:$G$111,0),C936)</f>
        <v>100</v>
      </c>
      <c r="G936">
        <f>INDEX([1]天赋基础!$C$4:$C$111,MATCH(B936,[1]天赋基础!$G$4:$G$111,0),1)</f>
        <v>1</v>
      </c>
      <c r="J936" t="str">
        <f t="shared" si="59"/>
        <v>攻击+100（进阶+1激活）</v>
      </c>
      <c r="M936">
        <f>INDEX([1]天赋实现!$L$5:$L$10,G936,1)</f>
        <v>0</v>
      </c>
      <c r="N936" t="str">
        <f>INDEX([1]天赋实现!$G$5:$G$22,E936,1)</f>
        <v>攻击+</v>
      </c>
      <c r="O936">
        <f>INDEX([1]天赋实现!$H$5:$H$22,E936,1)</f>
        <v>0</v>
      </c>
      <c r="P936" t="str">
        <f t="shared" si="56"/>
        <v>（进阶+1激活）</v>
      </c>
    </row>
    <row r="937" spans="1:16">
      <c r="A937" t="s">
        <v>115</v>
      </c>
      <c r="B937" t="str">
        <f t="shared" si="57"/>
        <v>致命</v>
      </c>
      <c r="C937">
        <f t="shared" si="58"/>
        <v>2</v>
      </c>
      <c r="E937">
        <f>INDEX([1]天赋基础!$B$4:$B$111,MATCH(B937,[1]天赋基础!$G$4:$G$111,0),1)</f>
        <v>3</v>
      </c>
      <c r="F937">
        <f>INDEX([1]天赋基础!$H$4:$O$111,MATCH(B937,[1]天赋基础!$G$4:$G$111,0),C937)</f>
        <v>100</v>
      </c>
      <c r="G937">
        <f>INDEX([1]天赋基础!$C$4:$C$111,MATCH(B937,[1]天赋基础!$G$4:$G$111,0),1)</f>
        <v>1</v>
      </c>
      <c r="J937" t="str">
        <f t="shared" si="59"/>
        <v>暴击率提高10%（进阶+2激活）</v>
      </c>
      <c r="M937">
        <f>INDEX([1]天赋实现!$L$5:$L$10,G937,1)</f>
        <v>0</v>
      </c>
      <c r="N937" t="str">
        <f>INDEX([1]天赋实现!$G$5:$G$22,E937,1)</f>
        <v>暴击率提高</v>
      </c>
      <c r="O937" t="str">
        <f>INDEX([1]天赋实现!$H$5:$H$22,E937,1)</f>
        <v>%</v>
      </c>
      <c r="P937" t="str">
        <f t="shared" si="56"/>
        <v>（进阶+2激活）</v>
      </c>
    </row>
    <row r="938" spans="1:16">
      <c r="A938" t="s">
        <v>480</v>
      </c>
      <c r="B938" t="str">
        <f t="shared" si="57"/>
        <v>激怒</v>
      </c>
      <c r="C938">
        <f t="shared" si="58"/>
        <v>3</v>
      </c>
      <c r="E938">
        <f>INDEX([1]天赋基础!$B$4:$B$111,MATCH(B938,[1]天赋基础!$G$4:$G$111,0),1)</f>
        <v>14</v>
      </c>
      <c r="F938">
        <f>INDEX([1]天赋基础!$H$4:$O$111,MATCH(B938,[1]天赋基础!$G$4:$G$111,0),C938)</f>
        <v>2</v>
      </c>
      <c r="G938">
        <f>INDEX([1]天赋基础!$C$4:$C$111,MATCH(B938,[1]天赋基础!$G$4:$G$111,0),1)</f>
        <v>1</v>
      </c>
      <c r="J938" t="str">
        <f t="shared" si="59"/>
        <v>初始怒气增加2点（进阶+3激活）</v>
      </c>
      <c r="M938">
        <f>INDEX([1]天赋实现!$L$5:$L$10,G938,1)</f>
        <v>0</v>
      </c>
      <c r="N938" t="str">
        <f>INDEX([1]天赋实现!$G$5:$G$22,E938,1)</f>
        <v>初始怒气增加</v>
      </c>
      <c r="O938" t="str">
        <f>INDEX([1]天赋实现!$H$5:$H$22,E938,1)</f>
        <v>点</v>
      </c>
      <c r="P938" t="str">
        <f t="shared" si="56"/>
        <v>（进阶+3激活）</v>
      </c>
    </row>
    <row r="939" spans="1:16">
      <c r="A939" t="s">
        <v>205</v>
      </c>
      <c r="B939" t="str">
        <f t="shared" si="57"/>
        <v>残暴</v>
      </c>
      <c r="C939">
        <f t="shared" si="58"/>
        <v>4</v>
      </c>
      <c r="E939">
        <f>INDEX([1]天赋基础!$B$4:$B$111,MATCH(B939,[1]天赋基础!$G$4:$G$111,0),1)</f>
        <v>5</v>
      </c>
      <c r="F939">
        <f>INDEX([1]天赋基础!$H$4:$O$111,MATCH(B939,[1]天赋基础!$G$4:$G$111,0),C939)</f>
        <v>150</v>
      </c>
      <c r="G939">
        <f>INDEX([1]天赋基础!$C$4:$C$111,MATCH(B939,[1]天赋基础!$G$4:$G$111,0),1)</f>
        <v>1</v>
      </c>
      <c r="J939" t="str">
        <f t="shared" si="59"/>
        <v>伤害提高15%（进阶+4激活）</v>
      </c>
      <c r="M939">
        <f>INDEX([1]天赋实现!$L$5:$L$10,G939,1)</f>
        <v>0</v>
      </c>
      <c r="N939" t="str">
        <f>INDEX([1]天赋实现!$G$5:$G$22,E939,1)</f>
        <v>伤害提高</v>
      </c>
      <c r="O939" t="str">
        <f>INDEX([1]天赋实现!$H$5:$H$22,E939,1)</f>
        <v>%</v>
      </c>
      <c r="P939" t="str">
        <f t="shared" si="56"/>
        <v>（进阶+4激活）</v>
      </c>
    </row>
    <row r="940" spans="1:16">
      <c r="A940" t="s">
        <v>250</v>
      </c>
      <c r="B940" t="str">
        <f t="shared" si="57"/>
        <v>守护</v>
      </c>
      <c r="C940">
        <f t="shared" si="58"/>
        <v>5</v>
      </c>
      <c r="E940">
        <f>INDEX([1]天赋基础!$B$4:$B$111,MATCH(B940,[1]天赋基础!$G$4:$G$111,0),1)</f>
        <v>6</v>
      </c>
      <c r="F940">
        <f>INDEX([1]天赋基础!$H$4:$O$111,MATCH(B940,[1]天赋基础!$G$4:$G$111,0),C940)</f>
        <v>200</v>
      </c>
      <c r="G940">
        <f>INDEX([1]天赋基础!$C$4:$C$111,MATCH(B940,[1]天赋基础!$G$4:$G$111,0),1)</f>
        <v>1</v>
      </c>
      <c r="J940" t="str">
        <f t="shared" si="59"/>
        <v>伤害减免提高20%（进阶+5激活）</v>
      </c>
      <c r="M940">
        <f>INDEX([1]天赋实现!$L$5:$L$10,G940,1)</f>
        <v>0</v>
      </c>
      <c r="N940" t="str">
        <f>INDEX([1]天赋实现!$G$5:$G$22,E940,1)</f>
        <v>伤害减免提高</v>
      </c>
      <c r="O940" t="str">
        <f>INDEX([1]天赋实现!$H$5:$H$22,E940,1)</f>
        <v>%</v>
      </c>
      <c r="P940" t="str">
        <f t="shared" si="56"/>
        <v>（进阶+5激活）</v>
      </c>
    </row>
    <row r="941" spans="1:16">
      <c r="A941" t="s">
        <v>479</v>
      </c>
      <c r="B941" t="str">
        <f t="shared" si="57"/>
        <v>进击</v>
      </c>
      <c r="C941">
        <f t="shared" si="58"/>
        <v>1</v>
      </c>
      <c r="E941">
        <f>INDEX([1]天赋基础!$B$4:$B$111,MATCH(B941,[1]天赋基础!$G$4:$G$111,0),1)</f>
        <v>16</v>
      </c>
      <c r="F941">
        <f>INDEX([1]天赋基础!$H$4:$O$111,MATCH(B941,[1]天赋基础!$G$4:$G$111,0),C941)</f>
        <v>100</v>
      </c>
      <c r="G941">
        <f>INDEX([1]天赋基础!$C$4:$C$111,MATCH(B941,[1]天赋基础!$G$4:$G$111,0),1)</f>
        <v>1</v>
      </c>
      <c r="J941" t="str">
        <f t="shared" si="59"/>
        <v>攻击+100（进阶+1激活）</v>
      </c>
      <c r="M941">
        <f>INDEX([1]天赋实现!$L$5:$L$10,G941,1)</f>
        <v>0</v>
      </c>
      <c r="N941" t="str">
        <f>INDEX([1]天赋实现!$G$5:$G$22,E941,1)</f>
        <v>攻击+</v>
      </c>
      <c r="O941">
        <f>INDEX([1]天赋实现!$H$5:$H$22,E941,1)</f>
        <v>0</v>
      </c>
      <c r="P941" t="str">
        <f t="shared" si="56"/>
        <v>（进阶+1激活）</v>
      </c>
    </row>
    <row r="942" spans="1:16">
      <c r="A942" t="s">
        <v>115</v>
      </c>
      <c r="B942" t="str">
        <f t="shared" si="57"/>
        <v>致命</v>
      </c>
      <c r="C942">
        <f t="shared" si="58"/>
        <v>2</v>
      </c>
      <c r="E942">
        <f>INDEX([1]天赋基础!$B$4:$B$111,MATCH(B942,[1]天赋基础!$G$4:$G$111,0),1)</f>
        <v>3</v>
      </c>
      <c r="F942">
        <f>INDEX([1]天赋基础!$H$4:$O$111,MATCH(B942,[1]天赋基础!$G$4:$G$111,0),C942)</f>
        <v>100</v>
      </c>
      <c r="G942">
        <f>INDEX([1]天赋基础!$C$4:$C$111,MATCH(B942,[1]天赋基础!$G$4:$G$111,0),1)</f>
        <v>1</v>
      </c>
      <c r="J942" t="str">
        <f t="shared" si="59"/>
        <v>暴击率提高10%（进阶+2激活）</v>
      </c>
      <c r="M942">
        <f>INDEX([1]天赋实现!$L$5:$L$10,G942,1)</f>
        <v>0</v>
      </c>
      <c r="N942" t="str">
        <f>INDEX([1]天赋实现!$G$5:$G$22,E942,1)</f>
        <v>暴击率提高</v>
      </c>
      <c r="O942" t="str">
        <f>INDEX([1]天赋实现!$H$5:$H$22,E942,1)</f>
        <v>%</v>
      </c>
      <c r="P942" t="str">
        <f t="shared" si="56"/>
        <v>（进阶+2激活）</v>
      </c>
    </row>
    <row r="943" spans="1:16">
      <c r="A943" t="s">
        <v>480</v>
      </c>
      <c r="B943" t="str">
        <f t="shared" si="57"/>
        <v>激怒</v>
      </c>
      <c r="C943">
        <f t="shared" si="58"/>
        <v>3</v>
      </c>
      <c r="E943">
        <f>INDEX([1]天赋基础!$B$4:$B$111,MATCH(B943,[1]天赋基础!$G$4:$G$111,0),1)</f>
        <v>14</v>
      </c>
      <c r="F943">
        <f>INDEX([1]天赋基础!$H$4:$O$111,MATCH(B943,[1]天赋基础!$G$4:$G$111,0),C943)</f>
        <v>2</v>
      </c>
      <c r="G943">
        <f>INDEX([1]天赋基础!$C$4:$C$111,MATCH(B943,[1]天赋基础!$G$4:$G$111,0),1)</f>
        <v>1</v>
      </c>
      <c r="J943" t="str">
        <f t="shared" si="59"/>
        <v>初始怒气增加2点（进阶+3激活）</v>
      </c>
      <c r="M943">
        <f>INDEX([1]天赋实现!$L$5:$L$10,G943,1)</f>
        <v>0</v>
      </c>
      <c r="N943" t="str">
        <f>INDEX([1]天赋实现!$G$5:$G$22,E943,1)</f>
        <v>初始怒气增加</v>
      </c>
      <c r="O943" t="str">
        <f>INDEX([1]天赋实现!$H$5:$H$22,E943,1)</f>
        <v>点</v>
      </c>
      <c r="P943" t="str">
        <f t="shared" si="56"/>
        <v>（进阶+3激活）</v>
      </c>
    </row>
    <row r="944" spans="1:16">
      <c r="A944" t="s">
        <v>481</v>
      </c>
      <c r="B944" t="str">
        <f t="shared" si="57"/>
        <v>猛攻</v>
      </c>
      <c r="C944">
        <f t="shared" si="58"/>
        <v>4</v>
      </c>
      <c r="E944">
        <f>INDEX([1]天赋基础!$B$4:$B$111,MATCH(B944,[1]天赋基础!$G$4:$G$111,0),1)</f>
        <v>7</v>
      </c>
      <c r="F944">
        <f>INDEX([1]天赋基础!$H$4:$O$111,MATCH(B944,[1]天赋基础!$G$4:$G$111,0),C944)</f>
        <v>120</v>
      </c>
      <c r="G944">
        <f>INDEX([1]天赋基础!$C$4:$C$111,MATCH(B944,[1]天赋基础!$G$4:$G$111,0),1)</f>
        <v>1</v>
      </c>
      <c r="J944" t="str">
        <f t="shared" si="59"/>
        <v>攻击提高12%（进阶+4激活）</v>
      </c>
      <c r="M944">
        <f>INDEX([1]天赋实现!$L$5:$L$10,G944,1)</f>
        <v>0</v>
      </c>
      <c r="N944" t="str">
        <f>INDEX([1]天赋实现!$G$5:$G$22,E944,1)</f>
        <v>攻击提高</v>
      </c>
      <c r="O944" t="str">
        <f>INDEX([1]天赋实现!$H$5:$H$22,E944,1)</f>
        <v>%</v>
      </c>
      <c r="P944" t="str">
        <f t="shared" si="56"/>
        <v>（进阶+4激活）</v>
      </c>
    </row>
    <row r="945" spans="1:16">
      <c r="A945" t="s">
        <v>249</v>
      </c>
      <c r="B945" t="str">
        <f t="shared" si="57"/>
        <v>残暴</v>
      </c>
      <c r="C945">
        <f t="shared" si="58"/>
        <v>5</v>
      </c>
      <c r="E945">
        <f>INDEX([1]天赋基础!$B$4:$B$111,MATCH(B945,[1]天赋基础!$G$4:$G$111,0),1)</f>
        <v>5</v>
      </c>
      <c r="F945">
        <f>INDEX([1]天赋基础!$H$4:$O$111,MATCH(B945,[1]天赋基础!$G$4:$G$111,0),C945)</f>
        <v>200</v>
      </c>
      <c r="G945">
        <f>INDEX([1]天赋基础!$C$4:$C$111,MATCH(B945,[1]天赋基础!$G$4:$G$111,0),1)</f>
        <v>1</v>
      </c>
      <c r="J945" t="str">
        <f t="shared" si="59"/>
        <v>伤害提高20%（进阶+5激活）</v>
      </c>
      <c r="M945">
        <f>INDEX([1]天赋实现!$L$5:$L$10,G945,1)</f>
        <v>0</v>
      </c>
      <c r="N945" t="str">
        <f>INDEX([1]天赋实现!$G$5:$G$22,E945,1)</f>
        <v>伤害提高</v>
      </c>
      <c r="O945" t="str">
        <f>INDEX([1]天赋实现!$H$5:$H$22,E945,1)</f>
        <v>%</v>
      </c>
      <c r="P945" t="str">
        <f t="shared" si="56"/>
        <v>（进阶+5激活）</v>
      </c>
    </row>
    <row r="946" spans="1:16">
      <c r="A946" t="s">
        <v>479</v>
      </c>
      <c r="B946" t="str">
        <f t="shared" si="57"/>
        <v>进击</v>
      </c>
      <c r="C946">
        <f t="shared" si="58"/>
        <v>1</v>
      </c>
      <c r="E946">
        <f>INDEX([1]天赋基础!$B$4:$B$111,MATCH(B946,[1]天赋基础!$G$4:$G$111,0),1)</f>
        <v>16</v>
      </c>
      <c r="F946">
        <f>INDEX([1]天赋基础!$H$4:$O$111,MATCH(B946,[1]天赋基础!$G$4:$G$111,0),C946)</f>
        <v>100</v>
      </c>
      <c r="G946">
        <f>INDEX([1]天赋基础!$C$4:$C$111,MATCH(B946,[1]天赋基础!$G$4:$G$111,0),1)</f>
        <v>1</v>
      </c>
      <c r="J946" t="str">
        <f t="shared" si="59"/>
        <v>攻击+100（进阶+1激活）</v>
      </c>
      <c r="M946">
        <f>INDEX([1]天赋实现!$L$5:$L$10,G946,1)</f>
        <v>0</v>
      </c>
      <c r="N946" t="str">
        <f>INDEX([1]天赋实现!$G$5:$G$22,E946,1)</f>
        <v>攻击+</v>
      </c>
      <c r="O946">
        <f>INDEX([1]天赋实现!$H$5:$H$22,E946,1)</f>
        <v>0</v>
      </c>
      <c r="P946" t="str">
        <f t="shared" si="56"/>
        <v>（进阶+1激活）</v>
      </c>
    </row>
    <row r="947" spans="1:16">
      <c r="A947" t="s">
        <v>113</v>
      </c>
      <c r="B947" t="str">
        <f t="shared" si="57"/>
        <v>精准</v>
      </c>
      <c r="C947">
        <f t="shared" si="58"/>
        <v>2</v>
      </c>
      <c r="E947">
        <f>INDEX([1]天赋基础!$B$4:$B$111,MATCH(B947,[1]天赋基础!$G$4:$G$111,0),1)</f>
        <v>1</v>
      </c>
      <c r="F947">
        <f>INDEX([1]天赋基础!$H$4:$O$111,MATCH(B947,[1]天赋基础!$G$4:$G$111,0),C947)</f>
        <v>100</v>
      </c>
      <c r="G947">
        <f>INDEX([1]天赋基础!$C$4:$C$111,MATCH(B947,[1]天赋基础!$G$4:$G$111,0),1)</f>
        <v>1</v>
      </c>
      <c r="J947" t="str">
        <f t="shared" si="59"/>
        <v>命中率提高10%（进阶+2激活）</v>
      </c>
      <c r="M947">
        <f>INDEX([1]天赋实现!$L$5:$L$10,G947,1)</f>
        <v>0</v>
      </c>
      <c r="N947" t="str">
        <f>INDEX([1]天赋实现!$G$5:$G$22,E947,1)</f>
        <v>命中率提高</v>
      </c>
      <c r="O947" t="str">
        <f>INDEX([1]天赋实现!$H$5:$H$22,E947,1)</f>
        <v>%</v>
      </c>
      <c r="P947" t="str">
        <f t="shared" si="56"/>
        <v>（进阶+2激活）</v>
      </c>
    </row>
    <row r="948" spans="1:16">
      <c r="A948" t="s">
        <v>480</v>
      </c>
      <c r="B948" t="str">
        <f t="shared" si="57"/>
        <v>激怒</v>
      </c>
      <c r="C948">
        <f t="shared" si="58"/>
        <v>3</v>
      </c>
      <c r="E948">
        <f>INDEX([1]天赋基础!$B$4:$B$111,MATCH(B948,[1]天赋基础!$G$4:$G$111,0),1)</f>
        <v>14</v>
      </c>
      <c r="F948">
        <f>INDEX([1]天赋基础!$H$4:$O$111,MATCH(B948,[1]天赋基础!$G$4:$G$111,0),C948)</f>
        <v>2</v>
      </c>
      <c r="G948">
        <f>INDEX([1]天赋基础!$C$4:$C$111,MATCH(B948,[1]天赋基础!$G$4:$G$111,0),1)</f>
        <v>1</v>
      </c>
      <c r="J948" t="str">
        <f t="shared" si="59"/>
        <v>初始怒气增加2点（进阶+3激活）</v>
      </c>
      <c r="M948">
        <f>INDEX([1]天赋实现!$L$5:$L$10,G948,1)</f>
        <v>0</v>
      </c>
      <c r="N948" t="str">
        <f>INDEX([1]天赋实现!$G$5:$G$22,E948,1)</f>
        <v>初始怒气增加</v>
      </c>
      <c r="O948" t="str">
        <f>INDEX([1]天赋实现!$H$5:$H$22,E948,1)</f>
        <v>点</v>
      </c>
      <c r="P948" t="str">
        <f t="shared" si="56"/>
        <v>（进阶+3激活）</v>
      </c>
    </row>
    <row r="949" spans="1:16">
      <c r="A949" t="s">
        <v>481</v>
      </c>
      <c r="B949" t="str">
        <f t="shared" si="57"/>
        <v>猛攻</v>
      </c>
      <c r="C949">
        <f t="shared" si="58"/>
        <v>4</v>
      </c>
      <c r="E949">
        <f>INDEX([1]天赋基础!$B$4:$B$111,MATCH(B949,[1]天赋基础!$G$4:$G$111,0),1)</f>
        <v>7</v>
      </c>
      <c r="F949">
        <f>INDEX([1]天赋基础!$H$4:$O$111,MATCH(B949,[1]天赋基础!$G$4:$G$111,0),C949)</f>
        <v>120</v>
      </c>
      <c r="G949">
        <f>INDEX([1]天赋基础!$C$4:$C$111,MATCH(B949,[1]天赋基础!$G$4:$G$111,0),1)</f>
        <v>1</v>
      </c>
      <c r="J949" t="str">
        <f t="shared" si="59"/>
        <v>攻击提高12%（进阶+4激活）</v>
      </c>
      <c r="M949">
        <f>INDEX([1]天赋实现!$L$5:$L$10,G949,1)</f>
        <v>0</v>
      </c>
      <c r="N949" t="str">
        <f>INDEX([1]天赋实现!$G$5:$G$22,E949,1)</f>
        <v>攻击提高</v>
      </c>
      <c r="O949" t="str">
        <f>INDEX([1]天赋实现!$H$5:$H$22,E949,1)</f>
        <v>%</v>
      </c>
      <c r="P949" t="str">
        <f t="shared" si="56"/>
        <v>（进阶+4激活）</v>
      </c>
    </row>
    <row r="950" spans="1:16">
      <c r="A950" t="s">
        <v>486</v>
      </c>
      <c r="B950" t="str">
        <f t="shared" si="57"/>
        <v>坚定</v>
      </c>
      <c r="C950">
        <f t="shared" si="58"/>
        <v>5</v>
      </c>
      <c r="E950">
        <f>INDEX([1]天赋基础!$B$4:$B$111,MATCH(B950,[1]天赋基础!$G$4:$G$111,0),1)</f>
        <v>8</v>
      </c>
      <c r="F950">
        <f>INDEX([1]天赋基础!$H$4:$O$111,MATCH(B950,[1]天赋基础!$G$4:$G$111,0),C950)</f>
        <v>270</v>
      </c>
      <c r="G950">
        <f>INDEX([1]天赋基础!$C$4:$C$111,MATCH(B950,[1]天赋基础!$G$4:$G$111,0),1)</f>
        <v>1</v>
      </c>
      <c r="J950" t="str">
        <f t="shared" si="59"/>
        <v>防御提高27%（进阶+5激活）</v>
      </c>
      <c r="M950">
        <f>INDEX([1]天赋实现!$L$5:$L$10,G950,1)</f>
        <v>0</v>
      </c>
      <c r="N950" t="str">
        <f>INDEX([1]天赋实现!$G$5:$G$22,E950,1)</f>
        <v>防御提高</v>
      </c>
      <c r="O950" t="str">
        <f>INDEX([1]天赋实现!$H$5:$H$22,E950,1)</f>
        <v>%</v>
      </c>
      <c r="P950" t="str">
        <f t="shared" si="56"/>
        <v>（进阶+5激活）</v>
      </c>
    </row>
    <row r="951" spans="1:16">
      <c r="A951" t="s">
        <v>485</v>
      </c>
      <c r="B951" t="str">
        <f t="shared" si="57"/>
        <v>强命</v>
      </c>
      <c r="C951">
        <f t="shared" si="58"/>
        <v>1</v>
      </c>
      <c r="E951">
        <f>INDEX([1]天赋基础!$B$4:$B$111,MATCH(B951,[1]天赋基础!$G$4:$G$111,0),1)</f>
        <v>17</v>
      </c>
      <c r="F951">
        <f>INDEX([1]天赋基础!$H$4:$O$111,MATCH(B951,[1]天赋基础!$G$4:$G$111,0),C951)</f>
        <v>500</v>
      </c>
      <c r="G951">
        <f>INDEX([1]天赋基础!$C$4:$C$111,MATCH(B951,[1]天赋基础!$G$4:$G$111,0),1)</f>
        <v>1</v>
      </c>
      <c r="J951" t="str">
        <f t="shared" si="59"/>
        <v>生命值+500（进阶+1激活）</v>
      </c>
      <c r="M951">
        <f>INDEX([1]天赋实现!$L$5:$L$10,G951,1)</f>
        <v>0</v>
      </c>
      <c r="N951" t="str">
        <f>INDEX([1]天赋实现!$G$5:$G$22,E951,1)</f>
        <v>生命值+</v>
      </c>
      <c r="O951">
        <f>INDEX([1]天赋实现!$H$5:$H$22,E951,1)</f>
        <v>0</v>
      </c>
      <c r="P951" t="str">
        <f t="shared" si="56"/>
        <v>（进阶+1激活）</v>
      </c>
    </row>
    <row r="952" spans="1:16">
      <c r="A952" t="s">
        <v>116</v>
      </c>
      <c r="B952" t="str">
        <f t="shared" si="57"/>
        <v>坚韧</v>
      </c>
      <c r="C952">
        <f t="shared" si="58"/>
        <v>2</v>
      </c>
      <c r="E952">
        <f>INDEX([1]天赋基础!$B$4:$B$111,MATCH(B952,[1]天赋基础!$G$4:$G$111,0),1)</f>
        <v>4</v>
      </c>
      <c r="F952">
        <f>INDEX([1]天赋基础!$H$4:$O$111,MATCH(B952,[1]天赋基础!$G$4:$G$111,0),C952)</f>
        <v>100</v>
      </c>
      <c r="G952">
        <f>INDEX([1]天赋基础!$C$4:$C$111,MATCH(B952,[1]天赋基础!$G$4:$G$111,0),1)</f>
        <v>1</v>
      </c>
      <c r="J952" t="str">
        <f t="shared" si="59"/>
        <v>抗暴率提高10%（进阶+2激活）</v>
      </c>
      <c r="M952">
        <f>INDEX([1]天赋实现!$L$5:$L$10,G952,1)</f>
        <v>0</v>
      </c>
      <c r="N952" t="str">
        <f>INDEX([1]天赋实现!$G$5:$G$22,E952,1)</f>
        <v>抗暴率提高</v>
      </c>
      <c r="O952" t="str">
        <f>INDEX([1]天赋实现!$H$5:$H$22,E952,1)</f>
        <v>%</v>
      </c>
      <c r="P952" t="str">
        <f t="shared" si="56"/>
        <v>（进阶+2激活）</v>
      </c>
    </row>
    <row r="953" spans="1:16">
      <c r="A953" t="s">
        <v>480</v>
      </c>
      <c r="B953" t="str">
        <f t="shared" si="57"/>
        <v>激怒</v>
      </c>
      <c r="C953">
        <f t="shared" si="58"/>
        <v>3</v>
      </c>
      <c r="E953">
        <f>INDEX([1]天赋基础!$B$4:$B$111,MATCH(B953,[1]天赋基础!$G$4:$G$111,0),1)</f>
        <v>14</v>
      </c>
      <c r="F953">
        <f>INDEX([1]天赋基础!$H$4:$O$111,MATCH(B953,[1]天赋基础!$G$4:$G$111,0),C953)</f>
        <v>2</v>
      </c>
      <c r="G953">
        <f>INDEX([1]天赋基础!$C$4:$C$111,MATCH(B953,[1]天赋基础!$G$4:$G$111,0),1)</f>
        <v>1</v>
      </c>
      <c r="J953" t="str">
        <f t="shared" si="59"/>
        <v>初始怒气增加2点（进阶+3激活）</v>
      </c>
      <c r="M953">
        <f>INDEX([1]天赋实现!$L$5:$L$10,G953,1)</f>
        <v>0</v>
      </c>
      <c r="N953" t="str">
        <f>INDEX([1]天赋实现!$G$5:$G$22,E953,1)</f>
        <v>初始怒气增加</v>
      </c>
      <c r="O953" t="str">
        <f>INDEX([1]天赋实现!$H$5:$H$22,E953,1)</f>
        <v>点</v>
      </c>
      <c r="P953" t="str">
        <f t="shared" si="56"/>
        <v>（进阶+3激活）</v>
      </c>
    </row>
    <row r="954" spans="1:16">
      <c r="A954" t="s">
        <v>502</v>
      </c>
      <c r="B954" t="str">
        <f t="shared" si="57"/>
        <v>坚定</v>
      </c>
      <c r="C954">
        <f t="shared" si="58"/>
        <v>4</v>
      </c>
      <c r="E954">
        <f>INDEX([1]天赋基础!$B$4:$B$111,MATCH(B954,[1]天赋基础!$G$4:$G$111,0),1)</f>
        <v>8</v>
      </c>
      <c r="F954">
        <f>INDEX([1]天赋基础!$H$4:$O$111,MATCH(B954,[1]天赋基础!$G$4:$G$111,0),C954)</f>
        <v>180</v>
      </c>
      <c r="G954">
        <f>INDEX([1]天赋基础!$C$4:$C$111,MATCH(B954,[1]天赋基础!$G$4:$G$111,0),1)</f>
        <v>1</v>
      </c>
      <c r="J954" t="str">
        <f t="shared" si="59"/>
        <v>防御提高18%（进阶+4激活）</v>
      </c>
      <c r="M954">
        <f>INDEX([1]天赋实现!$L$5:$L$10,G954,1)</f>
        <v>0</v>
      </c>
      <c r="N954" t="str">
        <f>INDEX([1]天赋实现!$G$5:$G$22,E954,1)</f>
        <v>防御提高</v>
      </c>
      <c r="O954" t="str">
        <f>INDEX([1]天赋实现!$H$5:$H$22,E954,1)</f>
        <v>%</v>
      </c>
      <c r="P954" t="str">
        <f t="shared" si="56"/>
        <v>（进阶+4激活）</v>
      </c>
    </row>
    <row r="955" spans="1:16">
      <c r="A955" t="s">
        <v>503</v>
      </c>
      <c r="B955" t="str">
        <f t="shared" si="57"/>
        <v>天命</v>
      </c>
      <c r="C955">
        <f t="shared" si="58"/>
        <v>5</v>
      </c>
      <c r="E955">
        <f>INDEX([1]天赋基础!$B$4:$B$111,MATCH(B955,[1]天赋基础!$G$4:$G$111,0),1)</f>
        <v>9</v>
      </c>
      <c r="F955">
        <f>INDEX([1]天赋基础!$H$4:$O$111,MATCH(B955,[1]天赋基础!$G$4:$G$111,0),C955)</f>
        <v>200</v>
      </c>
      <c r="G955">
        <f>INDEX([1]天赋基础!$C$4:$C$111,MATCH(B955,[1]天赋基础!$G$4:$G$111,0),1)</f>
        <v>1</v>
      </c>
      <c r="J955" t="str">
        <f t="shared" si="59"/>
        <v>生命提高20%（进阶+5激活）</v>
      </c>
      <c r="M955">
        <f>INDEX([1]天赋实现!$L$5:$L$10,G955,1)</f>
        <v>0</v>
      </c>
      <c r="N955" t="str">
        <f>INDEX([1]天赋实现!$G$5:$G$22,E955,1)</f>
        <v>生命提高</v>
      </c>
      <c r="O955" t="str">
        <f>INDEX([1]天赋实现!$H$5:$H$22,E955,1)</f>
        <v>%</v>
      </c>
      <c r="P955" t="str">
        <f t="shared" si="56"/>
        <v>（进阶+5激活）</v>
      </c>
    </row>
    <row r="956" spans="1:16">
      <c r="A956" t="s">
        <v>479</v>
      </c>
      <c r="B956" t="str">
        <f t="shared" si="57"/>
        <v>进击</v>
      </c>
      <c r="C956">
        <f t="shared" si="58"/>
        <v>1</v>
      </c>
      <c r="E956">
        <f>INDEX([1]天赋基础!$B$4:$B$111,MATCH(B956,[1]天赋基础!$G$4:$G$111,0),1)</f>
        <v>16</v>
      </c>
      <c r="F956">
        <f>INDEX([1]天赋基础!$H$4:$O$111,MATCH(B956,[1]天赋基础!$G$4:$G$111,0),C956)</f>
        <v>100</v>
      </c>
      <c r="G956">
        <f>INDEX([1]天赋基础!$C$4:$C$111,MATCH(B956,[1]天赋基础!$G$4:$G$111,0),1)</f>
        <v>1</v>
      </c>
      <c r="J956" t="str">
        <f t="shared" si="59"/>
        <v>攻击+100（进阶+1激活）</v>
      </c>
      <c r="M956">
        <f>INDEX([1]天赋实现!$L$5:$L$10,G956,1)</f>
        <v>0</v>
      </c>
      <c r="N956" t="str">
        <f>INDEX([1]天赋实现!$G$5:$G$22,E956,1)</f>
        <v>攻击+</v>
      </c>
      <c r="O956">
        <f>INDEX([1]天赋实现!$H$5:$H$22,E956,1)</f>
        <v>0</v>
      </c>
      <c r="P956" t="str">
        <f t="shared" si="56"/>
        <v>（进阶+1激活）</v>
      </c>
    </row>
    <row r="957" spans="1:16">
      <c r="A957" t="s">
        <v>113</v>
      </c>
      <c r="B957" t="str">
        <f t="shared" si="57"/>
        <v>精准</v>
      </c>
      <c r="C957">
        <f t="shared" si="58"/>
        <v>2</v>
      </c>
      <c r="E957">
        <f>INDEX([1]天赋基础!$B$4:$B$111,MATCH(B957,[1]天赋基础!$G$4:$G$111,0),1)</f>
        <v>1</v>
      </c>
      <c r="F957">
        <f>INDEX([1]天赋基础!$H$4:$O$111,MATCH(B957,[1]天赋基础!$G$4:$G$111,0),C957)</f>
        <v>100</v>
      </c>
      <c r="G957">
        <f>INDEX([1]天赋基础!$C$4:$C$111,MATCH(B957,[1]天赋基础!$G$4:$G$111,0),1)</f>
        <v>1</v>
      </c>
      <c r="J957" t="str">
        <f t="shared" si="59"/>
        <v>命中率提高10%（进阶+2激活）</v>
      </c>
      <c r="M957">
        <f>INDEX([1]天赋实现!$L$5:$L$10,G957,1)</f>
        <v>0</v>
      </c>
      <c r="N957" t="str">
        <f>INDEX([1]天赋实现!$G$5:$G$22,E957,1)</f>
        <v>命中率提高</v>
      </c>
      <c r="O957" t="str">
        <f>INDEX([1]天赋实现!$H$5:$H$22,E957,1)</f>
        <v>%</v>
      </c>
      <c r="P957" t="str">
        <f t="shared" si="56"/>
        <v>（进阶+2激活）</v>
      </c>
    </row>
    <row r="958" spans="1:16">
      <c r="A958" t="s">
        <v>480</v>
      </c>
      <c r="B958" t="str">
        <f t="shared" si="57"/>
        <v>激怒</v>
      </c>
      <c r="C958">
        <f t="shared" si="58"/>
        <v>3</v>
      </c>
      <c r="E958">
        <f>INDEX([1]天赋基础!$B$4:$B$111,MATCH(B958,[1]天赋基础!$G$4:$G$111,0),1)</f>
        <v>14</v>
      </c>
      <c r="F958">
        <f>INDEX([1]天赋基础!$H$4:$O$111,MATCH(B958,[1]天赋基础!$G$4:$G$111,0),C958)</f>
        <v>2</v>
      </c>
      <c r="G958">
        <f>INDEX([1]天赋基础!$C$4:$C$111,MATCH(B958,[1]天赋基础!$G$4:$G$111,0),1)</f>
        <v>1</v>
      </c>
      <c r="J958" t="str">
        <f t="shared" si="59"/>
        <v>初始怒气增加2点（进阶+3激活）</v>
      </c>
      <c r="M958">
        <f>INDEX([1]天赋实现!$L$5:$L$10,G958,1)</f>
        <v>0</v>
      </c>
      <c r="N958" t="str">
        <f>INDEX([1]天赋实现!$G$5:$G$22,E958,1)</f>
        <v>初始怒气增加</v>
      </c>
      <c r="O958" t="str">
        <f>INDEX([1]天赋实现!$H$5:$H$22,E958,1)</f>
        <v>点</v>
      </c>
      <c r="P958" t="str">
        <f t="shared" si="56"/>
        <v>（进阶+3激活）</v>
      </c>
    </row>
    <row r="959" spans="1:16">
      <c r="A959" t="s">
        <v>205</v>
      </c>
      <c r="B959" t="str">
        <f t="shared" si="57"/>
        <v>残暴</v>
      </c>
      <c r="C959">
        <f t="shared" si="58"/>
        <v>4</v>
      </c>
      <c r="E959">
        <f>INDEX([1]天赋基础!$B$4:$B$111,MATCH(B959,[1]天赋基础!$G$4:$G$111,0),1)</f>
        <v>5</v>
      </c>
      <c r="F959">
        <f>INDEX([1]天赋基础!$H$4:$O$111,MATCH(B959,[1]天赋基础!$G$4:$G$111,0),C959)</f>
        <v>150</v>
      </c>
      <c r="G959">
        <f>INDEX([1]天赋基础!$C$4:$C$111,MATCH(B959,[1]天赋基础!$G$4:$G$111,0),1)</f>
        <v>1</v>
      </c>
      <c r="J959" t="str">
        <f t="shared" si="59"/>
        <v>伤害提高15%（进阶+4激活）</v>
      </c>
      <c r="M959">
        <f>INDEX([1]天赋实现!$L$5:$L$10,G959,1)</f>
        <v>0</v>
      </c>
      <c r="N959" t="str">
        <f>INDEX([1]天赋实现!$G$5:$G$22,E959,1)</f>
        <v>伤害提高</v>
      </c>
      <c r="O959" t="str">
        <f>INDEX([1]天赋实现!$H$5:$H$22,E959,1)</f>
        <v>%</v>
      </c>
      <c r="P959" t="str">
        <f t="shared" si="56"/>
        <v>（进阶+4激活）</v>
      </c>
    </row>
    <row r="960" spans="1:16">
      <c r="A960" t="s">
        <v>497</v>
      </c>
      <c r="B960" t="str">
        <f t="shared" si="57"/>
        <v>猛攻</v>
      </c>
      <c r="C960">
        <f t="shared" si="58"/>
        <v>5</v>
      </c>
      <c r="E960">
        <f>INDEX([1]天赋基础!$B$4:$B$111,MATCH(B960,[1]天赋基础!$G$4:$G$111,0),1)</f>
        <v>7</v>
      </c>
      <c r="F960">
        <f>INDEX([1]天赋基础!$H$4:$O$111,MATCH(B960,[1]天赋基础!$G$4:$G$111,0),C960)</f>
        <v>140</v>
      </c>
      <c r="G960">
        <f>INDEX([1]天赋基础!$C$4:$C$111,MATCH(B960,[1]天赋基础!$G$4:$G$111,0),1)</f>
        <v>1</v>
      </c>
      <c r="J960" t="str">
        <f t="shared" si="59"/>
        <v>攻击提高14%（进阶+5激活）</v>
      </c>
      <c r="M960">
        <f>INDEX([1]天赋实现!$L$5:$L$10,G960,1)</f>
        <v>0</v>
      </c>
      <c r="N960" t="str">
        <f>INDEX([1]天赋实现!$G$5:$G$22,E960,1)</f>
        <v>攻击提高</v>
      </c>
      <c r="O960" t="str">
        <f>INDEX([1]天赋实现!$H$5:$H$22,E960,1)</f>
        <v>%</v>
      </c>
      <c r="P960" t="str">
        <f t="shared" si="56"/>
        <v>（进阶+5激活）</v>
      </c>
    </row>
    <row r="961" spans="1:16">
      <c r="A961" t="s">
        <v>485</v>
      </c>
      <c r="B961" t="str">
        <f t="shared" si="57"/>
        <v>强命</v>
      </c>
      <c r="C961">
        <f t="shared" si="58"/>
        <v>1</v>
      </c>
      <c r="E961">
        <f>INDEX([1]天赋基础!$B$4:$B$111,MATCH(B961,[1]天赋基础!$G$4:$G$111,0),1)</f>
        <v>17</v>
      </c>
      <c r="F961">
        <f>INDEX([1]天赋基础!$H$4:$O$111,MATCH(B961,[1]天赋基础!$G$4:$G$111,0),C961)</f>
        <v>500</v>
      </c>
      <c r="G961">
        <f>INDEX([1]天赋基础!$C$4:$C$111,MATCH(B961,[1]天赋基础!$G$4:$G$111,0),1)</f>
        <v>1</v>
      </c>
      <c r="J961" t="str">
        <f t="shared" si="59"/>
        <v>生命值+500（进阶+1激活）</v>
      </c>
      <c r="M961">
        <f>INDEX([1]天赋实现!$L$5:$L$10,G961,1)</f>
        <v>0</v>
      </c>
      <c r="N961" t="str">
        <f>INDEX([1]天赋实现!$G$5:$G$22,E961,1)</f>
        <v>生命值+</v>
      </c>
      <c r="O961">
        <f>INDEX([1]天赋实现!$H$5:$H$22,E961,1)</f>
        <v>0</v>
      </c>
      <c r="P961" t="str">
        <f t="shared" si="56"/>
        <v>（进阶+1激活）</v>
      </c>
    </row>
    <row r="962" spans="1:16">
      <c r="A962" t="s">
        <v>114</v>
      </c>
      <c r="B962" t="str">
        <f t="shared" si="57"/>
        <v>灵动</v>
      </c>
      <c r="C962">
        <f t="shared" si="58"/>
        <v>2</v>
      </c>
      <c r="E962">
        <f>INDEX([1]天赋基础!$B$4:$B$111,MATCH(B962,[1]天赋基础!$G$4:$G$111,0),1)</f>
        <v>2</v>
      </c>
      <c r="F962">
        <f>INDEX([1]天赋基础!$H$4:$O$111,MATCH(B962,[1]天赋基础!$G$4:$G$111,0),C962)</f>
        <v>100</v>
      </c>
      <c r="G962">
        <f>INDEX([1]天赋基础!$C$4:$C$111,MATCH(B962,[1]天赋基础!$G$4:$G$111,0),1)</f>
        <v>1</v>
      </c>
      <c r="J962" t="str">
        <f t="shared" si="59"/>
        <v>闪避率提高10%（进阶+2激活）</v>
      </c>
      <c r="M962">
        <f>INDEX([1]天赋实现!$L$5:$L$10,G962,1)</f>
        <v>0</v>
      </c>
      <c r="N962" t="str">
        <f>INDEX([1]天赋实现!$G$5:$G$22,E962,1)</f>
        <v>闪避率提高</v>
      </c>
      <c r="O962" t="str">
        <f>INDEX([1]天赋实现!$H$5:$H$22,E962,1)</f>
        <v>%</v>
      </c>
      <c r="P962" t="str">
        <f t="shared" ref="P962:P1025" si="60">"（进阶+"&amp;C962&amp;"激活）"</f>
        <v>（进阶+2激活）</v>
      </c>
    </row>
    <row r="963" spans="1:16">
      <c r="A963" t="s">
        <v>480</v>
      </c>
      <c r="B963" t="str">
        <f t="shared" ref="B963:B1026" si="61">IF(ISERROR(VALUE(RIGHT(A963,1))),A963,MID(A963,1,LEN(A963)-1))</f>
        <v>激怒</v>
      </c>
      <c r="C963">
        <f t="shared" ref="C963:C1026" si="62">IF(ISERROR(VALUE(RIGHT(A963,1))),C962+1,VALUE(RIGHT(A963,1)))</f>
        <v>3</v>
      </c>
      <c r="E963">
        <f>INDEX([1]天赋基础!$B$4:$B$111,MATCH(B963,[1]天赋基础!$G$4:$G$111,0),1)</f>
        <v>14</v>
      </c>
      <c r="F963">
        <f>INDEX([1]天赋基础!$H$4:$O$111,MATCH(B963,[1]天赋基础!$G$4:$G$111,0),C963)</f>
        <v>2</v>
      </c>
      <c r="G963">
        <f>INDEX([1]天赋基础!$C$4:$C$111,MATCH(B963,[1]天赋基础!$G$4:$G$111,0),1)</f>
        <v>1</v>
      </c>
      <c r="J963" t="str">
        <f t="shared" ref="J963:J1026" si="63">IF(O963&lt;&gt;"%",IF(M963=0,"",M963)&amp;N963&amp;F963&amp;IF(O963=0,"",O963)&amp;P963,IF(M963=0,"",M963)&amp;N963&amp;F963/10&amp;IF(O963=0,"",O963)&amp;P963)</f>
        <v>初始怒气增加2点（进阶+3激活）</v>
      </c>
      <c r="M963">
        <f>INDEX([1]天赋实现!$L$5:$L$10,G963,1)</f>
        <v>0</v>
      </c>
      <c r="N963" t="str">
        <f>INDEX([1]天赋实现!$G$5:$G$22,E963,1)</f>
        <v>初始怒气增加</v>
      </c>
      <c r="O963" t="str">
        <f>INDEX([1]天赋实现!$H$5:$H$22,E963,1)</f>
        <v>点</v>
      </c>
      <c r="P963" t="str">
        <f t="shared" si="60"/>
        <v>（进阶+3激活）</v>
      </c>
    </row>
    <row r="964" spans="1:16">
      <c r="A964" t="s">
        <v>205</v>
      </c>
      <c r="B964" t="str">
        <f t="shared" si="61"/>
        <v>残暴</v>
      </c>
      <c r="C964">
        <f t="shared" si="62"/>
        <v>4</v>
      </c>
      <c r="E964">
        <f>INDEX([1]天赋基础!$B$4:$B$111,MATCH(B964,[1]天赋基础!$G$4:$G$111,0),1)</f>
        <v>5</v>
      </c>
      <c r="F964">
        <f>INDEX([1]天赋基础!$H$4:$O$111,MATCH(B964,[1]天赋基础!$G$4:$G$111,0),C964)</f>
        <v>150</v>
      </c>
      <c r="G964">
        <f>INDEX([1]天赋基础!$C$4:$C$111,MATCH(B964,[1]天赋基础!$G$4:$G$111,0),1)</f>
        <v>1</v>
      </c>
      <c r="J964" t="str">
        <f t="shared" si="63"/>
        <v>伤害提高15%（进阶+4激活）</v>
      </c>
      <c r="M964">
        <f>INDEX([1]天赋实现!$L$5:$L$10,G964,1)</f>
        <v>0</v>
      </c>
      <c r="N964" t="str">
        <f>INDEX([1]天赋实现!$G$5:$G$22,E964,1)</f>
        <v>伤害提高</v>
      </c>
      <c r="O964" t="str">
        <f>INDEX([1]天赋实现!$H$5:$H$22,E964,1)</f>
        <v>%</v>
      </c>
      <c r="P964" t="str">
        <f t="shared" si="60"/>
        <v>（进阶+4激活）</v>
      </c>
    </row>
    <row r="965" spans="1:16">
      <c r="A965" t="s">
        <v>250</v>
      </c>
      <c r="B965" t="str">
        <f t="shared" si="61"/>
        <v>守护</v>
      </c>
      <c r="C965">
        <f t="shared" si="62"/>
        <v>5</v>
      </c>
      <c r="E965">
        <f>INDEX([1]天赋基础!$B$4:$B$111,MATCH(B965,[1]天赋基础!$G$4:$G$111,0),1)</f>
        <v>6</v>
      </c>
      <c r="F965">
        <f>INDEX([1]天赋基础!$H$4:$O$111,MATCH(B965,[1]天赋基础!$G$4:$G$111,0),C965)</f>
        <v>200</v>
      </c>
      <c r="G965">
        <f>INDEX([1]天赋基础!$C$4:$C$111,MATCH(B965,[1]天赋基础!$G$4:$G$111,0),1)</f>
        <v>1</v>
      </c>
      <c r="J965" t="str">
        <f t="shared" si="63"/>
        <v>伤害减免提高20%（进阶+5激活）</v>
      </c>
      <c r="M965">
        <f>INDEX([1]天赋实现!$L$5:$L$10,G965,1)</f>
        <v>0</v>
      </c>
      <c r="N965" t="str">
        <f>INDEX([1]天赋实现!$G$5:$G$22,E965,1)</f>
        <v>伤害减免提高</v>
      </c>
      <c r="O965" t="str">
        <f>INDEX([1]天赋实现!$H$5:$H$22,E965,1)</f>
        <v>%</v>
      </c>
      <c r="P965" t="str">
        <f t="shared" si="60"/>
        <v>（进阶+5激活）</v>
      </c>
    </row>
    <row r="966" spans="1:16">
      <c r="A966" t="s">
        <v>479</v>
      </c>
      <c r="B966" t="str">
        <f t="shared" si="61"/>
        <v>进击</v>
      </c>
      <c r="C966">
        <f t="shared" si="62"/>
        <v>1</v>
      </c>
      <c r="E966">
        <f>INDEX([1]天赋基础!$B$4:$B$111,MATCH(B966,[1]天赋基础!$G$4:$G$111,0),1)</f>
        <v>16</v>
      </c>
      <c r="F966">
        <f>INDEX([1]天赋基础!$H$4:$O$111,MATCH(B966,[1]天赋基础!$G$4:$G$111,0),C966)</f>
        <v>100</v>
      </c>
      <c r="G966">
        <f>INDEX([1]天赋基础!$C$4:$C$111,MATCH(B966,[1]天赋基础!$G$4:$G$111,0),1)</f>
        <v>1</v>
      </c>
      <c r="J966" t="str">
        <f t="shared" si="63"/>
        <v>攻击+100（进阶+1激活）</v>
      </c>
      <c r="M966">
        <f>INDEX([1]天赋实现!$L$5:$L$10,G966,1)</f>
        <v>0</v>
      </c>
      <c r="N966" t="str">
        <f>INDEX([1]天赋实现!$G$5:$G$22,E966,1)</f>
        <v>攻击+</v>
      </c>
      <c r="O966">
        <f>INDEX([1]天赋实现!$H$5:$H$22,E966,1)</f>
        <v>0</v>
      </c>
      <c r="P966" t="str">
        <f t="shared" si="60"/>
        <v>（进阶+1激活）</v>
      </c>
    </row>
    <row r="967" spans="1:16">
      <c r="A967" t="s">
        <v>113</v>
      </c>
      <c r="B967" t="str">
        <f t="shared" si="61"/>
        <v>精准</v>
      </c>
      <c r="C967">
        <f t="shared" si="62"/>
        <v>2</v>
      </c>
      <c r="E967">
        <f>INDEX([1]天赋基础!$B$4:$B$111,MATCH(B967,[1]天赋基础!$G$4:$G$111,0),1)</f>
        <v>1</v>
      </c>
      <c r="F967">
        <f>INDEX([1]天赋基础!$H$4:$O$111,MATCH(B967,[1]天赋基础!$G$4:$G$111,0),C967)</f>
        <v>100</v>
      </c>
      <c r="G967">
        <f>INDEX([1]天赋基础!$C$4:$C$111,MATCH(B967,[1]天赋基础!$G$4:$G$111,0),1)</f>
        <v>1</v>
      </c>
      <c r="J967" t="str">
        <f t="shared" si="63"/>
        <v>命中率提高10%（进阶+2激活）</v>
      </c>
      <c r="M967">
        <f>INDEX([1]天赋实现!$L$5:$L$10,G967,1)</f>
        <v>0</v>
      </c>
      <c r="N967" t="str">
        <f>INDEX([1]天赋实现!$G$5:$G$22,E967,1)</f>
        <v>命中率提高</v>
      </c>
      <c r="O967" t="str">
        <f>INDEX([1]天赋实现!$H$5:$H$22,E967,1)</f>
        <v>%</v>
      </c>
      <c r="P967" t="str">
        <f t="shared" si="60"/>
        <v>（进阶+2激活）</v>
      </c>
    </row>
    <row r="968" spans="1:16">
      <c r="A968" t="s">
        <v>480</v>
      </c>
      <c r="B968" t="str">
        <f t="shared" si="61"/>
        <v>激怒</v>
      </c>
      <c r="C968">
        <f t="shared" si="62"/>
        <v>3</v>
      </c>
      <c r="E968">
        <f>INDEX([1]天赋基础!$B$4:$B$111,MATCH(B968,[1]天赋基础!$G$4:$G$111,0),1)</f>
        <v>14</v>
      </c>
      <c r="F968">
        <f>INDEX([1]天赋基础!$H$4:$O$111,MATCH(B968,[1]天赋基础!$G$4:$G$111,0),C968)</f>
        <v>2</v>
      </c>
      <c r="G968">
        <f>INDEX([1]天赋基础!$C$4:$C$111,MATCH(B968,[1]天赋基础!$G$4:$G$111,0),1)</f>
        <v>1</v>
      </c>
      <c r="J968" t="str">
        <f t="shared" si="63"/>
        <v>初始怒气增加2点（进阶+3激活）</v>
      </c>
      <c r="M968">
        <f>INDEX([1]天赋实现!$L$5:$L$10,G968,1)</f>
        <v>0</v>
      </c>
      <c r="N968" t="str">
        <f>INDEX([1]天赋实现!$G$5:$G$22,E968,1)</f>
        <v>初始怒气增加</v>
      </c>
      <c r="O968" t="str">
        <f>INDEX([1]天赋实现!$H$5:$H$22,E968,1)</f>
        <v>点</v>
      </c>
      <c r="P968" t="str">
        <f t="shared" si="60"/>
        <v>（进阶+3激活）</v>
      </c>
    </row>
    <row r="969" spans="1:16">
      <c r="A969" t="s">
        <v>206</v>
      </c>
      <c r="B969" t="str">
        <f t="shared" si="61"/>
        <v>守护</v>
      </c>
      <c r="C969">
        <f t="shared" si="62"/>
        <v>4</v>
      </c>
      <c r="E969">
        <f>INDEX([1]天赋基础!$B$4:$B$111,MATCH(B969,[1]天赋基础!$G$4:$G$111,0),1)</f>
        <v>6</v>
      </c>
      <c r="F969">
        <f>INDEX([1]天赋基础!$H$4:$O$111,MATCH(B969,[1]天赋基础!$G$4:$G$111,0),C969)</f>
        <v>150</v>
      </c>
      <c r="G969">
        <f>INDEX([1]天赋基础!$C$4:$C$111,MATCH(B969,[1]天赋基础!$G$4:$G$111,0),1)</f>
        <v>1</v>
      </c>
      <c r="J969" t="str">
        <f t="shared" si="63"/>
        <v>伤害减免提高15%（进阶+4激活）</v>
      </c>
      <c r="M969">
        <f>INDEX([1]天赋实现!$L$5:$L$10,G969,1)</f>
        <v>0</v>
      </c>
      <c r="N969" t="str">
        <f>INDEX([1]天赋实现!$G$5:$G$22,E969,1)</f>
        <v>伤害减免提高</v>
      </c>
      <c r="O969" t="str">
        <f>INDEX([1]天赋实现!$H$5:$H$22,E969,1)</f>
        <v>%</v>
      </c>
      <c r="P969" t="str">
        <f t="shared" si="60"/>
        <v>（进阶+4激活）</v>
      </c>
    </row>
    <row r="970" spans="1:16">
      <c r="A970" t="s">
        <v>497</v>
      </c>
      <c r="B970" t="str">
        <f t="shared" si="61"/>
        <v>猛攻</v>
      </c>
      <c r="C970">
        <f t="shared" si="62"/>
        <v>5</v>
      </c>
      <c r="E970">
        <f>INDEX([1]天赋基础!$B$4:$B$111,MATCH(B970,[1]天赋基础!$G$4:$G$111,0),1)</f>
        <v>7</v>
      </c>
      <c r="F970">
        <f>INDEX([1]天赋基础!$H$4:$O$111,MATCH(B970,[1]天赋基础!$G$4:$G$111,0),C970)</f>
        <v>140</v>
      </c>
      <c r="G970">
        <f>INDEX([1]天赋基础!$C$4:$C$111,MATCH(B970,[1]天赋基础!$G$4:$G$111,0),1)</f>
        <v>1</v>
      </c>
      <c r="J970" t="str">
        <f t="shared" si="63"/>
        <v>攻击提高14%（进阶+5激活）</v>
      </c>
      <c r="M970">
        <f>INDEX([1]天赋实现!$L$5:$L$10,G970,1)</f>
        <v>0</v>
      </c>
      <c r="N970" t="str">
        <f>INDEX([1]天赋实现!$G$5:$G$22,E970,1)</f>
        <v>攻击提高</v>
      </c>
      <c r="O970" t="str">
        <f>INDEX([1]天赋实现!$H$5:$H$22,E970,1)</f>
        <v>%</v>
      </c>
      <c r="P970" t="str">
        <f t="shared" si="60"/>
        <v>（进阶+5激活）</v>
      </c>
    </row>
    <row r="971" spans="1:16">
      <c r="A971" t="s">
        <v>479</v>
      </c>
      <c r="B971" t="str">
        <f t="shared" si="61"/>
        <v>进击</v>
      </c>
      <c r="C971">
        <f t="shared" si="62"/>
        <v>1</v>
      </c>
      <c r="E971">
        <f>INDEX([1]天赋基础!$B$4:$B$111,MATCH(B971,[1]天赋基础!$G$4:$G$111,0),1)</f>
        <v>16</v>
      </c>
      <c r="F971">
        <f>INDEX([1]天赋基础!$H$4:$O$111,MATCH(B971,[1]天赋基础!$G$4:$G$111,0),C971)</f>
        <v>100</v>
      </c>
      <c r="G971">
        <f>INDEX([1]天赋基础!$C$4:$C$111,MATCH(B971,[1]天赋基础!$G$4:$G$111,0),1)</f>
        <v>1</v>
      </c>
      <c r="J971" t="str">
        <f t="shared" si="63"/>
        <v>攻击+100（进阶+1激活）</v>
      </c>
      <c r="M971">
        <f>INDEX([1]天赋实现!$L$5:$L$10,G971,1)</f>
        <v>0</v>
      </c>
      <c r="N971" t="str">
        <f>INDEX([1]天赋实现!$G$5:$G$22,E971,1)</f>
        <v>攻击+</v>
      </c>
      <c r="O971">
        <f>INDEX([1]天赋实现!$H$5:$H$22,E971,1)</f>
        <v>0</v>
      </c>
      <c r="P971" t="str">
        <f t="shared" si="60"/>
        <v>（进阶+1激活）</v>
      </c>
    </row>
    <row r="972" spans="1:16">
      <c r="A972" t="s">
        <v>115</v>
      </c>
      <c r="B972" t="str">
        <f t="shared" si="61"/>
        <v>致命</v>
      </c>
      <c r="C972">
        <f t="shared" si="62"/>
        <v>2</v>
      </c>
      <c r="E972">
        <f>INDEX([1]天赋基础!$B$4:$B$111,MATCH(B972,[1]天赋基础!$G$4:$G$111,0),1)</f>
        <v>3</v>
      </c>
      <c r="F972">
        <f>INDEX([1]天赋基础!$H$4:$O$111,MATCH(B972,[1]天赋基础!$G$4:$G$111,0),C972)</f>
        <v>100</v>
      </c>
      <c r="G972">
        <f>INDEX([1]天赋基础!$C$4:$C$111,MATCH(B972,[1]天赋基础!$G$4:$G$111,0),1)</f>
        <v>1</v>
      </c>
      <c r="J972" t="str">
        <f t="shared" si="63"/>
        <v>暴击率提高10%（进阶+2激活）</v>
      </c>
      <c r="M972">
        <f>INDEX([1]天赋实现!$L$5:$L$10,G972,1)</f>
        <v>0</v>
      </c>
      <c r="N972" t="str">
        <f>INDEX([1]天赋实现!$G$5:$G$22,E972,1)</f>
        <v>暴击率提高</v>
      </c>
      <c r="O972" t="str">
        <f>INDEX([1]天赋实现!$H$5:$H$22,E972,1)</f>
        <v>%</v>
      </c>
      <c r="P972" t="str">
        <f t="shared" si="60"/>
        <v>（进阶+2激活）</v>
      </c>
    </row>
    <row r="973" spans="1:16">
      <c r="A973" t="s">
        <v>480</v>
      </c>
      <c r="B973" t="str">
        <f t="shared" si="61"/>
        <v>激怒</v>
      </c>
      <c r="C973">
        <f t="shared" si="62"/>
        <v>3</v>
      </c>
      <c r="E973">
        <f>INDEX([1]天赋基础!$B$4:$B$111,MATCH(B973,[1]天赋基础!$G$4:$G$111,0),1)</f>
        <v>14</v>
      </c>
      <c r="F973">
        <f>INDEX([1]天赋基础!$H$4:$O$111,MATCH(B973,[1]天赋基础!$G$4:$G$111,0),C973)</f>
        <v>2</v>
      </c>
      <c r="G973">
        <f>INDEX([1]天赋基础!$C$4:$C$111,MATCH(B973,[1]天赋基础!$G$4:$G$111,0),1)</f>
        <v>1</v>
      </c>
      <c r="J973" t="str">
        <f t="shared" si="63"/>
        <v>初始怒气增加2点（进阶+3激活）</v>
      </c>
      <c r="M973">
        <f>INDEX([1]天赋实现!$L$5:$L$10,G973,1)</f>
        <v>0</v>
      </c>
      <c r="N973" t="str">
        <f>INDEX([1]天赋实现!$G$5:$G$22,E973,1)</f>
        <v>初始怒气增加</v>
      </c>
      <c r="O973" t="str">
        <f>INDEX([1]天赋实现!$H$5:$H$22,E973,1)</f>
        <v>点</v>
      </c>
      <c r="P973" t="str">
        <f t="shared" si="60"/>
        <v>（进阶+3激活）</v>
      </c>
    </row>
    <row r="974" spans="1:16">
      <c r="A974" t="s">
        <v>481</v>
      </c>
      <c r="B974" t="str">
        <f t="shared" si="61"/>
        <v>猛攻</v>
      </c>
      <c r="C974">
        <f t="shared" si="62"/>
        <v>4</v>
      </c>
      <c r="E974">
        <f>INDEX([1]天赋基础!$B$4:$B$111,MATCH(B974,[1]天赋基础!$G$4:$G$111,0),1)</f>
        <v>7</v>
      </c>
      <c r="F974">
        <f>INDEX([1]天赋基础!$H$4:$O$111,MATCH(B974,[1]天赋基础!$G$4:$G$111,0),C974)</f>
        <v>120</v>
      </c>
      <c r="G974">
        <f>INDEX([1]天赋基础!$C$4:$C$111,MATCH(B974,[1]天赋基础!$G$4:$G$111,0),1)</f>
        <v>1</v>
      </c>
      <c r="J974" t="str">
        <f t="shared" si="63"/>
        <v>攻击提高12%（进阶+4激活）</v>
      </c>
      <c r="M974">
        <f>INDEX([1]天赋实现!$L$5:$L$10,G974,1)</f>
        <v>0</v>
      </c>
      <c r="N974" t="str">
        <f>INDEX([1]天赋实现!$G$5:$G$22,E974,1)</f>
        <v>攻击提高</v>
      </c>
      <c r="O974" t="str">
        <f>INDEX([1]天赋实现!$H$5:$H$22,E974,1)</f>
        <v>%</v>
      </c>
      <c r="P974" t="str">
        <f t="shared" si="60"/>
        <v>（进阶+4激活）</v>
      </c>
    </row>
    <row r="975" spans="1:16">
      <c r="A975" t="s">
        <v>249</v>
      </c>
      <c r="B975" t="str">
        <f t="shared" si="61"/>
        <v>残暴</v>
      </c>
      <c r="C975">
        <f t="shared" si="62"/>
        <v>5</v>
      </c>
      <c r="E975">
        <f>INDEX([1]天赋基础!$B$4:$B$111,MATCH(B975,[1]天赋基础!$G$4:$G$111,0),1)</f>
        <v>5</v>
      </c>
      <c r="F975">
        <f>INDEX([1]天赋基础!$H$4:$O$111,MATCH(B975,[1]天赋基础!$G$4:$G$111,0),C975)</f>
        <v>200</v>
      </c>
      <c r="G975">
        <f>INDEX([1]天赋基础!$C$4:$C$111,MATCH(B975,[1]天赋基础!$G$4:$G$111,0),1)</f>
        <v>1</v>
      </c>
      <c r="J975" t="str">
        <f t="shared" si="63"/>
        <v>伤害提高20%（进阶+5激活）</v>
      </c>
      <c r="M975">
        <f>INDEX([1]天赋实现!$L$5:$L$10,G975,1)</f>
        <v>0</v>
      </c>
      <c r="N975" t="str">
        <f>INDEX([1]天赋实现!$G$5:$G$22,E975,1)</f>
        <v>伤害提高</v>
      </c>
      <c r="O975" t="str">
        <f>INDEX([1]天赋实现!$H$5:$H$22,E975,1)</f>
        <v>%</v>
      </c>
      <c r="P975" t="str">
        <f t="shared" si="60"/>
        <v>（进阶+5激活）</v>
      </c>
    </row>
    <row r="976" spans="1:16">
      <c r="A976" t="s">
        <v>479</v>
      </c>
      <c r="B976" t="str">
        <f t="shared" si="61"/>
        <v>进击</v>
      </c>
      <c r="C976">
        <f t="shared" si="62"/>
        <v>1</v>
      </c>
      <c r="E976">
        <f>INDEX([1]天赋基础!$B$4:$B$111,MATCH(B976,[1]天赋基础!$G$4:$G$111,0),1)</f>
        <v>16</v>
      </c>
      <c r="F976">
        <f>INDEX([1]天赋基础!$H$4:$O$111,MATCH(B976,[1]天赋基础!$G$4:$G$111,0),C976)</f>
        <v>100</v>
      </c>
      <c r="G976">
        <f>INDEX([1]天赋基础!$C$4:$C$111,MATCH(B976,[1]天赋基础!$G$4:$G$111,0),1)</f>
        <v>1</v>
      </c>
      <c r="J976" t="str">
        <f t="shared" si="63"/>
        <v>攻击+100（进阶+1激活）</v>
      </c>
      <c r="M976">
        <f>INDEX([1]天赋实现!$L$5:$L$10,G976,1)</f>
        <v>0</v>
      </c>
      <c r="N976" t="str">
        <f>INDEX([1]天赋实现!$G$5:$G$22,E976,1)</f>
        <v>攻击+</v>
      </c>
      <c r="O976">
        <f>INDEX([1]天赋实现!$H$5:$H$22,E976,1)</f>
        <v>0</v>
      </c>
      <c r="P976" t="str">
        <f t="shared" si="60"/>
        <v>（进阶+1激活）</v>
      </c>
    </row>
    <row r="977" spans="1:16">
      <c r="A977" t="s">
        <v>115</v>
      </c>
      <c r="B977" t="str">
        <f t="shared" si="61"/>
        <v>致命</v>
      </c>
      <c r="C977">
        <f t="shared" si="62"/>
        <v>2</v>
      </c>
      <c r="E977">
        <f>INDEX([1]天赋基础!$B$4:$B$111,MATCH(B977,[1]天赋基础!$G$4:$G$111,0),1)</f>
        <v>3</v>
      </c>
      <c r="F977">
        <f>INDEX([1]天赋基础!$H$4:$O$111,MATCH(B977,[1]天赋基础!$G$4:$G$111,0),C977)</f>
        <v>100</v>
      </c>
      <c r="G977">
        <f>INDEX([1]天赋基础!$C$4:$C$111,MATCH(B977,[1]天赋基础!$G$4:$G$111,0),1)</f>
        <v>1</v>
      </c>
      <c r="J977" t="str">
        <f t="shared" si="63"/>
        <v>暴击率提高10%（进阶+2激活）</v>
      </c>
      <c r="M977">
        <f>INDEX([1]天赋实现!$L$5:$L$10,G977,1)</f>
        <v>0</v>
      </c>
      <c r="N977" t="str">
        <f>INDEX([1]天赋实现!$G$5:$G$22,E977,1)</f>
        <v>暴击率提高</v>
      </c>
      <c r="O977" t="str">
        <f>INDEX([1]天赋实现!$H$5:$H$22,E977,1)</f>
        <v>%</v>
      </c>
      <c r="P977" t="str">
        <f t="shared" si="60"/>
        <v>（进阶+2激活）</v>
      </c>
    </row>
    <row r="978" spans="1:16">
      <c r="A978" t="s">
        <v>480</v>
      </c>
      <c r="B978" t="str">
        <f t="shared" si="61"/>
        <v>激怒</v>
      </c>
      <c r="C978">
        <f t="shared" si="62"/>
        <v>3</v>
      </c>
      <c r="E978">
        <f>INDEX([1]天赋基础!$B$4:$B$111,MATCH(B978,[1]天赋基础!$G$4:$G$111,0),1)</f>
        <v>14</v>
      </c>
      <c r="F978">
        <f>INDEX([1]天赋基础!$H$4:$O$111,MATCH(B978,[1]天赋基础!$G$4:$G$111,0),C978)</f>
        <v>2</v>
      </c>
      <c r="G978">
        <f>INDEX([1]天赋基础!$C$4:$C$111,MATCH(B978,[1]天赋基础!$G$4:$G$111,0),1)</f>
        <v>1</v>
      </c>
      <c r="J978" t="str">
        <f t="shared" si="63"/>
        <v>初始怒气增加2点（进阶+3激活）</v>
      </c>
      <c r="M978">
        <f>INDEX([1]天赋实现!$L$5:$L$10,G978,1)</f>
        <v>0</v>
      </c>
      <c r="N978" t="str">
        <f>INDEX([1]天赋实现!$G$5:$G$22,E978,1)</f>
        <v>初始怒气增加</v>
      </c>
      <c r="O978" t="str">
        <f>INDEX([1]天赋实现!$H$5:$H$22,E978,1)</f>
        <v>点</v>
      </c>
      <c r="P978" t="str">
        <f t="shared" si="60"/>
        <v>（进阶+3激活）</v>
      </c>
    </row>
    <row r="979" spans="1:16">
      <c r="A979" t="s">
        <v>502</v>
      </c>
      <c r="B979" t="str">
        <f t="shared" si="61"/>
        <v>坚定</v>
      </c>
      <c r="C979">
        <f t="shared" si="62"/>
        <v>4</v>
      </c>
      <c r="E979">
        <f>INDEX([1]天赋基础!$B$4:$B$111,MATCH(B979,[1]天赋基础!$G$4:$G$111,0),1)</f>
        <v>8</v>
      </c>
      <c r="F979">
        <f>INDEX([1]天赋基础!$H$4:$O$111,MATCH(B979,[1]天赋基础!$G$4:$G$111,0),C979)</f>
        <v>180</v>
      </c>
      <c r="G979">
        <f>INDEX([1]天赋基础!$C$4:$C$111,MATCH(B979,[1]天赋基础!$G$4:$G$111,0),1)</f>
        <v>1</v>
      </c>
      <c r="J979" t="str">
        <f t="shared" si="63"/>
        <v>防御提高18%（进阶+4激活）</v>
      </c>
      <c r="M979">
        <f>INDEX([1]天赋实现!$L$5:$L$10,G979,1)</f>
        <v>0</v>
      </c>
      <c r="N979" t="str">
        <f>INDEX([1]天赋实现!$G$5:$G$22,E979,1)</f>
        <v>防御提高</v>
      </c>
      <c r="O979" t="str">
        <f>INDEX([1]天赋实现!$H$5:$H$22,E979,1)</f>
        <v>%</v>
      </c>
      <c r="P979" t="str">
        <f t="shared" si="60"/>
        <v>（进阶+4激活）</v>
      </c>
    </row>
    <row r="980" spans="1:16">
      <c r="A980" t="s">
        <v>503</v>
      </c>
      <c r="B980" t="str">
        <f t="shared" si="61"/>
        <v>天命</v>
      </c>
      <c r="C980">
        <f t="shared" si="62"/>
        <v>5</v>
      </c>
      <c r="E980">
        <f>INDEX([1]天赋基础!$B$4:$B$111,MATCH(B980,[1]天赋基础!$G$4:$G$111,0),1)</f>
        <v>9</v>
      </c>
      <c r="F980">
        <f>INDEX([1]天赋基础!$H$4:$O$111,MATCH(B980,[1]天赋基础!$G$4:$G$111,0),C980)</f>
        <v>200</v>
      </c>
      <c r="G980">
        <f>INDEX([1]天赋基础!$C$4:$C$111,MATCH(B980,[1]天赋基础!$G$4:$G$111,0),1)</f>
        <v>1</v>
      </c>
      <c r="J980" t="str">
        <f t="shared" si="63"/>
        <v>生命提高20%（进阶+5激活）</v>
      </c>
      <c r="M980">
        <f>INDEX([1]天赋实现!$L$5:$L$10,G980,1)</f>
        <v>0</v>
      </c>
      <c r="N980" t="str">
        <f>INDEX([1]天赋实现!$G$5:$G$22,E980,1)</f>
        <v>生命提高</v>
      </c>
      <c r="O980" t="str">
        <f>INDEX([1]天赋实现!$H$5:$H$22,E980,1)</f>
        <v>%</v>
      </c>
      <c r="P980" t="str">
        <f t="shared" si="60"/>
        <v>（进阶+5激活）</v>
      </c>
    </row>
    <row r="981" spans="1:16">
      <c r="A981" t="s">
        <v>485</v>
      </c>
      <c r="B981" t="str">
        <f t="shared" si="61"/>
        <v>强命</v>
      </c>
      <c r="C981">
        <f t="shared" si="62"/>
        <v>1</v>
      </c>
      <c r="E981">
        <f>INDEX([1]天赋基础!$B$4:$B$111,MATCH(B981,[1]天赋基础!$G$4:$G$111,0),1)</f>
        <v>17</v>
      </c>
      <c r="F981">
        <f>INDEX([1]天赋基础!$H$4:$O$111,MATCH(B981,[1]天赋基础!$G$4:$G$111,0),C981)</f>
        <v>500</v>
      </c>
      <c r="G981">
        <f>INDEX([1]天赋基础!$C$4:$C$111,MATCH(B981,[1]天赋基础!$G$4:$G$111,0),1)</f>
        <v>1</v>
      </c>
      <c r="J981" t="str">
        <f t="shared" si="63"/>
        <v>生命值+500（进阶+1激活）</v>
      </c>
      <c r="M981">
        <f>INDEX([1]天赋实现!$L$5:$L$10,G981,1)</f>
        <v>0</v>
      </c>
      <c r="N981" t="str">
        <f>INDEX([1]天赋实现!$G$5:$G$22,E981,1)</f>
        <v>生命值+</v>
      </c>
      <c r="O981">
        <f>INDEX([1]天赋实现!$H$5:$H$22,E981,1)</f>
        <v>0</v>
      </c>
      <c r="P981" t="str">
        <f t="shared" si="60"/>
        <v>（进阶+1激活）</v>
      </c>
    </row>
    <row r="982" spans="1:16">
      <c r="A982" t="s">
        <v>114</v>
      </c>
      <c r="B982" t="str">
        <f t="shared" si="61"/>
        <v>灵动</v>
      </c>
      <c r="C982">
        <f t="shared" si="62"/>
        <v>2</v>
      </c>
      <c r="E982">
        <f>INDEX([1]天赋基础!$B$4:$B$111,MATCH(B982,[1]天赋基础!$G$4:$G$111,0),1)</f>
        <v>2</v>
      </c>
      <c r="F982">
        <f>INDEX([1]天赋基础!$H$4:$O$111,MATCH(B982,[1]天赋基础!$G$4:$G$111,0),C982)</f>
        <v>100</v>
      </c>
      <c r="G982">
        <f>INDEX([1]天赋基础!$C$4:$C$111,MATCH(B982,[1]天赋基础!$G$4:$G$111,0),1)</f>
        <v>1</v>
      </c>
      <c r="J982" t="str">
        <f t="shared" si="63"/>
        <v>闪避率提高10%（进阶+2激活）</v>
      </c>
      <c r="M982">
        <f>INDEX([1]天赋实现!$L$5:$L$10,G982,1)</f>
        <v>0</v>
      </c>
      <c r="N982" t="str">
        <f>INDEX([1]天赋实现!$G$5:$G$22,E982,1)</f>
        <v>闪避率提高</v>
      </c>
      <c r="O982" t="str">
        <f>INDEX([1]天赋实现!$H$5:$H$22,E982,1)</f>
        <v>%</v>
      </c>
      <c r="P982" t="str">
        <f t="shared" si="60"/>
        <v>（进阶+2激活）</v>
      </c>
    </row>
    <row r="983" spans="1:16">
      <c r="A983" t="s">
        <v>480</v>
      </c>
      <c r="B983" t="str">
        <f t="shared" si="61"/>
        <v>激怒</v>
      </c>
      <c r="C983">
        <f t="shared" si="62"/>
        <v>3</v>
      </c>
      <c r="E983">
        <f>INDEX([1]天赋基础!$B$4:$B$111,MATCH(B983,[1]天赋基础!$G$4:$G$111,0),1)</f>
        <v>14</v>
      </c>
      <c r="F983">
        <f>INDEX([1]天赋基础!$H$4:$O$111,MATCH(B983,[1]天赋基础!$G$4:$G$111,0),C983)</f>
        <v>2</v>
      </c>
      <c r="G983">
        <f>INDEX([1]天赋基础!$C$4:$C$111,MATCH(B983,[1]天赋基础!$G$4:$G$111,0),1)</f>
        <v>1</v>
      </c>
      <c r="J983" t="str">
        <f t="shared" si="63"/>
        <v>初始怒气增加2点（进阶+3激活）</v>
      </c>
      <c r="M983">
        <f>INDEX([1]天赋实现!$L$5:$L$10,G983,1)</f>
        <v>0</v>
      </c>
      <c r="N983" t="str">
        <f>INDEX([1]天赋实现!$G$5:$G$22,E983,1)</f>
        <v>初始怒气增加</v>
      </c>
      <c r="O983" t="str">
        <f>INDEX([1]天赋实现!$H$5:$H$22,E983,1)</f>
        <v>点</v>
      </c>
      <c r="P983" t="str">
        <f t="shared" si="60"/>
        <v>（进阶+3激活）</v>
      </c>
    </row>
    <row r="984" spans="1:16">
      <c r="A984" t="s">
        <v>492</v>
      </c>
      <c r="B984" t="str">
        <f t="shared" si="61"/>
        <v>天命</v>
      </c>
      <c r="C984">
        <f t="shared" si="62"/>
        <v>4</v>
      </c>
      <c r="E984">
        <f>INDEX([1]天赋基础!$B$4:$B$111,MATCH(B984,[1]天赋基础!$G$4:$G$111,0),1)</f>
        <v>9</v>
      </c>
      <c r="F984">
        <f>INDEX([1]天赋基础!$H$4:$O$111,MATCH(B984,[1]天赋基础!$G$4:$G$111,0),C984)</f>
        <v>150</v>
      </c>
      <c r="G984">
        <f>INDEX([1]天赋基础!$C$4:$C$111,MATCH(B984,[1]天赋基础!$G$4:$G$111,0),1)</f>
        <v>1</v>
      </c>
      <c r="J984" t="str">
        <f t="shared" si="63"/>
        <v>生命提高15%（进阶+4激活）</v>
      </c>
      <c r="M984">
        <f>INDEX([1]天赋实现!$L$5:$L$10,G984,1)</f>
        <v>0</v>
      </c>
      <c r="N984" t="str">
        <f>INDEX([1]天赋实现!$G$5:$G$22,E984,1)</f>
        <v>生命提高</v>
      </c>
      <c r="O984" t="str">
        <f>INDEX([1]天赋实现!$H$5:$H$22,E984,1)</f>
        <v>%</v>
      </c>
      <c r="P984" t="str">
        <f t="shared" si="60"/>
        <v>（进阶+4激活）</v>
      </c>
    </row>
    <row r="985" spans="1:16">
      <c r="A985" t="s">
        <v>249</v>
      </c>
      <c r="B985" t="str">
        <f t="shared" si="61"/>
        <v>残暴</v>
      </c>
      <c r="C985">
        <f t="shared" si="62"/>
        <v>5</v>
      </c>
      <c r="E985">
        <f>INDEX([1]天赋基础!$B$4:$B$111,MATCH(B985,[1]天赋基础!$G$4:$G$111,0),1)</f>
        <v>5</v>
      </c>
      <c r="F985">
        <f>INDEX([1]天赋基础!$H$4:$O$111,MATCH(B985,[1]天赋基础!$G$4:$G$111,0),C985)</f>
        <v>200</v>
      </c>
      <c r="G985">
        <f>INDEX([1]天赋基础!$C$4:$C$111,MATCH(B985,[1]天赋基础!$G$4:$G$111,0),1)</f>
        <v>1</v>
      </c>
      <c r="J985" t="str">
        <f t="shared" si="63"/>
        <v>伤害提高20%（进阶+5激活）</v>
      </c>
      <c r="M985">
        <f>INDEX([1]天赋实现!$L$5:$L$10,G985,1)</f>
        <v>0</v>
      </c>
      <c r="N985" t="str">
        <f>INDEX([1]天赋实现!$G$5:$G$22,E985,1)</f>
        <v>伤害提高</v>
      </c>
      <c r="O985" t="str">
        <f>INDEX([1]天赋实现!$H$5:$H$22,E985,1)</f>
        <v>%</v>
      </c>
      <c r="P985" t="str">
        <f t="shared" si="60"/>
        <v>（进阶+5激活）</v>
      </c>
    </row>
    <row r="986" spans="1:16">
      <c r="A986" t="s">
        <v>479</v>
      </c>
      <c r="B986" t="str">
        <f t="shared" si="61"/>
        <v>进击</v>
      </c>
      <c r="C986">
        <f t="shared" si="62"/>
        <v>1</v>
      </c>
      <c r="E986">
        <f>INDEX([1]天赋基础!$B$4:$B$111,MATCH(B986,[1]天赋基础!$G$4:$G$111,0),1)</f>
        <v>16</v>
      </c>
      <c r="F986">
        <f>INDEX([1]天赋基础!$H$4:$O$111,MATCH(B986,[1]天赋基础!$G$4:$G$111,0),C986)</f>
        <v>100</v>
      </c>
      <c r="G986">
        <f>INDEX([1]天赋基础!$C$4:$C$111,MATCH(B986,[1]天赋基础!$G$4:$G$111,0),1)</f>
        <v>1</v>
      </c>
      <c r="J986" t="str">
        <f t="shared" si="63"/>
        <v>攻击+100（进阶+1激活）</v>
      </c>
      <c r="M986">
        <f>INDEX([1]天赋实现!$L$5:$L$10,G986,1)</f>
        <v>0</v>
      </c>
      <c r="N986" t="str">
        <f>INDEX([1]天赋实现!$G$5:$G$22,E986,1)</f>
        <v>攻击+</v>
      </c>
      <c r="O986">
        <f>INDEX([1]天赋实现!$H$5:$H$22,E986,1)</f>
        <v>0</v>
      </c>
      <c r="P986" t="str">
        <f t="shared" si="60"/>
        <v>（进阶+1激活）</v>
      </c>
    </row>
    <row r="987" spans="1:16">
      <c r="A987" t="s">
        <v>113</v>
      </c>
      <c r="B987" t="str">
        <f t="shared" si="61"/>
        <v>精准</v>
      </c>
      <c r="C987">
        <f t="shared" si="62"/>
        <v>2</v>
      </c>
      <c r="E987">
        <f>INDEX([1]天赋基础!$B$4:$B$111,MATCH(B987,[1]天赋基础!$G$4:$G$111,0),1)</f>
        <v>1</v>
      </c>
      <c r="F987">
        <f>INDEX([1]天赋基础!$H$4:$O$111,MATCH(B987,[1]天赋基础!$G$4:$G$111,0),C987)</f>
        <v>100</v>
      </c>
      <c r="G987">
        <f>INDEX([1]天赋基础!$C$4:$C$111,MATCH(B987,[1]天赋基础!$G$4:$G$111,0),1)</f>
        <v>1</v>
      </c>
      <c r="J987" t="str">
        <f t="shared" si="63"/>
        <v>命中率提高10%（进阶+2激活）</v>
      </c>
      <c r="M987">
        <f>INDEX([1]天赋实现!$L$5:$L$10,G987,1)</f>
        <v>0</v>
      </c>
      <c r="N987" t="str">
        <f>INDEX([1]天赋实现!$G$5:$G$22,E987,1)</f>
        <v>命中率提高</v>
      </c>
      <c r="O987" t="str">
        <f>INDEX([1]天赋实现!$H$5:$H$22,E987,1)</f>
        <v>%</v>
      </c>
      <c r="P987" t="str">
        <f t="shared" si="60"/>
        <v>（进阶+2激活）</v>
      </c>
    </row>
    <row r="988" spans="1:16">
      <c r="A988" t="s">
        <v>480</v>
      </c>
      <c r="B988" t="str">
        <f t="shared" si="61"/>
        <v>激怒</v>
      </c>
      <c r="C988">
        <f t="shared" si="62"/>
        <v>3</v>
      </c>
      <c r="E988">
        <f>INDEX([1]天赋基础!$B$4:$B$111,MATCH(B988,[1]天赋基础!$G$4:$G$111,0),1)</f>
        <v>14</v>
      </c>
      <c r="F988">
        <f>INDEX([1]天赋基础!$H$4:$O$111,MATCH(B988,[1]天赋基础!$G$4:$G$111,0),C988)</f>
        <v>2</v>
      </c>
      <c r="G988">
        <f>INDEX([1]天赋基础!$C$4:$C$111,MATCH(B988,[1]天赋基础!$G$4:$G$111,0),1)</f>
        <v>1</v>
      </c>
      <c r="J988" t="str">
        <f t="shared" si="63"/>
        <v>初始怒气增加2点（进阶+3激活）</v>
      </c>
      <c r="M988">
        <f>INDEX([1]天赋实现!$L$5:$L$10,G988,1)</f>
        <v>0</v>
      </c>
      <c r="N988" t="str">
        <f>INDEX([1]天赋实现!$G$5:$G$22,E988,1)</f>
        <v>初始怒气增加</v>
      </c>
      <c r="O988" t="str">
        <f>INDEX([1]天赋实现!$H$5:$H$22,E988,1)</f>
        <v>点</v>
      </c>
      <c r="P988" t="str">
        <f t="shared" si="60"/>
        <v>（进阶+3激活）</v>
      </c>
    </row>
    <row r="989" spans="1:16">
      <c r="A989" t="s">
        <v>205</v>
      </c>
      <c r="B989" t="str">
        <f t="shared" si="61"/>
        <v>残暴</v>
      </c>
      <c r="C989">
        <f t="shared" si="62"/>
        <v>4</v>
      </c>
      <c r="E989">
        <f>INDEX([1]天赋基础!$B$4:$B$111,MATCH(B989,[1]天赋基础!$G$4:$G$111,0),1)</f>
        <v>5</v>
      </c>
      <c r="F989">
        <f>INDEX([1]天赋基础!$H$4:$O$111,MATCH(B989,[1]天赋基础!$G$4:$G$111,0),C989)</f>
        <v>150</v>
      </c>
      <c r="G989">
        <f>INDEX([1]天赋基础!$C$4:$C$111,MATCH(B989,[1]天赋基础!$G$4:$G$111,0),1)</f>
        <v>1</v>
      </c>
      <c r="J989" t="str">
        <f t="shared" si="63"/>
        <v>伤害提高15%（进阶+4激活）</v>
      </c>
      <c r="M989">
        <f>INDEX([1]天赋实现!$L$5:$L$10,G989,1)</f>
        <v>0</v>
      </c>
      <c r="N989" t="str">
        <f>INDEX([1]天赋实现!$G$5:$G$22,E989,1)</f>
        <v>伤害提高</v>
      </c>
      <c r="O989" t="str">
        <f>INDEX([1]天赋实现!$H$5:$H$22,E989,1)</f>
        <v>%</v>
      </c>
      <c r="P989" t="str">
        <f t="shared" si="60"/>
        <v>（进阶+4激活）</v>
      </c>
    </row>
    <row r="990" spans="1:16">
      <c r="A990" t="s">
        <v>497</v>
      </c>
      <c r="B990" t="str">
        <f t="shared" si="61"/>
        <v>猛攻</v>
      </c>
      <c r="C990">
        <f t="shared" si="62"/>
        <v>5</v>
      </c>
      <c r="E990">
        <f>INDEX([1]天赋基础!$B$4:$B$111,MATCH(B990,[1]天赋基础!$G$4:$G$111,0),1)</f>
        <v>7</v>
      </c>
      <c r="F990">
        <f>INDEX([1]天赋基础!$H$4:$O$111,MATCH(B990,[1]天赋基础!$G$4:$G$111,0),C990)</f>
        <v>140</v>
      </c>
      <c r="G990">
        <f>INDEX([1]天赋基础!$C$4:$C$111,MATCH(B990,[1]天赋基础!$G$4:$G$111,0),1)</f>
        <v>1</v>
      </c>
      <c r="J990" t="str">
        <f t="shared" si="63"/>
        <v>攻击提高14%（进阶+5激活）</v>
      </c>
      <c r="M990">
        <f>INDEX([1]天赋实现!$L$5:$L$10,G990,1)</f>
        <v>0</v>
      </c>
      <c r="N990" t="str">
        <f>INDEX([1]天赋实现!$G$5:$G$22,E990,1)</f>
        <v>攻击提高</v>
      </c>
      <c r="O990" t="str">
        <f>INDEX([1]天赋实现!$H$5:$H$22,E990,1)</f>
        <v>%</v>
      </c>
      <c r="P990" t="str">
        <f t="shared" si="60"/>
        <v>（进阶+5激活）</v>
      </c>
    </row>
    <row r="991" spans="1:16">
      <c r="A991" t="s">
        <v>479</v>
      </c>
      <c r="B991" t="str">
        <f t="shared" si="61"/>
        <v>进击</v>
      </c>
      <c r="C991">
        <f t="shared" si="62"/>
        <v>1</v>
      </c>
      <c r="E991">
        <f>INDEX([1]天赋基础!$B$4:$B$111,MATCH(B991,[1]天赋基础!$G$4:$G$111,0),1)</f>
        <v>16</v>
      </c>
      <c r="F991">
        <f>INDEX([1]天赋基础!$H$4:$O$111,MATCH(B991,[1]天赋基础!$G$4:$G$111,0),C991)</f>
        <v>100</v>
      </c>
      <c r="G991">
        <f>INDEX([1]天赋基础!$C$4:$C$111,MATCH(B991,[1]天赋基础!$G$4:$G$111,0),1)</f>
        <v>1</v>
      </c>
      <c r="J991" t="str">
        <f t="shared" si="63"/>
        <v>攻击+100（进阶+1激活）</v>
      </c>
      <c r="M991">
        <f>INDEX([1]天赋实现!$L$5:$L$10,G991,1)</f>
        <v>0</v>
      </c>
      <c r="N991" t="str">
        <f>INDEX([1]天赋实现!$G$5:$G$22,E991,1)</f>
        <v>攻击+</v>
      </c>
      <c r="O991">
        <f>INDEX([1]天赋实现!$H$5:$H$22,E991,1)</f>
        <v>0</v>
      </c>
      <c r="P991" t="str">
        <f t="shared" si="60"/>
        <v>（进阶+1激活）</v>
      </c>
    </row>
    <row r="992" spans="1:16">
      <c r="A992" t="s">
        <v>115</v>
      </c>
      <c r="B992" t="str">
        <f t="shared" si="61"/>
        <v>致命</v>
      </c>
      <c r="C992">
        <f t="shared" si="62"/>
        <v>2</v>
      </c>
      <c r="E992">
        <f>INDEX([1]天赋基础!$B$4:$B$111,MATCH(B992,[1]天赋基础!$G$4:$G$111,0),1)</f>
        <v>3</v>
      </c>
      <c r="F992">
        <f>INDEX([1]天赋基础!$H$4:$O$111,MATCH(B992,[1]天赋基础!$G$4:$G$111,0),C992)</f>
        <v>100</v>
      </c>
      <c r="G992">
        <f>INDEX([1]天赋基础!$C$4:$C$111,MATCH(B992,[1]天赋基础!$G$4:$G$111,0),1)</f>
        <v>1</v>
      </c>
      <c r="J992" t="str">
        <f t="shared" si="63"/>
        <v>暴击率提高10%（进阶+2激活）</v>
      </c>
      <c r="M992">
        <f>INDEX([1]天赋实现!$L$5:$L$10,G992,1)</f>
        <v>0</v>
      </c>
      <c r="N992" t="str">
        <f>INDEX([1]天赋实现!$G$5:$G$22,E992,1)</f>
        <v>暴击率提高</v>
      </c>
      <c r="O992" t="str">
        <f>INDEX([1]天赋实现!$H$5:$H$22,E992,1)</f>
        <v>%</v>
      </c>
      <c r="P992" t="str">
        <f t="shared" si="60"/>
        <v>（进阶+2激活）</v>
      </c>
    </row>
    <row r="993" spans="1:16">
      <c r="A993" t="s">
        <v>480</v>
      </c>
      <c r="B993" t="str">
        <f t="shared" si="61"/>
        <v>激怒</v>
      </c>
      <c r="C993">
        <f t="shared" si="62"/>
        <v>3</v>
      </c>
      <c r="E993">
        <f>INDEX([1]天赋基础!$B$4:$B$111,MATCH(B993,[1]天赋基础!$G$4:$G$111,0),1)</f>
        <v>14</v>
      </c>
      <c r="F993">
        <f>INDEX([1]天赋基础!$H$4:$O$111,MATCH(B993,[1]天赋基础!$G$4:$G$111,0),C993)</f>
        <v>2</v>
      </c>
      <c r="G993">
        <f>INDEX([1]天赋基础!$C$4:$C$111,MATCH(B993,[1]天赋基础!$G$4:$G$111,0),1)</f>
        <v>1</v>
      </c>
      <c r="J993" t="str">
        <f t="shared" si="63"/>
        <v>初始怒气增加2点（进阶+3激活）</v>
      </c>
      <c r="M993">
        <f>INDEX([1]天赋实现!$L$5:$L$10,G993,1)</f>
        <v>0</v>
      </c>
      <c r="N993" t="str">
        <f>INDEX([1]天赋实现!$G$5:$G$22,E993,1)</f>
        <v>初始怒气增加</v>
      </c>
      <c r="O993" t="str">
        <f>INDEX([1]天赋实现!$H$5:$H$22,E993,1)</f>
        <v>点</v>
      </c>
      <c r="P993" t="str">
        <f t="shared" si="60"/>
        <v>（进阶+3激活）</v>
      </c>
    </row>
    <row r="994" spans="1:16">
      <c r="A994" t="s">
        <v>481</v>
      </c>
      <c r="B994" t="str">
        <f t="shared" si="61"/>
        <v>猛攻</v>
      </c>
      <c r="C994">
        <f t="shared" si="62"/>
        <v>4</v>
      </c>
      <c r="E994">
        <f>INDEX([1]天赋基础!$B$4:$B$111,MATCH(B994,[1]天赋基础!$G$4:$G$111,0),1)</f>
        <v>7</v>
      </c>
      <c r="F994">
        <f>INDEX([1]天赋基础!$H$4:$O$111,MATCH(B994,[1]天赋基础!$G$4:$G$111,0),C994)</f>
        <v>120</v>
      </c>
      <c r="G994">
        <f>INDEX([1]天赋基础!$C$4:$C$111,MATCH(B994,[1]天赋基础!$G$4:$G$111,0),1)</f>
        <v>1</v>
      </c>
      <c r="J994" t="str">
        <f t="shared" si="63"/>
        <v>攻击提高12%（进阶+4激活）</v>
      </c>
      <c r="M994">
        <f>INDEX([1]天赋实现!$L$5:$L$10,G994,1)</f>
        <v>0</v>
      </c>
      <c r="N994" t="str">
        <f>INDEX([1]天赋实现!$G$5:$G$22,E994,1)</f>
        <v>攻击提高</v>
      </c>
      <c r="O994" t="str">
        <f>INDEX([1]天赋实现!$H$5:$H$22,E994,1)</f>
        <v>%</v>
      </c>
      <c r="P994" t="str">
        <f t="shared" si="60"/>
        <v>（进阶+4激活）</v>
      </c>
    </row>
    <row r="995" spans="1:16">
      <c r="A995" t="s">
        <v>249</v>
      </c>
      <c r="B995" t="str">
        <f t="shared" si="61"/>
        <v>残暴</v>
      </c>
      <c r="C995">
        <f t="shared" si="62"/>
        <v>5</v>
      </c>
      <c r="E995">
        <f>INDEX([1]天赋基础!$B$4:$B$111,MATCH(B995,[1]天赋基础!$G$4:$G$111,0),1)</f>
        <v>5</v>
      </c>
      <c r="F995">
        <f>INDEX([1]天赋基础!$H$4:$O$111,MATCH(B995,[1]天赋基础!$G$4:$G$111,0),C995)</f>
        <v>200</v>
      </c>
      <c r="G995">
        <f>INDEX([1]天赋基础!$C$4:$C$111,MATCH(B995,[1]天赋基础!$G$4:$G$111,0),1)</f>
        <v>1</v>
      </c>
      <c r="J995" t="str">
        <f t="shared" si="63"/>
        <v>伤害提高20%（进阶+5激活）</v>
      </c>
      <c r="M995">
        <f>INDEX([1]天赋实现!$L$5:$L$10,G995,1)</f>
        <v>0</v>
      </c>
      <c r="N995" t="str">
        <f>INDEX([1]天赋实现!$G$5:$G$22,E995,1)</f>
        <v>伤害提高</v>
      </c>
      <c r="O995" t="str">
        <f>INDEX([1]天赋实现!$H$5:$H$22,E995,1)</f>
        <v>%</v>
      </c>
      <c r="P995" t="str">
        <f t="shared" si="60"/>
        <v>（进阶+5激活）</v>
      </c>
    </row>
    <row r="996" spans="1:16">
      <c r="A996" t="s">
        <v>494</v>
      </c>
      <c r="B996" t="str">
        <f t="shared" si="61"/>
        <v>进击</v>
      </c>
      <c r="C996">
        <f t="shared" si="62"/>
        <v>6</v>
      </c>
      <c r="E996">
        <f>INDEX([1]天赋基础!$B$4:$B$111,MATCH(B996,[1]天赋基础!$G$4:$G$111,0),1)</f>
        <v>16</v>
      </c>
      <c r="F996">
        <f>INDEX([1]天赋基础!$H$4:$O$111,MATCH(B996,[1]天赋基础!$G$4:$G$111,0),C996)</f>
        <v>1500</v>
      </c>
      <c r="G996">
        <f>INDEX([1]天赋基础!$C$4:$C$111,MATCH(B996,[1]天赋基础!$G$4:$G$111,0),1)</f>
        <v>1</v>
      </c>
      <c r="J996" t="str">
        <f t="shared" si="63"/>
        <v>攻击+1500（进阶+6激活）</v>
      </c>
      <c r="M996">
        <f>INDEX([1]天赋实现!$L$5:$L$10,G996,1)</f>
        <v>0</v>
      </c>
      <c r="N996" t="str">
        <f>INDEX([1]天赋实现!$G$5:$G$22,E996,1)</f>
        <v>攻击+</v>
      </c>
      <c r="O996">
        <f>INDEX([1]天赋实现!$H$5:$H$22,E996,1)</f>
        <v>0</v>
      </c>
      <c r="P996" t="str">
        <f t="shared" si="60"/>
        <v>（进阶+6激活）</v>
      </c>
    </row>
    <row r="997" spans="1:16">
      <c r="A997" t="s">
        <v>542</v>
      </c>
      <c r="B997" t="str">
        <f t="shared" si="61"/>
        <v>致命</v>
      </c>
      <c r="C997">
        <f t="shared" si="62"/>
        <v>7</v>
      </c>
      <c r="E997">
        <f>INDEX([1]天赋基础!$B$4:$B$111,MATCH(B997,[1]天赋基础!$G$4:$G$111,0),1)</f>
        <v>3</v>
      </c>
      <c r="F997">
        <f>INDEX([1]天赋基础!$H$4:$O$111,MATCH(B997,[1]天赋基础!$G$4:$G$111,0),C997)</f>
        <v>250</v>
      </c>
      <c r="G997">
        <f>INDEX([1]天赋基础!$C$4:$C$111,MATCH(B997,[1]天赋基础!$G$4:$G$111,0),1)</f>
        <v>1</v>
      </c>
      <c r="J997" t="str">
        <f t="shared" si="63"/>
        <v>暴击率提高25%（进阶+7激活）</v>
      </c>
      <c r="M997">
        <f>INDEX([1]天赋实现!$L$5:$L$10,G997,1)</f>
        <v>0</v>
      </c>
      <c r="N997" t="str">
        <f>INDEX([1]天赋实现!$G$5:$G$22,E997,1)</f>
        <v>暴击率提高</v>
      </c>
      <c r="O997" t="str">
        <f>INDEX([1]天赋实现!$H$5:$H$22,E997,1)</f>
        <v>%</v>
      </c>
      <c r="P997" t="str">
        <f t="shared" si="60"/>
        <v>（进阶+7激活）</v>
      </c>
    </row>
    <row r="998" spans="1:16">
      <c r="A998" t="s">
        <v>550</v>
      </c>
      <c r="B998" t="str">
        <f t="shared" si="61"/>
        <v>全体猛攻</v>
      </c>
      <c r="C998">
        <f t="shared" si="62"/>
        <v>8</v>
      </c>
      <c r="E998">
        <f>INDEX([1]天赋基础!$B$4:$B$111,MATCH(B998,[1]天赋基础!$G$4:$G$111,0),1)</f>
        <v>7</v>
      </c>
      <c r="F998">
        <f>INDEX([1]天赋基础!$H$4:$O$111,MATCH(B998,[1]天赋基础!$G$4:$G$111,0),C998)</f>
        <v>120</v>
      </c>
      <c r="G998">
        <f>INDEX([1]天赋基础!$C$4:$C$111,MATCH(B998,[1]天赋基础!$G$4:$G$111,0),1)</f>
        <v>2</v>
      </c>
      <c r="J998" t="str">
        <f t="shared" si="63"/>
        <v>全体友军攻击提高12%（进阶+8激活）</v>
      </c>
      <c r="M998" t="str">
        <f>INDEX([1]天赋实现!$L$5:$L$10,G998,1)</f>
        <v>全体友军</v>
      </c>
      <c r="N998" t="str">
        <f>INDEX([1]天赋实现!$G$5:$G$22,E998,1)</f>
        <v>攻击提高</v>
      </c>
      <c r="O998" t="str">
        <f>INDEX([1]天赋实现!$H$5:$H$22,E998,1)</f>
        <v>%</v>
      </c>
      <c r="P998" t="str">
        <f t="shared" si="60"/>
        <v>（进阶+8激活）</v>
      </c>
    </row>
    <row r="999" spans="1:16">
      <c r="A999" t="s">
        <v>479</v>
      </c>
      <c r="B999" t="str">
        <f t="shared" si="61"/>
        <v>进击</v>
      </c>
      <c r="C999">
        <f t="shared" si="62"/>
        <v>1</v>
      </c>
      <c r="E999">
        <f>INDEX([1]天赋基础!$B$4:$B$111,MATCH(B999,[1]天赋基础!$G$4:$G$111,0),1)</f>
        <v>16</v>
      </c>
      <c r="F999">
        <f>INDEX([1]天赋基础!$H$4:$O$111,MATCH(B999,[1]天赋基础!$G$4:$G$111,0),C999)</f>
        <v>100</v>
      </c>
      <c r="G999">
        <f>INDEX([1]天赋基础!$C$4:$C$111,MATCH(B999,[1]天赋基础!$G$4:$G$111,0),1)</f>
        <v>1</v>
      </c>
      <c r="J999" t="str">
        <f t="shared" si="63"/>
        <v>攻击+100（进阶+1激活）</v>
      </c>
      <c r="M999">
        <f>INDEX([1]天赋实现!$L$5:$L$10,G999,1)</f>
        <v>0</v>
      </c>
      <c r="N999" t="str">
        <f>INDEX([1]天赋实现!$G$5:$G$22,E999,1)</f>
        <v>攻击+</v>
      </c>
      <c r="O999">
        <f>INDEX([1]天赋实现!$H$5:$H$22,E999,1)</f>
        <v>0</v>
      </c>
      <c r="P999" t="str">
        <f t="shared" si="60"/>
        <v>（进阶+1激活）</v>
      </c>
    </row>
    <row r="1000" spans="1:16">
      <c r="A1000" t="s">
        <v>113</v>
      </c>
      <c r="B1000" t="str">
        <f t="shared" si="61"/>
        <v>精准</v>
      </c>
      <c r="C1000">
        <f t="shared" si="62"/>
        <v>2</v>
      </c>
      <c r="E1000">
        <f>INDEX([1]天赋基础!$B$4:$B$111,MATCH(B1000,[1]天赋基础!$G$4:$G$111,0),1)</f>
        <v>1</v>
      </c>
      <c r="F1000">
        <f>INDEX([1]天赋基础!$H$4:$O$111,MATCH(B1000,[1]天赋基础!$G$4:$G$111,0),C1000)</f>
        <v>100</v>
      </c>
      <c r="G1000">
        <f>INDEX([1]天赋基础!$C$4:$C$111,MATCH(B1000,[1]天赋基础!$G$4:$G$111,0),1)</f>
        <v>1</v>
      </c>
      <c r="J1000" t="str">
        <f t="shared" si="63"/>
        <v>命中率提高10%（进阶+2激活）</v>
      </c>
      <c r="M1000">
        <f>INDEX([1]天赋实现!$L$5:$L$10,G1000,1)</f>
        <v>0</v>
      </c>
      <c r="N1000" t="str">
        <f>INDEX([1]天赋实现!$G$5:$G$22,E1000,1)</f>
        <v>命中率提高</v>
      </c>
      <c r="O1000" t="str">
        <f>INDEX([1]天赋实现!$H$5:$H$22,E1000,1)</f>
        <v>%</v>
      </c>
      <c r="P1000" t="str">
        <f t="shared" si="60"/>
        <v>（进阶+2激活）</v>
      </c>
    </row>
    <row r="1001" spans="1:16">
      <c r="A1001" t="s">
        <v>480</v>
      </c>
      <c r="B1001" t="str">
        <f t="shared" si="61"/>
        <v>激怒</v>
      </c>
      <c r="C1001">
        <f t="shared" si="62"/>
        <v>3</v>
      </c>
      <c r="E1001">
        <f>INDEX([1]天赋基础!$B$4:$B$111,MATCH(B1001,[1]天赋基础!$G$4:$G$111,0),1)</f>
        <v>14</v>
      </c>
      <c r="F1001">
        <f>INDEX([1]天赋基础!$H$4:$O$111,MATCH(B1001,[1]天赋基础!$G$4:$G$111,0),C1001)</f>
        <v>2</v>
      </c>
      <c r="G1001">
        <f>INDEX([1]天赋基础!$C$4:$C$111,MATCH(B1001,[1]天赋基础!$G$4:$G$111,0),1)</f>
        <v>1</v>
      </c>
      <c r="J1001" t="str">
        <f t="shared" si="63"/>
        <v>初始怒气增加2点（进阶+3激活）</v>
      </c>
      <c r="M1001">
        <f>INDEX([1]天赋实现!$L$5:$L$10,G1001,1)</f>
        <v>0</v>
      </c>
      <c r="N1001" t="str">
        <f>INDEX([1]天赋实现!$G$5:$G$22,E1001,1)</f>
        <v>初始怒气增加</v>
      </c>
      <c r="O1001" t="str">
        <f>INDEX([1]天赋实现!$H$5:$H$22,E1001,1)</f>
        <v>点</v>
      </c>
      <c r="P1001" t="str">
        <f t="shared" si="60"/>
        <v>（进阶+3激活）</v>
      </c>
    </row>
    <row r="1002" spans="1:16">
      <c r="A1002" t="s">
        <v>481</v>
      </c>
      <c r="B1002" t="str">
        <f t="shared" si="61"/>
        <v>猛攻</v>
      </c>
      <c r="C1002">
        <f t="shared" si="62"/>
        <v>4</v>
      </c>
      <c r="E1002">
        <f>INDEX([1]天赋基础!$B$4:$B$111,MATCH(B1002,[1]天赋基础!$G$4:$G$111,0),1)</f>
        <v>7</v>
      </c>
      <c r="F1002">
        <f>INDEX([1]天赋基础!$H$4:$O$111,MATCH(B1002,[1]天赋基础!$G$4:$G$111,0),C1002)</f>
        <v>120</v>
      </c>
      <c r="G1002">
        <f>INDEX([1]天赋基础!$C$4:$C$111,MATCH(B1002,[1]天赋基础!$G$4:$G$111,0),1)</f>
        <v>1</v>
      </c>
      <c r="J1002" t="str">
        <f t="shared" si="63"/>
        <v>攻击提高12%（进阶+4激活）</v>
      </c>
      <c r="M1002">
        <f>INDEX([1]天赋实现!$L$5:$L$10,G1002,1)</f>
        <v>0</v>
      </c>
      <c r="N1002" t="str">
        <f>INDEX([1]天赋实现!$G$5:$G$22,E1002,1)</f>
        <v>攻击提高</v>
      </c>
      <c r="O1002" t="str">
        <f>INDEX([1]天赋实现!$H$5:$H$22,E1002,1)</f>
        <v>%</v>
      </c>
      <c r="P1002" t="str">
        <f t="shared" si="60"/>
        <v>（进阶+4激活）</v>
      </c>
    </row>
    <row r="1003" spans="1:16">
      <c r="A1003" t="s">
        <v>486</v>
      </c>
      <c r="B1003" t="str">
        <f t="shared" si="61"/>
        <v>坚定</v>
      </c>
      <c r="C1003">
        <f t="shared" si="62"/>
        <v>5</v>
      </c>
      <c r="E1003">
        <f>INDEX([1]天赋基础!$B$4:$B$111,MATCH(B1003,[1]天赋基础!$G$4:$G$111,0),1)</f>
        <v>8</v>
      </c>
      <c r="F1003">
        <f>INDEX([1]天赋基础!$H$4:$O$111,MATCH(B1003,[1]天赋基础!$G$4:$G$111,0),C1003)</f>
        <v>270</v>
      </c>
      <c r="G1003">
        <f>INDEX([1]天赋基础!$C$4:$C$111,MATCH(B1003,[1]天赋基础!$G$4:$G$111,0),1)</f>
        <v>1</v>
      </c>
      <c r="J1003" t="str">
        <f t="shared" si="63"/>
        <v>防御提高27%（进阶+5激活）</v>
      </c>
      <c r="M1003">
        <f>INDEX([1]天赋实现!$L$5:$L$10,G1003,1)</f>
        <v>0</v>
      </c>
      <c r="N1003" t="str">
        <f>INDEX([1]天赋实现!$G$5:$G$22,E1003,1)</f>
        <v>防御提高</v>
      </c>
      <c r="O1003" t="str">
        <f>INDEX([1]天赋实现!$H$5:$H$22,E1003,1)</f>
        <v>%</v>
      </c>
      <c r="P1003" t="str">
        <f t="shared" si="60"/>
        <v>（进阶+5激活）</v>
      </c>
    </row>
    <row r="1004" spans="1:16">
      <c r="A1004" t="s">
        <v>598</v>
      </c>
      <c r="B1004" t="str">
        <f t="shared" si="61"/>
        <v>群雄猛攻</v>
      </c>
      <c r="C1004">
        <f t="shared" si="62"/>
        <v>6</v>
      </c>
      <c r="E1004">
        <f>INDEX([1]天赋基础!$B$4:$B$111,MATCH(B1004,[1]天赋基础!$G$4:$G$111,0),1)</f>
        <v>7</v>
      </c>
      <c r="F1004">
        <f>INDEX([1]天赋基础!$H$4:$O$111,MATCH(B1004,[1]天赋基础!$G$4:$G$111,0),C1004)</f>
        <v>130</v>
      </c>
      <c r="G1004">
        <f>INDEX([1]天赋基础!$C$4:$C$111,MATCH(B1004,[1]天赋基础!$G$4:$G$111,0),1)</f>
        <v>6</v>
      </c>
      <c r="J1004" t="str">
        <f t="shared" si="63"/>
        <v>所有群雄武将攻击提高13%（进阶+6激活）</v>
      </c>
      <c r="M1004" t="str">
        <f>INDEX([1]天赋实现!$L$5:$L$10,G1004,1)</f>
        <v>所有群雄武将</v>
      </c>
      <c r="N1004" t="str">
        <f>INDEX([1]天赋实现!$G$5:$G$22,E1004,1)</f>
        <v>攻击提高</v>
      </c>
      <c r="O1004" t="str">
        <f>INDEX([1]天赋实现!$H$5:$H$22,E1004,1)</f>
        <v>%</v>
      </c>
      <c r="P1004" t="str">
        <f t="shared" si="60"/>
        <v>（进阶+6激活）</v>
      </c>
    </row>
    <row r="1005" spans="1:16">
      <c r="A1005" t="s">
        <v>578</v>
      </c>
      <c r="B1005" t="str">
        <f t="shared" si="61"/>
        <v>坚韧</v>
      </c>
      <c r="C1005">
        <f t="shared" si="62"/>
        <v>7</v>
      </c>
      <c r="E1005">
        <f>INDEX([1]天赋基础!$B$4:$B$111,MATCH(B1005,[1]天赋基础!$G$4:$G$111,0),1)</f>
        <v>4</v>
      </c>
      <c r="F1005">
        <f>INDEX([1]天赋基础!$H$4:$O$111,MATCH(B1005,[1]天赋基础!$G$4:$G$111,0),C1005)</f>
        <v>300</v>
      </c>
      <c r="G1005">
        <f>INDEX([1]天赋基础!$C$4:$C$111,MATCH(B1005,[1]天赋基础!$G$4:$G$111,0),1)</f>
        <v>1</v>
      </c>
      <c r="J1005" t="str">
        <f t="shared" si="63"/>
        <v>抗暴率提高30%（进阶+7激活）</v>
      </c>
      <c r="M1005">
        <f>INDEX([1]天赋实现!$L$5:$L$10,G1005,1)</f>
        <v>0</v>
      </c>
      <c r="N1005" t="str">
        <f>INDEX([1]天赋实现!$G$5:$G$22,E1005,1)</f>
        <v>抗暴率提高</v>
      </c>
      <c r="O1005" t="str">
        <f>INDEX([1]天赋实现!$H$5:$H$22,E1005,1)</f>
        <v>%</v>
      </c>
      <c r="P1005" t="str">
        <f t="shared" si="60"/>
        <v>（进阶+7激活）</v>
      </c>
    </row>
    <row r="1006" spans="1:16">
      <c r="A1006" t="s">
        <v>579</v>
      </c>
      <c r="B1006" t="str">
        <f t="shared" si="61"/>
        <v>全体天命</v>
      </c>
      <c r="C1006">
        <f t="shared" si="62"/>
        <v>8</v>
      </c>
      <c r="E1006">
        <f>INDEX([1]天赋基础!$B$4:$B$111,MATCH(B1006,[1]天赋基础!$G$4:$G$111,0),1)</f>
        <v>9</v>
      </c>
      <c r="F1006">
        <f>INDEX([1]天赋基础!$H$4:$O$111,MATCH(B1006,[1]天赋基础!$G$4:$G$111,0),C1006)</f>
        <v>150</v>
      </c>
      <c r="G1006">
        <f>INDEX([1]天赋基础!$C$4:$C$111,MATCH(B1006,[1]天赋基础!$G$4:$G$111,0),1)</f>
        <v>2</v>
      </c>
      <c r="J1006" t="str">
        <f t="shared" si="63"/>
        <v>全体友军生命提高15%（进阶+8激活）</v>
      </c>
      <c r="M1006" t="str">
        <f>INDEX([1]天赋实现!$L$5:$L$10,G1006,1)</f>
        <v>全体友军</v>
      </c>
      <c r="N1006" t="str">
        <f>INDEX([1]天赋实现!$G$5:$G$22,E1006,1)</f>
        <v>生命提高</v>
      </c>
      <c r="O1006" t="str">
        <f>INDEX([1]天赋实现!$H$5:$H$22,E1006,1)</f>
        <v>%</v>
      </c>
      <c r="P1006" t="str">
        <f t="shared" si="60"/>
        <v>（进阶+8激活）</v>
      </c>
    </row>
    <row r="1007" spans="1:16">
      <c r="A1007" t="s">
        <v>485</v>
      </c>
      <c r="B1007" t="str">
        <f t="shared" si="61"/>
        <v>强命</v>
      </c>
      <c r="C1007">
        <f t="shared" si="62"/>
        <v>1</v>
      </c>
      <c r="E1007">
        <f>INDEX([1]天赋基础!$B$4:$B$111,MATCH(B1007,[1]天赋基础!$G$4:$G$111,0),1)</f>
        <v>17</v>
      </c>
      <c r="F1007">
        <f>INDEX([1]天赋基础!$H$4:$O$111,MATCH(B1007,[1]天赋基础!$G$4:$G$111,0),C1007)</f>
        <v>500</v>
      </c>
      <c r="G1007">
        <f>INDEX([1]天赋基础!$C$4:$C$111,MATCH(B1007,[1]天赋基础!$G$4:$G$111,0),1)</f>
        <v>1</v>
      </c>
      <c r="J1007" t="str">
        <f t="shared" si="63"/>
        <v>生命值+500（进阶+1激活）</v>
      </c>
      <c r="M1007">
        <f>INDEX([1]天赋实现!$L$5:$L$10,G1007,1)</f>
        <v>0</v>
      </c>
      <c r="N1007" t="str">
        <f>INDEX([1]天赋实现!$G$5:$G$22,E1007,1)</f>
        <v>生命值+</v>
      </c>
      <c r="O1007">
        <f>INDEX([1]天赋实现!$H$5:$H$22,E1007,1)</f>
        <v>0</v>
      </c>
      <c r="P1007" t="str">
        <f t="shared" si="60"/>
        <v>（进阶+1激活）</v>
      </c>
    </row>
    <row r="1008" spans="1:16">
      <c r="A1008" t="s">
        <v>116</v>
      </c>
      <c r="B1008" t="str">
        <f t="shared" si="61"/>
        <v>坚韧</v>
      </c>
      <c r="C1008">
        <f t="shared" si="62"/>
        <v>2</v>
      </c>
      <c r="E1008">
        <f>INDEX([1]天赋基础!$B$4:$B$111,MATCH(B1008,[1]天赋基础!$G$4:$G$111,0),1)</f>
        <v>4</v>
      </c>
      <c r="F1008">
        <f>INDEX([1]天赋基础!$H$4:$O$111,MATCH(B1008,[1]天赋基础!$G$4:$G$111,0),C1008)</f>
        <v>100</v>
      </c>
      <c r="G1008">
        <f>INDEX([1]天赋基础!$C$4:$C$111,MATCH(B1008,[1]天赋基础!$G$4:$G$111,0),1)</f>
        <v>1</v>
      </c>
      <c r="J1008" t="str">
        <f t="shared" si="63"/>
        <v>抗暴率提高10%（进阶+2激活）</v>
      </c>
      <c r="M1008">
        <f>INDEX([1]天赋实现!$L$5:$L$10,G1008,1)</f>
        <v>0</v>
      </c>
      <c r="N1008" t="str">
        <f>INDEX([1]天赋实现!$G$5:$G$22,E1008,1)</f>
        <v>抗暴率提高</v>
      </c>
      <c r="O1008" t="str">
        <f>INDEX([1]天赋实现!$H$5:$H$22,E1008,1)</f>
        <v>%</v>
      </c>
      <c r="P1008" t="str">
        <f t="shared" si="60"/>
        <v>（进阶+2激活）</v>
      </c>
    </row>
    <row r="1009" spans="1:16">
      <c r="A1009" t="s">
        <v>480</v>
      </c>
      <c r="B1009" t="str">
        <f t="shared" si="61"/>
        <v>激怒</v>
      </c>
      <c r="C1009">
        <f t="shared" si="62"/>
        <v>3</v>
      </c>
      <c r="E1009">
        <f>INDEX([1]天赋基础!$B$4:$B$111,MATCH(B1009,[1]天赋基础!$G$4:$G$111,0),1)</f>
        <v>14</v>
      </c>
      <c r="F1009">
        <f>INDEX([1]天赋基础!$H$4:$O$111,MATCH(B1009,[1]天赋基础!$G$4:$G$111,0),C1009)</f>
        <v>2</v>
      </c>
      <c r="G1009">
        <f>INDEX([1]天赋基础!$C$4:$C$111,MATCH(B1009,[1]天赋基础!$G$4:$G$111,0),1)</f>
        <v>1</v>
      </c>
      <c r="J1009" t="str">
        <f t="shared" si="63"/>
        <v>初始怒气增加2点（进阶+3激活）</v>
      </c>
      <c r="M1009">
        <f>INDEX([1]天赋实现!$L$5:$L$10,G1009,1)</f>
        <v>0</v>
      </c>
      <c r="N1009" t="str">
        <f>INDEX([1]天赋实现!$G$5:$G$22,E1009,1)</f>
        <v>初始怒气增加</v>
      </c>
      <c r="O1009" t="str">
        <f>INDEX([1]天赋实现!$H$5:$H$22,E1009,1)</f>
        <v>点</v>
      </c>
      <c r="P1009" t="str">
        <f t="shared" si="60"/>
        <v>（进阶+3激活）</v>
      </c>
    </row>
    <row r="1010" spans="1:16">
      <c r="A1010" t="s">
        <v>502</v>
      </c>
      <c r="B1010" t="str">
        <f t="shared" si="61"/>
        <v>坚定</v>
      </c>
      <c r="C1010">
        <f t="shared" si="62"/>
        <v>4</v>
      </c>
      <c r="E1010">
        <f>INDEX([1]天赋基础!$B$4:$B$111,MATCH(B1010,[1]天赋基础!$G$4:$G$111,0),1)</f>
        <v>8</v>
      </c>
      <c r="F1010">
        <f>INDEX([1]天赋基础!$H$4:$O$111,MATCH(B1010,[1]天赋基础!$G$4:$G$111,0),C1010)</f>
        <v>180</v>
      </c>
      <c r="G1010">
        <f>INDEX([1]天赋基础!$C$4:$C$111,MATCH(B1010,[1]天赋基础!$G$4:$G$111,0),1)</f>
        <v>1</v>
      </c>
      <c r="J1010" t="str">
        <f t="shared" si="63"/>
        <v>防御提高18%（进阶+4激活）</v>
      </c>
      <c r="M1010">
        <f>INDEX([1]天赋实现!$L$5:$L$10,G1010,1)</f>
        <v>0</v>
      </c>
      <c r="N1010" t="str">
        <f>INDEX([1]天赋实现!$G$5:$G$22,E1010,1)</f>
        <v>防御提高</v>
      </c>
      <c r="O1010" t="str">
        <f>INDEX([1]天赋实现!$H$5:$H$22,E1010,1)</f>
        <v>%</v>
      </c>
      <c r="P1010" t="str">
        <f t="shared" si="60"/>
        <v>（进阶+4激活）</v>
      </c>
    </row>
    <row r="1011" spans="1:16">
      <c r="A1011" t="s">
        <v>503</v>
      </c>
      <c r="B1011" t="str">
        <f t="shared" si="61"/>
        <v>天命</v>
      </c>
      <c r="C1011">
        <f t="shared" si="62"/>
        <v>5</v>
      </c>
      <c r="E1011">
        <f>INDEX([1]天赋基础!$B$4:$B$111,MATCH(B1011,[1]天赋基础!$G$4:$G$111,0),1)</f>
        <v>9</v>
      </c>
      <c r="F1011">
        <f>INDEX([1]天赋基础!$H$4:$O$111,MATCH(B1011,[1]天赋基础!$G$4:$G$111,0),C1011)</f>
        <v>200</v>
      </c>
      <c r="G1011">
        <f>INDEX([1]天赋基础!$C$4:$C$111,MATCH(B1011,[1]天赋基础!$G$4:$G$111,0),1)</f>
        <v>1</v>
      </c>
      <c r="J1011" t="str">
        <f t="shared" si="63"/>
        <v>生命提高20%（进阶+5激活）</v>
      </c>
      <c r="M1011">
        <f>INDEX([1]天赋实现!$L$5:$L$10,G1011,1)</f>
        <v>0</v>
      </c>
      <c r="N1011" t="str">
        <f>INDEX([1]天赋实现!$G$5:$G$22,E1011,1)</f>
        <v>生命提高</v>
      </c>
      <c r="O1011" t="str">
        <f>INDEX([1]天赋实现!$H$5:$H$22,E1011,1)</f>
        <v>%</v>
      </c>
      <c r="P1011" t="str">
        <f t="shared" si="60"/>
        <v>（进阶+5激活）</v>
      </c>
    </row>
    <row r="1012" spans="1:16">
      <c r="A1012" t="s">
        <v>512</v>
      </c>
      <c r="B1012" t="str">
        <f t="shared" si="61"/>
        <v>天命</v>
      </c>
      <c r="C1012">
        <f t="shared" si="62"/>
        <v>6</v>
      </c>
      <c r="E1012">
        <f>INDEX([1]天赋基础!$B$4:$B$111,MATCH(B1012,[1]天赋基础!$G$4:$G$111,0),1)</f>
        <v>9</v>
      </c>
      <c r="F1012">
        <f>INDEX([1]天赋基础!$H$4:$O$111,MATCH(B1012,[1]天赋基础!$G$4:$G$111,0),C1012)</f>
        <v>250</v>
      </c>
      <c r="G1012">
        <f>INDEX([1]天赋基础!$C$4:$C$111,MATCH(B1012,[1]天赋基础!$G$4:$G$111,0),1)</f>
        <v>1</v>
      </c>
      <c r="J1012" t="str">
        <f t="shared" si="63"/>
        <v>生命提高25%（进阶+6激活）</v>
      </c>
      <c r="M1012">
        <f>INDEX([1]天赋实现!$L$5:$L$10,G1012,1)</f>
        <v>0</v>
      </c>
      <c r="N1012" t="str">
        <f>INDEX([1]天赋实现!$G$5:$G$22,E1012,1)</f>
        <v>生命提高</v>
      </c>
      <c r="O1012" t="str">
        <f>INDEX([1]天赋实现!$H$5:$H$22,E1012,1)</f>
        <v>%</v>
      </c>
      <c r="P1012" t="str">
        <f t="shared" si="60"/>
        <v>（进阶+6激活）</v>
      </c>
    </row>
    <row r="1013" spans="1:16">
      <c r="A1013" t="s">
        <v>513</v>
      </c>
      <c r="B1013" t="str">
        <f t="shared" si="61"/>
        <v>全体精准</v>
      </c>
      <c r="C1013">
        <f t="shared" si="62"/>
        <v>7</v>
      </c>
      <c r="E1013">
        <f>INDEX([1]天赋基础!$B$4:$B$111,MATCH(B1013,[1]天赋基础!$G$4:$G$111,0),1)</f>
        <v>1</v>
      </c>
      <c r="F1013">
        <f>INDEX([1]天赋基础!$H$4:$O$111,MATCH(B1013,[1]天赋基础!$G$4:$G$111,0),C1013)</f>
        <v>120</v>
      </c>
      <c r="G1013">
        <f>INDEX([1]天赋基础!$C$4:$C$111,MATCH(B1013,[1]天赋基础!$G$4:$G$111,0),1)</f>
        <v>2</v>
      </c>
      <c r="J1013" t="str">
        <f t="shared" si="63"/>
        <v>全体友军命中率提高12%（进阶+7激活）</v>
      </c>
      <c r="M1013" t="str">
        <f>INDEX([1]天赋实现!$L$5:$L$10,G1013,1)</f>
        <v>全体友军</v>
      </c>
      <c r="N1013" t="str">
        <f>INDEX([1]天赋实现!$G$5:$G$22,E1013,1)</f>
        <v>命中率提高</v>
      </c>
      <c r="O1013" t="str">
        <f>INDEX([1]天赋实现!$H$5:$H$22,E1013,1)</f>
        <v>%</v>
      </c>
      <c r="P1013" t="str">
        <f t="shared" si="60"/>
        <v>（进阶+7激活）</v>
      </c>
    </row>
    <row r="1014" spans="1:16">
      <c r="A1014" t="s">
        <v>511</v>
      </c>
      <c r="B1014" t="str">
        <f t="shared" si="61"/>
        <v>全体灵动</v>
      </c>
      <c r="C1014">
        <f t="shared" si="62"/>
        <v>8</v>
      </c>
      <c r="E1014">
        <f>INDEX([1]天赋基础!$B$4:$B$111,MATCH(B1014,[1]天赋基础!$G$4:$G$111,0),1)</f>
        <v>2</v>
      </c>
      <c r="F1014">
        <f>INDEX([1]天赋基础!$H$4:$O$111,MATCH(B1014,[1]天赋基础!$G$4:$G$111,0),C1014)</f>
        <v>150</v>
      </c>
      <c r="G1014">
        <f>INDEX([1]天赋基础!$C$4:$C$111,MATCH(B1014,[1]天赋基础!$G$4:$G$111,0),1)</f>
        <v>2</v>
      </c>
      <c r="J1014" t="str">
        <f t="shared" si="63"/>
        <v>全体友军闪避率提高15%（进阶+8激活）</v>
      </c>
      <c r="M1014" t="str">
        <f>INDEX([1]天赋实现!$L$5:$L$10,G1014,1)</f>
        <v>全体友军</v>
      </c>
      <c r="N1014" t="str">
        <f>INDEX([1]天赋实现!$G$5:$G$22,E1014,1)</f>
        <v>闪避率提高</v>
      </c>
      <c r="O1014" t="str">
        <f>INDEX([1]天赋实现!$H$5:$H$22,E1014,1)</f>
        <v>%</v>
      </c>
      <c r="P1014" t="str">
        <f t="shared" si="60"/>
        <v>（进阶+8激活）</v>
      </c>
    </row>
    <row r="1015" spans="1:16">
      <c r="A1015" t="s">
        <v>479</v>
      </c>
      <c r="B1015" t="str">
        <f t="shared" si="61"/>
        <v>进击</v>
      </c>
      <c r="C1015">
        <f t="shared" si="62"/>
        <v>1</v>
      </c>
      <c r="E1015">
        <f>INDEX([1]天赋基础!$B$4:$B$111,MATCH(B1015,[1]天赋基础!$G$4:$G$111,0),1)</f>
        <v>16</v>
      </c>
      <c r="F1015">
        <f>INDEX([1]天赋基础!$H$4:$O$111,MATCH(B1015,[1]天赋基础!$G$4:$G$111,0),C1015)</f>
        <v>100</v>
      </c>
      <c r="G1015">
        <f>INDEX([1]天赋基础!$C$4:$C$111,MATCH(B1015,[1]天赋基础!$G$4:$G$111,0),1)</f>
        <v>1</v>
      </c>
      <c r="J1015" t="str">
        <f t="shared" si="63"/>
        <v>攻击+100（进阶+1激活）</v>
      </c>
      <c r="M1015">
        <f>INDEX([1]天赋实现!$L$5:$L$10,G1015,1)</f>
        <v>0</v>
      </c>
      <c r="N1015" t="str">
        <f>INDEX([1]天赋实现!$G$5:$G$22,E1015,1)</f>
        <v>攻击+</v>
      </c>
      <c r="O1015">
        <f>INDEX([1]天赋实现!$H$5:$H$22,E1015,1)</f>
        <v>0</v>
      </c>
      <c r="P1015" t="str">
        <f t="shared" si="60"/>
        <v>（进阶+1激活）</v>
      </c>
    </row>
    <row r="1016" spans="1:16">
      <c r="A1016" t="s">
        <v>115</v>
      </c>
      <c r="B1016" t="str">
        <f t="shared" si="61"/>
        <v>致命</v>
      </c>
      <c r="C1016">
        <f t="shared" si="62"/>
        <v>2</v>
      </c>
      <c r="E1016">
        <f>INDEX([1]天赋基础!$B$4:$B$111,MATCH(B1016,[1]天赋基础!$G$4:$G$111,0),1)</f>
        <v>3</v>
      </c>
      <c r="F1016">
        <f>INDEX([1]天赋基础!$H$4:$O$111,MATCH(B1016,[1]天赋基础!$G$4:$G$111,0),C1016)</f>
        <v>100</v>
      </c>
      <c r="G1016">
        <f>INDEX([1]天赋基础!$C$4:$C$111,MATCH(B1016,[1]天赋基础!$G$4:$G$111,0),1)</f>
        <v>1</v>
      </c>
      <c r="J1016" t="str">
        <f t="shared" si="63"/>
        <v>暴击率提高10%（进阶+2激活）</v>
      </c>
      <c r="M1016">
        <f>INDEX([1]天赋实现!$L$5:$L$10,G1016,1)</f>
        <v>0</v>
      </c>
      <c r="N1016" t="str">
        <f>INDEX([1]天赋实现!$G$5:$G$22,E1016,1)</f>
        <v>暴击率提高</v>
      </c>
      <c r="O1016" t="str">
        <f>INDEX([1]天赋实现!$H$5:$H$22,E1016,1)</f>
        <v>%</v>
      </c>
      <c r="P1016" t="str">
        <f t="shared" si="60"/>
        <v>（进阶+2激活）</v>
      </c>
    </row>
    <row r="1017" spans="1:16">
      <c r="A1017" t="s">
        <v>480</v>
      </c>
      <c r="B1017" t="str">
        <f t="shared" si="61"/>
        <v>激怒</v>
      </c>
      <c r="C1017">
        <f t="shared" si="62"/>
        <v>3</v>
      </c>
      <c r="E1017">
        <f>INDEX([1]天赋基础!$B$4:$B$111,MATCH(B1017,[1]天赋基础!$G$4:$G$111,0),1)</f>
        <v>14</v>
      </c>
      <c r="F1017">
        <f>INDEX([1]天赋基础!$H$4:$O$111,MATCH(B1017,[1]天赋基础!$G$4:$G$111,0),C1017)</f>
        <v>2</v>
      </c>
      <c r="G1017">
        <f>INDEX([1]天赋基础!$C$4:$C$111,MATCH(B1017,[1]天赋基础!$G$4:$G$111,0),1)</f>
        <v>1</v>
      </c>
      <c r="J1017" t="str">
        <f t="shared" si="63"/>
        <v>初始怒气增加2点（进阶+3激活）</v>
      </c>
      <c r="M1017">
        <f>INDEX([1]天赋实现!$L$5:$L$10,G1017,1)</f>
        <v>0</v>
      </c>
      <c r="N1017" t="str">
        <f>INDEX([1]天赋实现!$G$5:$G$22,E1017,1)</f>
        <v>初始怒气增加</v>
      </c>
      <c r="O1017" t="str">
        <f>INDEX([1]天赋实现!$H$5:$H$22,E1017,1)</f>
        <v>点</v>
      </c>
      <c r="P1017" t="str">
        <f t="shared" si="60"/>
        <v>（进阶+3激活）</v>
      </c>
    </row>
    <row r="1018" spans="1:16">
      <c r="A1018" t="s">
        <v>492</v>
      </c>
      <c r="B1018" t="str">
        <f t="shared" si="61"/>
        <v>天命</v>
      </c>
      <c r="C1018">
        <f t="shared" si="62"/>
        <v>4</v>
      </c>
      <c r="E1018">
        <f>INDEX([1]天赋基础!$B$4:$B$111,MATCH(B1018,[1]天赋基础!$G$4:$G$111,0),1)</f>
        <v>9</v>
      </c>
      <c r="F1018">
        <f>INDEX([1]天赋基础!$H$4:$O$111,MATCH(B1018,[1]天赋基础!$G$4:$G$111,0),C1018)</f>
        <v>150</v>
      </c>
      <c r="G1018">
        <f>INDEX([1]天赋基础!$C$4:$C$111,MATCH(B1018,[1]天赋基础!$G$4:$G$111,0),1)</f>
        <v>1</v>
      </c>
      <c r="J1018" t="str">
        <f t="shared" si="63"/>
        <v>生命提高15%（进阶+4激活）</v>
      </c>
      <c r="M1018">
        <f>INDEX([1]天赋实现!$L$5:$L$10,G1018,1)</f>
        <v>0</v>
      </c>
      <c r="N1018" t="str">
        <f>INDEX([1]天赋实现!$G$5:$G$22,E1018,1)</f>
        <v>生命提高</v>
      </c>
      <c r="O1018" t="str">
        <f>INDEX([1]天赋实现!$H$5:$H$22,E1018,1)</f>
        <v>%</v>
      </c>
      <c r="P1018" t="str">
        <f t="shared" si="60"/>
        <v>（进阶+4激活）</v>
      </c>
    </row>
    <row r="1019" spans="1:16">
      <c r="A1019" t="s">
        <v>249</v>
      </c>
      <c r="B1019" t="str">
        <f t="shared" si="61"/>
        <v>残暴</v>
      </c>
      <c r="C1019">
        <f t="shared" si="62"/>
        <v>5</v>
      </c>
      <c r="E1019">
        <f>INDEX([1]天赋基础!$B$4:$B$111,MATCH(B1019,[1]天赋基础!$G$4:$G$111,0),1)</f>
        <v>5</v>
      </c>
      <c r="F1019">
        <f>INDEX([1]天赋基础!$H$4:$O$111,MATCH(B1019,[1]天赋基础!$G$4:$G$111,0),C1019)</f>
        <v>200</v>
      </c>
      <c r="G1019">
        <f>INDEX([1]天赋基础!$C$4:$C$111,MATCH(B1019,[1]天赋基础!$G$4:$G$111,0),1)</f>
        <v>1</v>
      </c>
      <c r="J1019" t="str">
        <f t="shared" si="63"/>
        <v>伤害提高20%（进阶+5激活）</v>
      </c>
      <c r="M1019">
        <f>INDEX([1]天赋实现!$L$5:$L$10,G1019,1)</f>
        <v>0</v>
      </c>
      <c r="N1019" t="str">
        <f>INDEX([1]天赋实现!$G$5:$G$22,E1019,1)</f>
        <v>伤害提高</v>
      </c>
      <c r="O1019" t="str">
        <f>INDEX([1]天赋实现!$H$5:$H$22,E1019,1)</f>
        <v>%</v>
      </c>
      <c r="P1019" t="str">
        <f t="shared" si="60"/>
        <v>（进阶+5激活）</v>
      </c>
    </row>
    <row r="1020" spans="1:16">
      <c r="A1020" t="s">
        <v>572</v>
      </c>
      <c r="B1020" t="str">
        <f t="shared" si="61"/>
        <v>灵动</v>
      </c>
      <c r="C1020">
        <f t="shared" si="62"/>
        <v>6</v>
      </c>
      <c r="E1020">
        <f>INDEX([1]天赋基础!$B$4:$B$111,MATCH(B1020,[1]天赋基础!$G$4:$G$111,0),1)</f>
        <v>2</v>
      </c>
      <c r="F1020">
        <f>INDEX([1]天赋基础!$H$4:$O$111,MATCH(B1020,[1]天赋基础!$G$4:$G$111,0),C1020)</f>
        <v>180</v>
      </c>
      <c r="G1020">
        <f>INDEX([1]天赋基础!$C$4:$C$111,MATCH(B1020,[1]天赋基础!$G$4:$G$111,0),1)</f>
        <v>1</v>
      </c>
      <c r="J1020" t="str">
        <f t="shared" si="63"/>
        <v>闪避率提高18%（进阶+6激活）</v>
      </c>
      <c r="M1020">
        <f>INDEX([1]天赋实现!$L$5:$L$10,G1020,1)</f>
        <v>0</v>
      </c>
      <c r="N1020" t="str">
        <f>INDEX([1]天赋实现!$G$5:$G$22,E1020,1)</f>
        <v>闪避率提高</v>
      </c>
      <c r="O1020" t="str">
        <f>INDEX([1]天赋实现!$H$5:$H$22,E1020,1)</f>
        <v>%</v>
      </c>
      <c r="P1020" t="str">
        <f t="shared" si="60"/>
        <v>（进阶+6激活）</v>
      </c>
    </row>
    <row r="1021" spans="1:16">
      <c r="A1021" t="s">
        <v>501</v>
      </c>
      <c r="B1021" t="str">
        <f t="shared" si="61"/>
        <v>猛攻</v>
      </c>
      <c r="C1021">
        <f t="shared" si="62"/>
        <v>7</v>
      </c>
      <c r="E1021">
        <f>INDEX([1]天赋基础!$B$4:$B$111,MATCH(B1021,[1]天赋基础!$G$4:$G$111,0),1)</f>
        <v>7</v>
      </c>
      <c r="F1021">
        <f>INDEX([1]天赋基础!$H$4:$O$111,MATCH(B1021,[1]天赋基础!$G$4:$G$111,0),C1021)</f>
        <v>210</v>
      </c>
      <c r="G1021">
        <f>INDEX([1]天赋基础!$C$4:$C$111,MATCH(B1021,[1]天赋基础!$G$4:$G$111,0),1)</f>
        <v>1</v>
      </c>
      <c r="J1021" t="str">
        <f t="shared" si="63"/>
        <v>攻击提高21%（进阶+7激活）</v>
      </c>
      <c r="M1021">
        <f>INDEX([1]天赋实现!$L$5:$L$10,G1021,1)</f>
        <v>0</v>
      </c>
      <c r="N1021" t="str">
        <f>INDEX([1]天赋实现!$G$5:$G$22,E1021,1)</f>
        <v>攻击提高</v>
      </c>
      <c r="O1021" t="str">
        <f>INDEX([1]天赋实现!$H$5:$H$22,E1021,1)</f>
        <v>%</v>
      </c>
      <c r="P1021" t="str">
        <f t="shared" si="60"/>
        <v>（进阶+7激活）</v>
      </c>
    </row>
    <row r="1022" spans="1:16">
      <c r="A1022" t="s">
        <v>520</v>
      </c>
      <c r="B1022" t="str">
        <f t="shared" si="61"/>
        <v>全体坚韧</v>
      </c>
      <c r="C1022">
        <f t="shared" si="62"/>
        <v>8</v>
      </c>
      <c r="E1022">
        <f>INDEX([1]天赋基础!$B$4:$B$111,MATCH(B1022,[1]天赋基础!$G$4:$G$111,0),1)</f>
        <v>4</v>
      </c>
      <c r="F1022">
        <f>INDEX([1]天赋基础!$H$4:$O$111,MATCH(B1022,[1]天赋基础!$G$4:$G$111,0),C1022)</f>
        <v>150</v>
      </c>
      <c r="G1022">
        <f>INDEX([1]天赋基础!$C$4:$C$111,MATCH(B1022,[1]天赋基础!$G$4:$G$111,0),1)</f>
        <v>2</v>
      </c>
      <c r="J1022" t="str">
        <f t="shared" si="63"/>
        <v>全体友军抗暴率提高15%（进阶+8激活）</v>
      </c>
      <c r="M1022" t="str">
        <f>INDEX([1]天赋实现!$L$5:$L$10,G1022,1)</f>
        <v>全体友军</v>
      </c>
      <c r="N1022" t="str">
        <f>INDEX([1]天赋实现!$G$5:$G$22,E1022,1)</f>
        <v>抗暴率提高</v>
      </c>
      <c r="O1022" t="str">
        <f>INDEX([1]天赋实现!$H$5:$H$22,E1022,1)</f>
        <v>%</v>
      </c>
      <c r="P1022" t="str">
        <f t="shared" si="60"/>
        <v>（进阶+8激活）</v>
      </c>
    </row>
    <row r="1023" spans="1:16">
      <c r="A1023" t="s">
        <v>485</v>
      </c>
      <c r="B1023" t="str">
        <f t="shared" si="61"/>
        <v>强命</v>
      </c>
      <c r="C1023">
        <f t="shared" si="62"/>
        <v>1</v>
      </c>
      <c r="E1023">
        <f>INDEX([1]天赋基础!$B$4:$B$111,MATCH(B1023,[1]天赋基础!$G$4:$G$111,0),1)</f>
        <v>17</v>
      </c>
      <c r="F1023">
        <f>INDEX([1]天赋基础!$H$4:$O$111,MATCH(B1023,[1]天赋基础!$G$4:$G$111,0),C1023)</f>
        <v>500</v>
      </c>
      <c r="G1023">
        <f>INDEX([1]天赋基础!$C$4:$C$111,MATCH(B1023,[1]天赋基础!$G$4:$G$111,0),1)</f>
        <v>1</v>
      </c>
      <c r="J1023" t="str">
        <f t="shared" si="63"/>
        <v>生命值+500（进阶+1激活）</v>
      </c>
      <c r="M1023">
        <f>INDEX([1]天赋实现!$L$5:$L$10,G1023,1)</f>
        <v>0</v>
      </c>
      <c r="N1023" t="str">
        <f>INDEX([1]天赋实现!$G$5:$G$22,E1023,1)</f>
        <v>生命值+</v>
      </c>
      <c r="O1023">
        <f>INDEX([1]天赋实现!$H$5:$H$22,E1023,1)</f>
        <v>0</v>
      </c>
      <c r="P1023" t="str">
        <f t="shared" si="60"/>
        <v>（进阶+1激活）</v>
      </c>
    </row>
    <row r="1024" spans="1:16">
      <c r="A1024" t="s">
        <v>114</v>
      </c>
      <c r="B1024" t="str">
        <f t="shared" si="61"/>
        <v>灵动</v>
      </c>
      <c r="C1024">
        <f t="shared" si="62"/>
        <v>2</v>
      </c>
      <c r="E1024">
        <f>INDEX([1]天赋基础!$B$4:$B$111,MATCH(B1024,[1]天赋基础!$G$4:$G$111,0),1)</f>
        <v>2</v>
      </c>
      <c r="F1024">
        <f>INDEX([1]天赋基础!$H$4:$O$111,MATCH(B1024,[1]天赋基础!$G$4:$G$111,0),C1024)</f>
        <v>100</v>
      </c>
      <c r="G1024">
        <f>INDEX([1]天赋基础!$C$4:$C$111,MATCH(B1024,[1]天赋基础!$G$4:$G$111,0),1)</f>
        <v>1</v>
      </c>
      <c r="J1024" t="str">
        <f t="shared" si="63"/>
        <v>闪避率提高10%（进阶+2激活）</v>
      </c>
      <c r="M1024">
        <f>INDEX([1]天赋实现!$L$5:$L$10,G1024,1)</f>
        <v>0</v>
      </c>
      <c r="N1024" t="str">
        <f>INDEX([1]天赋实现!$G$5:$G$22,E1024,1)</f>
        <v>闪避率提高</v>
      </c>
      <c r="O1024" t="str">
        <f>INDEX([1]天赋实现!$H$5:$H$22,E1024,1)</f>
        <v>%</v>
      </c>
      <c r="P1024" t="str">
        <f t="shared" si="60"/>
        <v>（进阶+2激活）</v>
      </c>
    </row>
    <row r="1025" spans="1:16">
      <c r="A1025" t="s">
        <v>480</v>
      </c>
      <c r="B1025" t="str">
        <f t="shared" si="61"/>
        <v>激怒</v>
      </c>
      <c r="C1025">
        <f t="shared" si="62"/>
        <v>3</v>
      </c>
      <c r="E1025">
        <f>INDEX([1]天赋基础!$B$4:$B$111,MATCH(B1025,[1]天赋基础!$G$4:$G$111,0),1)</f>
        <v>14</v>
      </c>
      <c r="F1025">
        <f>INDEX([1]天赋基础!$H$4:$O$111,MATCH(B1025,[1]天赋基础!$G$4:$G$111,0),C1025)</f>
        <v>2</v>
      </c>
      <c r="G1025">
        <f>INDEX([1]天赋基础!$C$4:$C$111,MATCH(B1025,[1]天赋基础!$G$4:$G$111,0),1)</f>
        <v>1</v>
      </c>
      <c r="J1025" t="str">
        <f t="shared" si="63"/>
        <v>初始怒气增加2点（进阶+3激活）</v>
      </c>
      <c r="M1025">
        <f>INDEX([1]天赋实现!$L$5:$L$10,G1025,1)</f>
        <v>0</v>
      </c>
      <c r="N1025" t="str">
        <f>INDEX([1]天赋实现!$G$5:$G$22,E1025,1)</f>
        <v>初始怒气增加</v>
      </c>
      <c r="O1025" t="str">
        <f>INDEX([1]天赋实现!$H$5:$H$22,E1025,1)</f>
        <v>点</v>
      </c>
      <c r="P1025" t="str">
        <f t="shared" si="60"/>
        <v>（进阶+3激活）</v>
      </c>
    </row>
    <row r="1026" spans="1:16">
      <c r="A1026" t="s">
        <v>205</v>
      </c>
      <c r="B1026" t="str">
        <f t="shared" si="61"/>
        <v>残暴</v>
      </c>
      <c r="C1026">
        <f t="shared" si="62"/>
        <v>4</v>
      </c>
      <c r="E1026">
        <f>INDEX([1]天赋基础!$B$4:$B$111,MATCH(B1026,[1]天赋基础!$G$4:$G$111,0),1)</f>
        <v>5</v>
      </c>
      <c r="F1026">
        <f>INDEX([1]天赋基础!$H$4:$O$111,MATCH(B1026,[1]天赋基础!$G$4:$G$111,0),C1026)</f>
        <v>150</v>
      </c>
      <c r="G1026">
        <f>INDEX([1]天赋基础!$C$4:$C$111,MATCH(B1026,[1]天赋基础!$G$4:$G$111,0),1)</f>
        <v>1</v>
      </c>
      <c r="J1026" t="str">
        <f t="shared" si="63"/>
        <v>伤害提高15%（进阶+4激活）</v>
      </c>
      <c r="M1026">
        <f>INDEX([1]天赋实现!$L$5:$L$10,G1026,1)</f>
        <v>0</v>
      </c>
      <c r="N1026" t="str">
        <f>INDEX([1]天赋实现!$G$5:$G$22,E1026,1)</f>
        <v>伤害提高</v>
      </c>
      <c r="O1026" t="str">
        <f>INDEX([1]天赋实现!$H$5:$H$22,E1026,1)</f>
        <v>%</v>
      </c>
      <c r="P1026" t="str">
        <f t="shared" ref="P1026:P1089" si="64">"（进阶+"&amp;C1026&amp;"激活）"</f>
        <v>（进阶+4激活）</v>
      </c>
    </row>
    <row r="1027" spans="1:16">
      <c r="A1027" t="s">
        <v>250</v>
      </c>
      <c r="B1027" t="str">
        <f t="shared" ref="B1027:B1090" si="65">IF(ISERROR(VALUE(RIGHT(A1027,1))),A1027,MID(A1027,1,LEN(A1027)-1))</f>
        <v>守护</v>
      </c>
      <c r="C1027">
        <f t="shared" ref="C1027:C1090" si="66">IF(ISERROR(VALUE(RIGHT(A1027,1))),C1026+1,VALUE(RIGHT(A1027,1)))</f>
        <v>5</v>
      </c>
      <c r="E1027">
        <f>INDEX([1]天赋基础!$B$4:$B$111,MATCH(B1027,[1]天赋基础!$G$4:$G$111,0),1)</f>
        <v>6</v>
      </c>
      <c r="F1027">
        <f>INDEX([1]天赋基础!$H$4:$O$111,MATCH(B1027,[1]天赋基础!$G$4:$G$111,0),C1027)</f>
        <v>200</v>
      </c>
      <c r="G1027">
        <f>INDEX([1]天赋基础!$C$4:$C$111,MATCH(B1027,[1]天赋基础!$G$4:$G$111,0),1)</f>
        <v>1</v>
      </c>
      <c r="J1027" t="str">
        <f t="shared" ref="J1027:J1090" si="67">IF(O1027&lt;&gt;"%",IF(M1027=0,"",M1027)&amp;N1027&amp;F1027&amp;IF(O1027=0,"",O1027)&amp;P1027,IF(M1027=0,"",M1027)&amp;N1027&amp;F1027/10&amp;IF(O1027=0,"",O1027)&amp;P1027)</f>
        <v>伤害减免提高20%（进阶+5激活）</v>
      </c>
      <c r="M1027">
        <f>INDEX([1]天赋实现!$L$5:$L$10,G1027,1)</f>
        <v>0</v>
      </c>
      <c r="N1027" t="str">
        <f>INDEX([1]天赋实现!$G$5:$G$22,E1027,1)</f>
        <v>伤害减免提高</v>
      </c>
      <c r="O1027" t="str">
        <f>INDEX([1]天赋实现!$H$5:$H$22,E1027,1)</f>
        <v>%</v>
      </c>
      <c r="P1027" t="str">
        <f t="shared" si="64"/>
        <v>（进阶+5激活）</v>
      </c>
    </row>
    <row r="1028" spans="1:16">
      <c r="A1028" t="s">
        <v>482</v>
      </c>
      <c r="B1028" t="str">
        <f t="shared" si="65"/>
        <v>精准</v>
      </c>
      <c r="C1028">
        <f t="shared" si="66"/>
        <v>6</v>
      </c>
      <c r="E1028">
        <f>INDEX([1]天赋基础!$B$4:$B$111,MATCH(B1028,[1]天赋基础!$G$4:$G$111,0),1)</f>
        <v>1</v>
      </c>
      <c r="F1028">
        <f>INDEX([1]天赋基础!$H$4:$O$111,MATCH(B1028,[1]天赋基础!$G$4:$G$111,0),C1028)</f>
        <v>180</v>
      </c>
      <c r="G1028">
        <f>INDEX([1]天赋基础!$C$4:$C$111,MATCH(B1028,[1]天赋基础!$G$4:$G$111,0),1)</f>
        <v>1</v>
      </c>
      <c r="J1028" t="str">
        <f t="shared" si="67"/>
        <v>命中率提高18%（进阶+6激活）</v>
      </c>
      <c r="M1028">
        <f>INDEX([1]天赋实现!$L$5:$L$10,G1028,1)</f>
        <v>0</v>
      </c>
      <c r="N1028" t="str">
        <f>INDEX([1]天赋实现!$G$5:$G$22,E1028,1)</f>
        <v>命中率提高</v>
      </c>
      <c r="O1028" t="str">
        <f>INDEX([1]天赋实现!$H$5:$H$22,E1028,1)</f>
        <v>%</v>
      </c>
      <c r="P1028" t="str">
        <f t="shared" si="64"/>
        <v>（进阶+6激活）</v>
      </c>
    </row>
    <row r="1029" spans="1:16">
      <c r="A1029" t="s">
        <v>499</v>
      </c>
      <c r="B1029" t="str">
        <f t="shared" si="65"/>
        <v>全体激怒</v>
      </c>
      <c r="C1029">
        <f t="shared" si="66"/>
        <v>7</v>
      </c>
      <c r="E1029">
        <f>INDEX([1]天赋基础!$B$4:$B$111,MATCH(B1029,[1]天赋基础!$G$4:$G$111,0),1)</f>
        <v>14</v>
      </c>
      <c r="F1029">
        <f>INDEX([1]天赋基础!$H$4:$O$111,MATCH(B1029,[1]天赋基础!$G$4:$G$111,0),C1029)</f>
        <v>1</v>
      </c>
      <c r="G1029">
        <f>INDEX([1]天赋基础!$C$4:$C$111,MATCH(B1029,[1]天赋基础!$G$4:$G$111,0),1)</f>
        <v>2</v>
      </c>
      <c r="J1029" t="str">
        <f t="shared" si="67"/>
        <v>全体友军初始怒气增加1点（进阶+7激活）</v>
      </c>
      <c r="M1029" t="str">
        <f>INDEX([1]天赋实现!$L$5:$L$10,G1029,1)</f>
        <v>全体友军</v>
      </c>
      <c r="N1029" t="str">
        <f>INDEX([1]天赋实现!$G$5:$G$22,E1029,1)</f>
        <v>初始怒气增加</v>
      </c>
      <c r="O1029" t="str">
        <f>INDEX([1]天赋实现!$H$5:$H$22,E1029,1)</f>
        <v>点</v>
      </c>
      <c r="P1029" t="str">
        <f t="shared" si="64"/>
        <v>（进阶+7激活）</v>
      </c>
    </row>
    <row r="1030" spans="1:16">
      <c r="A1030" t="s">
        <v>566</v>
      </c>
      <c r="B1030" t="str">
        <f t="shared" si="65"/>
        <v>全体进击</v>
      </c>
      <c r="C1030">
        <f t="shared" si="66"/>
        <v>8</v>
      </c>
      <c r="E1030">
        <f>INDEX([1]天赋基础!$B$4:$B$111,MATCH(B1030,[1]天赋基础!$G$4:$G$111,0),1)</f>
        <v>16</v>
      </c>
      <c r="F1030">
        <f>INDEX([1]天赋基础!$H$4:$O$111,MATCH(B1030,[1]天赋基础!$G$4:$G$111,0),C1030)</f>
        <v>1500</v>
      </c>
      <c r="G1030">
        <f>INDEX([1]天赋基础!$C$4:$C$111,MATCH(B1030,[1]天赋基础!$G$4:$G$111,0),1)</f>
        <v>2</v>
      </c>
      <c r="J1030" t="str">
        <f t="shared" si="67"/>
        <v>全体友军攻击+1500（进阶+8激活）</v>
      </c>
      <c r="M1030" t="str">
        <f>INDEX([1]天赋实现!$L$5:$L$10,G1030,1)</f>
        <v>全体友军</v>
      </c>
      <c r="N1030" t="str">
        <f>INDEX([1]天赋实现!$G$5:$G$22,E1030,1)</f>
        <v>攻击+</v>
      </c>
      <c r="O1030">
        <f>INDEX([1]天赋实现!$H$5:$H$22,E1030,1)</f>
        <v>0</v>
      </c>
      <c r="P1030" t="str">
        <f t="shared" si="64"/>
        <v>（进阶+8激活）</v>
      </c>
    </row>
    <row r="1031" spans="1:16">
      <c r="A1031" t="s">
        <v>479</v>
      </c>
      <c r="B1031" t="str">
        <f t="shared" si="65"/>
        <v>进击</v>
      </c>
      <c r="C1031">
        <f t="shared" si="66"/>
        <v>1</v>
      </c>
      <c r="E1031">
        <f>INDEX([1]天赋基础!$B$4:$B$111,MATCH(B1031,[1]天赋基础!$G$4:$G$111,0),1)</f>
        <v>16</v>
      </c>
      <c r="F1031">
        <f>INDEX([1]天赋基础!$H$4:$O$111,MATCH(B1031,[1]天赋基础!$G$4:$G$111,0),C1031)</f>
        <v>100</v>
      </c>
      <c r="G1031">
        <f>INDEX([1]天赋基础!$C$4:$C$111,MATCH(B1031,[1]天赋基础!$G$4:$G$111,0),1)</f>
        <v>1</v>
      </c>
      <c r="J1031" t="str">
        <f t="shared" si="67"/>
        <v>攻击+100（进阶+1激活）</v>
      </c>
      <c r="M1031">
        <f>INDEX([1]天赋实现!$L$5:$L$10,G1031,1)</f>
        <v>0</v>
      </c>
      <c r="N1031" t="str">
        <f>INDEX([1]天赋实现!$G$5:$G$22,E1031,1)</f>
        <v>攻击+</v>
      </c>
      <c r="O1031">
        <f>INDEX([1]天赋实现!$H$5:$H$22,E1031,1)</f>
        <v>0</v>
      </c>
      <c r="P1031" t="str">
        <f t="shared" si="64"/>
        <v>（进阶+1激活）</v>
      </c>
    </row>
    <row r="1032" spans="1:16">
      <c r="A1032" t="s">
        <v>113</v>
      </c>
      <c r="B1032" t="str">
        <f t="shared" si="65"/>
        <v>精准</v>
      </c>
      <c r="C1032">
        <f t="shared" si="66"/>
        <v>2</v>
      </c>
      <c r="E1032">
        <f>INDEX([1]天赋基础!$B$4:$B$111,MATCH(B1032,[1]天赋基础!$G$4:$G$111,0),1)</f>
        <v>1</v>
      </c>
      <c r="F1032">
        <f>INDEX([1]天赋基础!$H$4:$O$111,MATCH(B1032,[1]天赋基础!$G$4:$G$111,0),C1032)</f>
        <v>100</v>
      </c>
      <c r="G1032">
        <f>INDEX([1]天赋基础!$C$4:$C$111,MATCH(B1032,[1]天赋基础!$G$4:$G$111,0),1)</f>
        <v>1</v>
      </c>
      <c r="J1032" t="str">
        <f t="shared" si="67"/>
        <v>命中率提高10%（进阶+2激活）</v>
      </c>
      <c r="M1032">
        <f>INDEX([1]天赋实现!$L$5:$L$10,G1032,1)</f>
        <v>0</v>
      </c>
      <c r="N1032" t="str">
        <f>INDEX([1]天赋实现!$G$5:$G$22,E1032,1)</f>
        <v>命中率提高</v>
      </c>
      <c r="O1032" t="str">
        <f>INDEX([1]天赋实现!$H$5:$H$22,E1032,1)</f>
        <v>%</v>
      </c>
      <c r="P1032" t="str">
        <f t="shared" si="64"/>
        <v>（进阶+2激活）</v>
      </c>
    </row>
    <row r="1033" spans="1:16">
      <c r="A1033" t="s">
        <v>480</v>
      </c>
      <c r="B1033" t="str">
        <f t="shared" si="65"/>
        <v>激怒</v>
      </c>
      <c r="C1033">
        <f t="shared" si="66"/>
        <v>3</v>
      </c>
      <c r="E1033">
        <f>INDEX([1]天赋基础!$B$4:$B$111,MATCH(B1033,[1]天赋基础!$G$4:$G$111,0),1)</f>
        <v>14</v>
      </c>
      <c r="F1033">
        <f>INDEX([1]天赋基础!$H$4:$O$111,MATCH(B1033,[1]天赋基础!$G$4:$G$111,0),C1033)</f>
        <v>2</v>
      </c>
      <c r="G1033">
        <f>INDEX([1]天赋基础!$C$4:$C$111,MATCH(B1033,[1]天赋基础!$G$4:$G$111,0),1)</f>
        <v>1</v>
      </c>
      <c r="J1033" t="str">
        <f t="shared" si="67"/>
        <v>初始怒气增加2点（进阶+3激活）</v>
      </c>
      <c r="M1033">
        <f>INDEX([1]天赋实现!$L$5:$L$10,G1033,1)</f>
        <v>0</v>
      </c>
      <c r="N1033" t="str">
        <f>INDEX([1]天赋实现!$G$5:$G$22,E1033,1)</f>
        <v>初始怒气增加</v>
      </c>
      <c r="O1033" t="str">
        <f>INDEX([1]天赋实现!$H$5:$H$22,E1033,1)</f>
        <v>点</v>
      </c>
      <c r="P1033" t="str">
        <f t="shared" si="64"/>
        <v>（进阶+3激活）</v>
      </c>
    </row>
    <row r="1034" spans="1:16">
      <c r="A1034" t="s">
        <v>206</v>
      </c>
      <c r="B1034" t="str">
        <f t="shared" si="65"/>
        <v>守护</v>
      </c>
      <c r="C1034">
        <f t="shared" si="66"/>
        <v>4</v>
      </c>
      <c r="E1034">
        <f>INDEX([1]天赋基础!$B$4:$B$111,MATCH(B1034,[1]天赋基础!$G$4:$G$111,0),1)</f>
        <v>6</v>
      </c>
      <c r="F1034">
        <f>INDEX([1]天赋基础!$H$4:$O$111,MATCH(B1034,[1]天赋基础!$G$4:$G$111,0),C1034)</f>
        <v>150</v>
      </c>
      <c r="G1034">
        <f>INDEX([1]天赋基础!$C$4:$C$111,MATCH(B1034,[1]天赋基础!$G$4:$G$111,0),1)</f>
        <v>1</v>
      </c>
      <c r="J1034" t="str">
        <f t="shared" si="67"/>
        <v>伤害减免提高15%（进阶+4激活）</v>
      </c>
      <c r="M1034">
        <f>INDEX([1]天赋实现!$L$5:$L$10,G1034,1)</f>
        <v>0</v>
      </c>
      <c r="N1034" t="str">
        <f>INDEX([1]天赋实现!$G$5:$G$22,E1034,1)</f>
        <v>伤害减免提高</v>
      </c>
      <c r="O1034" t="str">
        <f>INDEX([1]天赋实现!$H$5:$H$22,E1034,1)</f>
        <v>%</v>
      </c>
      <c r="P1034" t="str">
        <f t="shared" si="64"/>
        <v>（进阶+4激活）</v>
      </c>
    </row>
    <row r="1035" spans="1:16">
      <c r="A1035" t="s">
        <v>497</v>
      </c>
      <c r="B1035" t="str">
        <f t="shared" si="65"/>
        <v>猛攻</v>
      </c>
      <c r="C1035">
        <f t="shared" si="66"/>
        <v>5</v>
      </c>
      <c r="E1035">
        <f>INDEX([1]天赋基础!$B$4:$B$111,MATCH(B1035,[1]天赋基础!$G$4:$G$111,0),1)</f>
        <v>7</v>
      </c>
      <c r="F1035">
        <f>INDEX([1]天赋基础!$H$4:$O$111,MATCH(B1035,[1]天赋基础!$G$4:$G$111,0),C1035)</f>
        <v>140</v>
      </c>
      <c r="G1035">
        <f>INDEX([1]天赋基础!$C$4:$C$111,MATCH(B1035,[1]天赋基础!$G$4:$G$111,0),1)</f>
        <v>1</v>
      </c>
      <c r="J1035" t="str">
        <f t="shared" si="67"/>
        <v>攻击提高14%（进阶+5激活）</v>
      </c>
      <c r="M1035">
        <f>INDEX([1]天赋实现!$L$5:$L$10,G1035,1)</f>
        <v>0</v>
      </c>
      <c r="N1035" t="str">
        <f>INDEX([1]天赋实现!$G$5:$G$22,E1035,1)</f>
        <v>攻击提高</v>
      </c>
      <c r="O1035" t="str">
        <f>INDEX([1]天赋实现!$H$5:$H$22,E1035,1)</f>
        <v>%</v>
      </c>
      <c r="P1035" t="str">
        <f t="shared" si="64"/>
        <v>（进阶+5激活）</v>
      </c>
    </row>
    <row r="1036" spans="1:16">
      <c r="A1036" t="s">
        <v>504</v>
      </c>
      <c r="B1036" t="str">
        <f t="shared" si="65"/>
        <v>全体灵动</v>
      </c>
      <c r="C1036">
        <f t="shared" si="66"/>
        <v>6</v>
      </c>
      <c r="E1036">
        <f>INDEX([1]天赋基础!$B$4:$B$111,MATCH(B1036,[1]天赋基础!$G$4:$G$111,0),1)</f>
        <v>2</v>
      </c>
      <c r="F1036">
        <f>INDEX([1]天赋基础!$H$4:$O$111,MATCH(B1036,[1]天赋基础!$G$4:$G$111,0),C1036)</f>
        <v>80</v>
      </c>
      <c r="G1036">
        <f>INDEX([1]天赋基础!$C$4:$C$111,MATCH(B1036,[1]天赋基础!$G$4:$G$111,0),1)</f>
        <v>2</v>
      </c>
      <c r="J1036" t="str">
        <f t="shared" si="67"/>
        <v>全体友军闪避率提高8%（进阶+6激活）</v>
      </c>
      <c r="M1036" t="str">
        <f>INDEX([1]天赋实现!$L$5:$L$10,G1036,1)</f>
        <v>全体友军</v>
      </c>
      <c r="N1036" t="str">
        <f>INDEX([1]天赋实现!$G$5:$G$22,E1036,1)</f>
        <v>闪避率提高</v>
      </c>
      <c r="O1036" t="str">
        <f>INDEX([1]天赋实现!$H$5:$H$22,E1036,1)</f>
        <v>%</v>
      </c>
      <c r="P1036" t="str">
        <f t="shared" si="64"/>
        <v>（进阶+6激活）</v>
      </c>
    </row>
    <row r="1037" spans="1:16">
      <c r="A1037" t="s">
        <v>592</v>
      </c>
      <c r="B1037" t="str">
        <f t="shared" si="65"/>
        <v>群雄致命</v>
      </c>
      <c r="C1037">
        <f t="shared" si="66"/>
        <v>7</v>
      </c>
      <c r="E1037">
        <f>INDEX([1]天赋基础!$B$4:$B$111,MATCH(B1037,[1]天赋基础!$G$4:$G$111,0),1)</f>
        <v>3</v>
      </c>
      <c r="F1037">
        <f>INDEX([1]天赋基础!$H$4:$O$111,MATCH(B1037,[1]天赋基础!$G$4:$G$111,0),C1037)</f>
        <v>200</v>
      </c>
      <c r="G1037">
        <f>INDEX([1]天赋基础!$C$4:$C$111,MATCH(B1037,[1]天赋基础!$G$4:$G$111,0),1)</f>
        <v>6</v>
      </c>
      <c r="J1037" t="str">
        <f t="shared" si="67"/>
        <v>所有群雄武将暴击率提高20%（进阶+7激活）</v>
      </c>
      <c r="M1037" t="str">
        <f>INDEX([1]天赋实现!$L$5:$L$10,G1037,1)</f>
        <v>所有群雄武将</v>
      </c>
      <c r="N1037" t="str">
        <f>INDEX([1]天赋实现!$G$5:$G$22,E1037,1)</f>
        <v>暴击率提高</v>
      </c>
      <c r="O1037" t="str">
        <f>INDEX([1]天赋实现!$H$5:$H$22,E1037,1)</f>
        <v>%</v>
      </c>
      <c r="P1037" t="str">
        <f t="shared" si="64"/>
        <v>（进阶+7激活）</v>
      </c>
    </row>
    <row r="1038" spans="1:16">
      <c r="A1038" t="s">
        <v>545</v>
      </c>
      <c r="B1038" t="str">
        <f t="shared" si="65"/>
        <v>残暴</v>
      </c>
      <c r="C1038">
        <f t="shared" si="66"/>
        <v>8</v>
      </c>
      <c r="E1038">
        <f>INDEX([1]天赋基础!$B$4:$B$111,MATCH(B1038,[1]天赋基础!$G$4:$G$111,0),1)</f>
        <v>5</v>
      </c>
      <c r="F1038">
        <f>INDEX([1]天赋基础!$H$4:$O$111,MATCH(B1038,[1]天赋基础!$G$4:$G$111,0),C1038)</f>
        <v>400</v>
      </c>
      <c r="G1038">
        <f>INDEX([1]天赋基础!$C$4:$C$111,MATCH(B1038,[1]天赋基础!$G$4:$G$111,0),1)</f>
        <v>1</v>
      </c>
      <c r="J1038" t="str">
        <f t="shared" si="67"/>
        <v>伤害提高40%（进阶+8激活）</v>
      </c>
      <c r="M1038">
        <f>INDEX([1]天赋实现!$L$5:$L$10,G1038,1)</f>
        <v>0</v>
      </c>
      <c r="N1038" t="str">
        <f>INDEX([1]天赋实现!$G$5:$G$22,E1038,1)</f>
        <v>伤害提高</v>
      </c>
      <c r="O1038" t="str">
        <f>INDEX([1]天赋实现!$H$5:$H$22,E1038,1)</f>
        <v>%</v>
      </c>
      <c r="P1038" t="str">
        <f t="shared" si="64"/>
        <v>（进阶+8激活）</v>
      </c>
    </row>
    <row r="1039" spans="1:16">
      <c r="A1039" t="s">
        <v>479</v>
      </c>
      <c r="B1039" t="str">
        <f t="shared" si="65"/>
        <v>进击</v>
      </c>
      <c r="C1039">
        <f t="shared" si="66"/>
        <v>1</v>
      </c>
      <c r="E1039">
        <f>INDEX([1]天赋基础!$B$4:$B$111,MATCH(B1039,[1]天赋基础!$G$4:$G$111,0),1)</f>
        <v>16</v>
      </c>
      <c r="F1039">
        <f>INDEX([1]天赋基础!$H$4:$O$111,MATCH(B1039,[1]天赋基础!$G$4:$G$111,0),C1039)</f>
        <v>100</v>
      </c>
      <c r="G1039">
        <f>INDEX([1]天赋基础!$C$4:$C$111,MATCH(B1039,[1]天赋基础!$G$4:$G$111,0),1)</f>
        <v>1</v>
      </c>
      <c r="J1039" t="str">
        <f t="shared" si="67"/>
        <v>攻击+100（进阶+1激活）</v>
      </c>
      <c r="M1039">
        <f>INDEX([1]天赋实现!$L$5:$L$10,G1039,1)</f>
        <v>0</v>
      </c>
      <c r="N1039" t="str">
        <f>INDEX([1]天赋实现!$G$5:$G$22,E1039,1)</f>
        <v>攻击+</v>
      </c>
      <c r="O1039">
        <f>INDEX([1]天赋实现!$H$5:$H$22,E1039,1)</f>
        <v>0</v>
      </c>
      <c r="P1039" t="str">
        <f t="shared" si="64"/>
        <v>（进阶+1激活）</v>
      </c>
    </row>
    <row r="1040" spans="1:16">
      <c r="A1040" t="s">
        <v>115</v>
      </c>
      <c r="B1040" t="str">
        <f t="shared" si="65"/>
        <v>致命</v>
      </c>
      <c r="C1040">
        <f t="shared" si="66"/>
        <v>2</v>
      </c>
      <c r="E1040">
        <f>INDEX([1]天赋基础!$B$4:$B$111,MATCH(B1040,[1]天赋基础!$G$4:$G$111,0),1)</f>
        <v>3</v>
      </c>
      <c r="F1040">
        <f>INDEX([1]天赋基础!$H$4:$O$111,MATCH(B1040,[1]天赋基础!$G$4:$G$111,0),C1040)</f>
        <v>100</v>
      </c>
      <c r="G1040">
        <f>INDEX([1]天赋基础!$C$4:$C$111,MATCH(B1040,[1]天赋基础!$G$4:$G$111,0),1)</f>
        <v>1</v>
      </c>
      <c r="J1040" t="str">
        <f t="shared" si="67"/>
        <v>暴击率提高10%（进阶+2激活）</v>
      </c>
      <c r="M1040">
        <f>INDEX([1]天赋实现!$L$5:$L$10,G1040,1)</f>
        <v>0</v>
      </c>
      <c r="N1040" t="str">
        <f>INDEX([1]天赋实现!$G$5:$G$22,E1040,1)</f>
        <v>暴击率提高</v>
      </c>
      <c r="O1040" t="str">
        <f>INDEX([1]天赋实现!$H$5:$H$22,E1040,1)</f>
        <v>%</v>
      </c>
      <c r="P1040" t="str">
        <f t="shared" si="64"/>
        <v>（进阶+2激活）</v>
      </c>
    </row>
    <row r="1041" spans="1:16">
      <c r="A1041" t="s">
        <v>480</v>
      </c>
      <c r="B1041" t="str">
        <f t="shared" si="65"/>
        <v>激怒</v>
      </c>
      <c r="C1041">
        <f t="shared" si="66"/>
        <v>3</v>
      </c>
      <c r="E1041">
        <f>INDEX([1]天赋基础!$B$4:$B$111,MATCH(B1041,[1]天赋基础!$G$4:$G$111,0),1)</f>
        <v>14</v>
      </c>
      <c r="F1041">
        <f>INDEX([1]天赋基础!$H$4:$O$111,MATCH(B1041,[1]天赋基础!$G$4:$G$111,0),C1041)</f>
        <v>2</v>
      </c>
      <c r="G1041">
        <f>INDEX([1]天赋基础!$C$4:$C$111,MATCH(B1041,[1]天赋基础!$G$4:$G$111,0),1)</f>
        <v>1</v>
      </c>
      <c r="J1041" t="str">
        <f t="shared" si="67"/>
        <v>初始怒气增加2点（进阶+3激活）</v>
      </c>
      <c r="M1041">
        <f>INDEX([1]天赋实现!$L$5:$L$10,G1041,1)</f>
        <v>0</v>
      </c>
      <c r="N1041" t="str">
        <f>INDEX([1]天赋实现!$G$5:$G$22,E1041,1)</f>
        <v>初始怒气增加</v>
      </c>
      <c r="O1041" t="str">
        <f>INDEX([1]天赋实现!$H$5:$H$22,E1041,1)</f>
        <v>点</v>
      </c>
      <c r="P1041" t="str">
        <f t="shared" si="64"/>
        <v>（进阶+3激活）</v>
      </c>
    </row>
    <row r="1042" spans="1:16">
      <c r="A1042" t="s">
        <v>481</v>
      </c>
      <c r="B1042" t="str">
        <f t="shared" si="65"/>
        <v>猛攻</v>
      </c>
      <c r="C1042">
        <f t="shared" si="66"/>
        <v>4</v>
      </c>
      <c r="E1042">
        <f>INDEX([1]天赋基础!$B$4:$B$111,MATCH(B1042,[1]天赋基础!$G$4:$G$111,0),1)</f>
        <v>7</v>
      </c>
      <c r="F1042">
        <f>INDEX([1]天赋基础!$H$4:$O$111,MATCH(B1042,[1]天赋基础!$G$4:$G$111,0),C1042)</f>
        <v>120</v>
      </c>
      <c r="G1042">
        <f>INDEX([1]天赋基础!$C$4:$C$111,MATCH(B1042,[1]天赋基础!$G$4:$G$111,0),1)</f>
        <v>1</v>
      </c>
      <c r="J1042" t="str">
        <f t="shared" si="67"/>
        <v>攻击提高12%（进阶+4激活）</v>
      </c>
      <c r="M1042">
        <f>INDEX([1]天赋实现!$L$5:$L$10,G1042,1)</f>
        <v>0</v>
      </c>
      <c r="N1042" t="str">
        <f>INDEX([1]天赋实现!$G$5:$G$22,E1042,1)</f>
        <v>攻击提高</v>
      </c>
      <c r="O1042" t="str">
        <f>INDEX([1]天赋实现!$H$5:$H$22,E1042,1)</f>
        <v>%</v>
      </c>
      <c r="P1042" t="str">
        <f t="shared" si="64"/>
        <v>（进阶+4激活）</v>
      </c>
    </row>
    <row r="1043" spans="1:16">
      <c r="A1043" t="s">
        <v>249</v>
      </c>
      <c r="B1043" t="str">
        <f t="shared" si="65"/>
        <v>残暴</v>
      </c>
      <c r="C1043">
        <f t="shared" si="66"/>
        <v>5</v>
      </c>
      <c r="E1043">
        <f>INDEX([1]天赋基础!$B$4:$B$111,MATCH(B1043,[1]天赋基础!$G$4:$G$111,0),1)</f>
        <v>5</v>
      </c>
      <c r="F1043">
        <f>INDEX([1]天赋基础!$H$4:$O$111,MATCH(B1043,[1]天赋基础!$G$4:$G$111,0),C1043)</f>
        <v>200</v>
      </c>
      <c r="G1043">
        <f>INDEX([1]天赋基础!$C$4:$C$111,MATCH(B1043,[1]天赋基础!$G$4:$G$111,0),1)</f>
        <v>1</v>
      </c>
      <c r="J1043" t="str">
        <f t="shared" si="67"/>
        <v>伤害提高20%（进阶+5激活）</v>
      </c>
      <c r="M1043">
        <f>INDEX([1]天赋实现!$L$5:$L$10,G1043,1)</f>
        <v>0</v>
      </c>
      <c r="N1043" t="str">
        <f>INDEX([1]天赋实现!$G$5:$G$22,E1043,1)</f>
        <v>伤害提高</v>
      </c>
      <c r="O1043" t="str">
        <f>INDEX([1]天赋实现!$H$5:$H$22,E1043,1)</f>
        <v>%</v>
      </c>
      <c r="P1043" t="str">
        <f t="shared" si="64"/>
        <v>（进阶+5激活）</v>
      </c>
    </row>
    <row r="1044" spans="1:16">
      <c r="A1044" t="s">
        <v>480</v>
      </c>
      <c r="B1044" t="str">
        <f t="shared" si="65"/>
        <v>激怒</v>
      </c>
      <c r="C1044">
        <f t="shared" si="66"/>
        <v>6</v>
      </c>
      <c r="E1044">
        <f>INDEX([1]天赋基础!$B$4:$B$111,MATCH(B1044,[1]天赋基础!$G$4:$G$111,0),1)</f>
        <v>14</v>
      </c>
      <c r="F1044">
        <f>INDEX([1]天赋基础!$H$4:$O$111,MATCH(B1044,[1]天赋基础!$G$4:$G$111,0),C1044)</f>
        <v>1</v>
      </c>
      <c r="G1044">
        <f>INDEX([1]天赋基础!$C$4:$C$111,MATCH(B1044,[1]天赋基础!$G$4:$G$111,0),1)</f>
        <v>1</v>
      </c>
      <c r="J1044" t="str">
        <f t="shared" si="67"/>
        <v>初始怒气增加1点（进阶+6激活）</v>
      </c>
      <c r="M1044">
        <f>INDEX([1]天赋实现!$L$5:$L$10,G1044,1)</f>
        <v>0</v>
      </c>
      <c r="N1044" t="str">
        <f>INDEX([1]天赋实现!$G$5:$G$22,E1044,1)</f>
        <v>初始怒气增加</v>
      </c>
      <c r="O1044" t="str">
        <f>INDEX([1]天赋实现!$H$5:$H$22,E1044,1)</f>
        <v>点</v>
      </c>
      <c r="P1044" t="str">
        <f t="shared" si="64"/>
        <v>（进阶+6激活）</v>
      </c>
    </row>
    <row r="1045" spans="1:16">
      <c r="A1045" t="s">
        <v>522</v>
      </c>
      <c r="B1045" t="str">
        <f t="shared" si="65"/>
        <v>进击</v>
      </c>
      <c r="C1045">
        <f t="shared" si="66"/>
        <v>7</v>
      </c>
      <c r="E1045">
        <f>INDEX([1]天赋基础!$B$4:$B$111,MATCH(B1045,[1]天赋基础!$G$4:$G$111,0),1)</f>
        <v>16</v>
      </c>
      <c r="F1045">
        <f>INDEX([1]天赋基础!$H$4:$O$111,MATCH(B1045,[1]天赋基础!$G$4:$G$111,0),C1045)</f>
        <v>2200</v>
      </c>
      <c r="G1045">
        <f>INDEX([1]天赋基础!$C$4:$C$111,MATCH(B1045,[1]天赋基础!$G$4:$G$111,0),1)</f>
        <v>1</v>
      </c>
      <c r="J1045" t="str">
        <f t="shared" si="67"/>
        <v>攻击+2200（进阶+7激活）</v>
      </c>
      <c r="M1045">
        <f>INDEX([1]天赋实现!$L$5:$L$10,G1045,1)</f>
        <v>0</v>
      </c>
      <c r="N1045" t="str">
        <f>INDEX([1]天赋实现!$G$5:$G$22,E1045,1)</f>
        <v>攻击+</v>
      </c>
      <c r="O1045">
        <f>INDEX([1]天赋实现!$H$5:$H$22,E1045,1)</f>
        <v>0</v>
      </c>
      <c r="P1045" t="str">
        <f t="shared" si="64"/>
        <v>（进阶+7激活）</v>
      </c>
    </row>
    <row r="1046" spans="1:16">
      <c r="A1046" t="s">
        <v>546</v>
      </c>
      <c r="B1046" t="str">
        <f t="shared" si="65"/>
        <v>全体致命</v>
      </c>
      <c r="C1046">
        <f t="shared" si="66"/>
        <v>8</v>
      </c>
      <c r="E1046">
        <f>INDEX([1]天赋基础!$B$4:$B$111,MATCH(B1046,[1]天赋基础!$G$4:$G$111,0),1)</f>
        <v>3</v>
      </c>
      <c r="F1046">
        <f>INDEX([1]天赋基础!$H$4:$O$111,MATCH(B1046,[1]天赋基础!$G$4:$G$111,0),C1046)</f>
        <v>150</v>
      </c>
      <c r="G1046">
        <f>INDEX([1]天赋基础!$C$4:$C$111,MATCH(B1046,[1]天赋基础!$G$4:$G$111,0),1)</f>
        <v>2</v>
      </c>
      <c r="J1046" t="str">
        <f t="shared" si="67"/>
        <v>全体友军暴击率提高15%（进阶+8激活）</v>
      </c>
      <c r="M1046" t="str">
        <f>INDEX([1]天赋实现!$L$5:$L$10,G1046,1)</f>
        <v>全体友军</v>
      </c>
      <c r="N1046" t="str">
        <f>INDEX([1]天赋实现!$G$5:$G$22,E1046,1)</f>
        <v>暴击率提高</v>
      </c>
      <c r="O1046" t="str">
        <f>INDEX([1]天赋实现!$H$5:$H$22,E1046,1)</f>
        <v>%</v>
      </c>
      <c r="P1046" t="str">
        <f t="shared" si="64"/>
        <v>（进阶+8激活）</v>
      </c>
    </row>
    <row r="1047" spans="1:16">
      <c r="A1047" t="s">
        <v>485</v>
      </c>
      <c r="B1047" t="str">
        <f t="shared" si="65"/>
        <v>强命</v>
      </c>
      <c r="C1047">
        <f t="shared" si="66"/>
        <v>1</v>
      </c>
      <c r="E1047">
        <f>INDEX([1]天赋基础!$B$4:$B$111,MATCH(B1047,[1]天赋基础!$G$4:$G$111,0),1)</f>
        <v>17</v>
      </c>
      <c r="F1047">
        <f>INDEX([1]天赋基础!$H$4:$O$111,MATCH(B1047,[1]天赋基础!$G$4:$G$111,0),C1047)</f>
        <v>500</v>
      </c>
      <c r="G1047">
        <f>INDEX([1]天赋基础!$C$4:$C$111,MATCH(B1047,[1]天赋基础!$G$4:$G$111,0),1)</f>
        <v>1</v>
      </c>
      <c r="J1047" t="str">
        <f t="shared" si="67"/>
        <v>生命值+500（进阶+1激活）</v>
      </c>
      <c r="M1047">
        <f>INDEX([1]天赋实现!$L$5:$L$10,G1047,1)</f>
        <v>0</v>
      </c>
      <c r="N1047" t="str">
        <f>INDEX([1]天赋实现!$G$5:$G$22,E1047,1)</f>
        <v>生命值+</v>
      </c>
      <c r="O1047">
        <f>INDEX([1]天赋实现!$H$5:$H$22,E1047,1)</f>
        <v>0</v>
      </c>
      <c r="P1047" t="str">
        <f t="shared" si="64"/>
        <v>（进阶+1激活）</v>
      </c>
    </row>
    <row r="1048" spans="1:16">
      <c r="A1048" t="s">
        <v>114</v>
      </c>
      <c r="B1048" t="str">
        <f t="shared" si="65"/>
        <v>灵动</v>
      </c>
      <c r="C1048">
        <f t="shared" si="66"/>
        <v>2</v>
      </c>
      <c r="E1048">
        <f>INDEX([1]天赋基础!$B$4:$B$111,MATCH(B1048,[1]天赋基础!$G$4:$G$111,0),1)</f>
        <v>2</v>
      </c>
      <c r="F1048">
        <f>INDEX([1]天赋基础!$H$4:$O$111,MATCH(B1048,[1]天赋基础!$G$4:$G$111,0),C1048)</f>
        <v>100</v>
      </c>
      <c r="G1048">
        <f>INDEX([1]天赋基础!$C$4:$C$111,MATCH(B1048,[1]天赋基础!$G$4:$G$111,0),1)</f>
        <v>1</v>
      </c>
      <c r="J1048" t="str">
        <f t="shared" si="67"/>
        <v>闪避率提高10%（进阶+2激活）</v>
      </c>
      <c r="M1048">
        <f>INDEX([1]天赋实现!$L$5:$L$10,G1048,1)</f>
        <v>0</v>
      </c>
      <c r="N1048" t="str">
        <f>INDEX([1]天赋实现!$G$5:$G$22,E1048,1)</f>
        <v>闪避率提高</v>
      </c>
      <c r="O1048" t="str">
        <f>INDEX([1]天赋实现!$H$5:$H$22,E1048,1)</f>
        <v>%</v>
      </c>
      <c r="P1048" t="str">
        <f t="shared" si="64"/>
        <v>（进阶+2激活）</v>
      </c>
    </row>
    <row r="1049" spans="1:16">
      <c r="A1049" t="s">
        <v>480</v>
      </c>
      <c r="B1049" t="str">
        <f t="shared" si="65"/>
        <v>激怒</v>
      </c>
      <c r="C1049">
        <f t="shared" si="66"/>
        <v>3</v>
      </c>
      <c r="E1049">
        <f>INDEX([1]天赋基础!$B$4:$B$111,MATCH(B1049,[1]天赋基础!$G$4:$G$111,0),1)</f>
        <v>14</v>
      </c>
      <c r="F1049">
        <f>INDEX([1]天赋基础!$H$4:$O$111,MATCH(B1049,[1]天赋基础!$G$4:$G$111,0),C1049)</f>
        <v>2</v>
      </c>
      <c r="G1049">
        <f>INDEX([1]天赋基础!$C$4:$C$111,MATCH(B1049,[1]天赋基础!$G$4:$G$111,0),1)</f>
        <v>1</v>
      </c>
      <c r="J1049" t="str">
        <f t="shared" si="67"/>
        <v>初始怒气增加2点（进阶+3激活）</v>
      </c>
      <c r="M1049">
        <f>INDEX([1]天赋实现!$L$5:$L$10,G1049,1)</f>
        <v>0</v>
      </c>
      <c r="N1049" t="str">
        <f>INDEX([1]天赋实现!$G$5:$G$22,E1049,1)</f>
        <v>初始怒气增加</v>
      </c>
      <c r="O1049" t="str">
        <f>INDEX([1]天赋实现!$H$5:$H$22,E1049,1)</f>
        <v>点</v>
      </c>
      <c r="P1049" t="str">
        <f t="shared" si="64"/>
        <v>（进阶+3激活）</v>
      </c>
    </row>
    <row r="1050" spans="1:16">
      <c r="A1050" t="s">
        <v>206</v>
      </c>
      <c r="B1050" t="str">
        <f t="shared" si="65"/>
        <v>守护</v>
      </c>
      <c r="C1050">
        <f t="shared" si="66"/>
        <v>4</v>
      </c>
      <c r="E1050">
        <f>INDEX([1]天赋基础!$B$4:$B$111,MATCH(B1050,[1]天赋基础!$G$4:$G$111,0),1)</f>
        <v>6</v>
      </c>
      <c r="F1050">
        <f>INDEX([1]天赋基础!$H$4:$O$111,MATCH(B1050,[1]天赋基础!$G$4:$G$111,0),C1050)</f>
        <v>150</v>
      </c>
      <c r="G1050">
        <f>INDEX([1]天赋基础!$C$4:$C$111,MATCH(B1050,[1]天赋基础!$G$4:$G$111,0),1)</f>
        <v>1</v>
      </c>
      <c r="J1050" t="str">
        <f t="shared" si="67"/>
        <v>伤害减免提高15%（进阶+4激活）</v>
      </c>
      <c r="M1050">
        <f>INDEX([1]天赋实现!$L$5:$L$10,G1050,1)</f>
        <v>0</v>
      </c>
      <c r="N1050" t="str">
        <f>INDEX([1]天赋实现!$G$5:$G$22,E1050,1)</f>
        <v>伤害减免提高</v>
      </c>
      <c r="O1050" t="str">
        <f>INDEX([1]天赋实现!$H$5:$H$22,E1050,1)</f>
        <v>%</v>
      </c>
      <c r="P1050" t="str">
        <f t="shared" si="64"/>
        <v>（进阶+4激活）</v>
      </c>
    </row>
    <row r="1051" spans="1:16">
      <c r="A1051" t="s">
        <v>486</v>
      </c>
      <c r="B1051" t="str">
        <f t="shared" si="65"/>
        <v>坚定</v>
      </c>
      <c r="C1051">
        <f t="shared" si="66"/>
        <v>5</v>
      </c>
      <c r="E1051">
        <f>INDEX([1]天赋基础!$B$4:$B$111,MATCH(B1051,[1]天赋基础!$G$4:$G$111,0),1)</f>
        <v>8</v>
      </c>
      <c r="F1051">
        <f>INDEX([1]天赋基础!$H$4:$O$111,MATCH(B1051,[1]天赋基础!$G$4:$G$111,0),C1051)</f>
        <v>270</v>
      </c>
      <c r="G1051">
        <f>INDEX([1]天赋基础!$C$4:$C$111,MATCH(B1051,[1]天赋基础!$G$4:$G$111,0),1)</f>
        <v>1</v>
      </c>
      <c r="J1051" t="str">
        <f t="shared" si="67"/>
        <v>防御提高27%（进阶+5激活）</v>
      </c>
      <c r="M1051">
        <f>INDEX([1]天赋实现!$L$5:$L$10,G1051,1)</f>
        <v>0</v>
      </c>
      <c r="N1051" t="str">
        <f>INDEX([1]天赋实现!$G$5:$G$22,E1051,1)</f>
        <v>防御提高</v>
      </c>
      <c r="O1051" t="str">
        <f>INDEX([1]天赋实现!$H$5:$H$22,E1051,1)</f>
        <v>%</v>
      </c>
      <c r="P1051" t="str">
        <f t="shared" si="64"/>
        <v>（进阶+5激活）</v>
      </c>
    </row>
    <row r="1052" spans="1:16">
      <c r="A1052" t="s">
        <v>507</v>
      </c>
      <c r="B1052" t="str">
        <f t="shared" si="65"/>
        <v>全体坚韧</v>
      </c>
      <c r="C1052">
        <f t="shared" si="66"/>
        <v>6</v>
      </c>
      <c r="E1052">
        <f>INDEX([1]天赋基础!$B$4:$B$111,MATCH(B1052,[1]天赋基础!$G$4:$G$111,0),1)</f>
        <v>4</v>
      </c>
      <c r="F1052">
        <f>INDEX([1]天赋基础!$H$4:$O$111,MATCH(B1052,[1]天赋基础!$G$4:$G$111,0),C1052)</f>
        <v>90</v>
      </c>
      <c r="G1052">
        <f>INDEX([1]天赋基础!$C$4:$C$111,MATCH(B1052,[1]天赋基础!$G$4:$G$111,0),1)</f>
        <v>2</v>
      </c>
      <c r="J1052" t="str">
        <f t="shared" si="67"/>
        <v>全体友军抗暴率提高9%（进阶+6激活）</v>
      </c>
      <c r="M1052" t="str">
        <f>INDEX([1]天赋实现!$L$5:$L$10,G1052,1)</f>
        <v>全体友军</v>
      </c>
      <c r="N1052" t="str">
        <f>INDEX([1]天赋实现!$G$5:$G$22,E1052,1)</f>
        <v>抗暴率提高</v>
      </c>
      <c r="O1052" t="str">
        <f>INDEX([1]天赋实现!$H$5:$H$22,E1052,1)</f>
        <v>%</v>
      </c>
      <c r="P1052" t="str">
        <f t="shared" si="64"/>
        <v>（进阶+6激活）</v>
      </c>
    </row>
    <row r="1053" spans="1:16">
      <c r="A1053" t="s">
        <v>713</v>
      </c>
      <c r="B1053" t="str">
        <f t="shared" si="65"/>
        <v>群雄守护</v>
      </c>
      <c r="C1053">
        <f t="shared" si="66"/>
        <v>7</v>
      </c>
      <c r="E1053">
        <f>INDEX([1]天赋基础!$B$4:$B$111,MATCH(B1053,[1]天赋基础!$G$4:$G$111,0),1)</f>
        <v>6</v>
      </c>
      <c r="F1053">
        <f>INDEX([1]天赋基础!$H$4:$O$111,MATCH(B1053,[1]天赋基础!$G$4:$G$111,0),C1053)</f>
        <v>180</v>
      </c>
      <c r="G1053">
        <f>INDEX([1]天赋基础!$C$4:$C$111,MATCH(B1053,[1]天赋基础!$G$4:$G$111,0),1)</f>
        <v>6</v>
      </c>
      <c r="J1053" t="str">
        <f t="shared" si="67"/>
        <v>所有群雄武将伤害减免提高18%（进阶+7激活）</v>
      </c>
      <c r="M1053" t="str">
        <f>INDEX([1]天赋实现!$L$5:$L$10,G1053,1)</f>
        <v>所有群雄武将</v>
      </c>
      <c r="N1053" t="str">
        <f>INDEX([1]天赋实现!$G$5:$G$22,E1053,1)</f>
        <v>伤害减免提高</v>
      </c>
      <c r="O1053" t="str">
        <f>INDEX([1]天赋实现!$H$5:$H$22,E1053,1)</f>
        <v>%</v>
      </c>
      <c r="P1053" t="str">
        <f t="shared" si="64"/>
        <v>（进阶+7激活）</v>
      </c>
    </row>
    <row r="1054" spans="1:16">
      <c r="A1054" t="s">
        <v>489</v>
      </c>
      <c r="B1054" t="str">
        <f t="shared" si="65"/>
        <v>强命</v>
      </c>
      <c r="C1054">
        <f t="shared" si="66"/>
        <v>8</v>
      </c>
      <c r="E1054">
        <f>INDEX([1]天赋基础!$B$4:$B$111,MATCH(B1054,[1]天赋基础!$G$4:$G$111,0),1)</f>
        <v>17</v>
      </c>
      <c r="F1054">
        <f>INDEX([1]天赋基础!$H$4:$O$111,MATCH(B1054,[1]天赋基础!$G$4:$G$111,0),C1054)</f>
        <v>30000</v>
      </c>
      <c r="G1054">
        <f>INDEX([1]天赋基础!$C$4:$C$111,MATCH(B1054,[1]天赋基础!$G$4:$G$111,0),1)</f>
        <v>1</v>
      </c>
      <c r="J1054" t="str">
        <f t="shared" si="67"/>
        <v>生命值+30000（进阶+8激活）</v>
      </c>
      <c r="M1054">
        <f>INDEX([1]天赋实现!$L$5:$L$10,G1054,1)</f>
        <v>0</v>
      </c>
      <c r="N1054" t="str">
        <f>INDEX([1]天赋实现!$G$5:$G$22,E1054,1)</f>
        <v>生命值+</v>
      </c>
      <c r="O1054">
        <f>INDEX([1]天赋实现!$H$5:$H$22,E1054,1)</f>
        <v>0</v>
      </c>
      <c r="P1054" t="str">
        <f t="shared" si="64"/>
        <v>（进阶+8激活）</v>
      </c>
    </row>
    <row r="1055" spans="1:16">
      <c r="A1055" t="s">
        <v>485</v>
      </c>
      <c r="B1055" t="str">
        <f t="shared" si="65"/>
        <v>强命</v>
      </c>
      <c r="C1055">
        <f t="shared" si="66"/>
        <v>1</v>
      </c>
      <c r="E1055">
        <f>INDEX([1]天赋基础!$B$4:$B$111,MATCH(B1055,[1]天赋基础!$G$4:$G$111,0),1)</f>
        <v>17</v>
      </c>
      <c r="F1055">
        <f>INDEX([1]天赋基础!$H$4:$O$111,MATCH(B1055,[1]天赋基础!$G$4:$G$111,0),C1055)</f>
        <v>500</v>
      </c>
      <c r="G1055">
        <f>INDEX([1]天赋基础!$C$4:$C$111,MATCH(B1055,[1]天赋基础!$G$4:$G$111,0),1)</f>
        <v>1</v>
      </c>
      <c r="J1055" t="str">
        <f t="shared" si="67"/>
        <v>生命值+500（进阶+1激活）</v>
      </c>
      <c r="M1055">
        <f>INDEX([1]天赋实现!$L$5:$L$10,G1055,1)</f>
        <v>0</v>
      </c>
      <c r="N1055" t="str">
        <f>INDEX([1]天赋实现!$G$5:$G$22,E1055,1)</f>
        <v>生命值+</v>
      </c>
      <c r="O1055">
        <f>INDEX([1]天赋实现!$H$5:$H$22,E1055,1)</f>
        <v>0</v>
      </c>
      <c r="P1055" t="str">
        <f t="shared" si="64"/>
        <v>（进阶+1激活）</v>
      </c>
    </row>
    <row r="1056" spans="1:16">
      <c r="A1056" t="s">
        <v>114</v>
      </c>
      <c r="B1056" t="str">
        <f t="shared" si="65"/>
        <v>灵动</v>
      </c>
      <c r="C1056">
        <f t="shared" si="66"/>
        <v>2</v>
      </c>
      <c r="E1056">
        <f>INDEX([1]天赋基础!$B$4:$B$111,MATCH(B1056,[1]天赋基础!$G$4:$G$111,0),1)</f>
        <v>2</v>
      </c>
      <c r="F1056">
        <f>INDEX([1]天赋基础!$H$4:$O$111,MATCH(B1056,[1]天赋基础!$G$4:$G$111,0),C1056)</f>
        <v>100</v>
      </c>
      <c r="G1056">
        <f>INDEX([1]天赋基础!$C$4:$C$111,MATCH(B1056,[1]天赋基础!$G$4:$G$111,0),1)</f>
        <v>1</v>
      </c>
      <c r="J1056" t="str">
        <f t="shared" si="67"/>
        <v>闪避率提高10%（进阶+2激活）</v>
      </c>
      <c r="M1056">
        <f>INDEX([1]天赋实现!$L$5:$L$10,G1056,1)</f>
        <v>0</v>
      </c>
      <c r="N1056" t="str">
        <f>INDEX([1]天赋实现!$G$5:$G$22,E1056,1)</f>
        <v>闪避率提高</v>
      </c>
      <c r="O1056" t="str">
        <f>INDEX([1]天赋实现!$H$5:$H$22,E1056,1)</f>
        <v>%</v>
      </c>
      <c r="P1056" t="str">
        <f t="shared" si="64"/>
        <v>（进阶+2激活）</v>
      </c>
    </row>
    <row r="1057" spans="1:16">
      <c r="A1057" t="s">
        <v>480</v>
      </c>
      <c r="B1057" t="str">
        <f t="shared" si="65"/>
        <v>激怒</v>
      </c>
      <c r="C1057">
        <f t="shared" si="66"/>
        <v>3</v>
      </c>
      <c r="E1057">
        <f>INDEX([1]天赋基础!$B$4:$B$111,MATCH(B1057,[1]天赋基础!$G$4:$G$111,0),1)</f>
        <v>14</v>
      </c>
      <c r="F1057">
        <f>INDEX([1]天赋基础!$H$4:$O$111,MATCH(B1057,[1]天赋基础!$G$4:$G$111,0),C1057)</f>
        <v>2</v>
      </c>
      <c r="G1057">
        <f>INDEX([1]天赋基础!$C$4:$C$111,MATCH(B1057,[1]天赋基础!$G$4:$G$111,0),1)</f>
        <v>1</v>
      </c>
      <c r="J1057" t="str">
        <f t="shared" si="67"/>
        <v>初始怒气增加2点（进阶+3激活）</v>
      </c>
      <c r="M1057">
        <f>INDEX([1]天赋实现!$L$5:$L$10,G1057,1)</f>
        <v>0</v>
      </c>
      <c r="N1057" t="str">
        <f>INDEX([1]天赋实现!$G$5:$G$22,E1057,1)</f>
        <v>初始怒气增加</v>
      </c>
      <c r="O1057" t="str">
        <f>INDEX([1]天赋实现!$H$5:$H$22,E1057,1)</f>
        <v>点</v>
      </c>
      <c r="P1057" t="str">
        <f t="shared" si="64"/>
        <v>（进阶+3激活）</v>
      </c>
    </row>
    <row r="1058" spans="1:16">
      <c r="A1058" t="s">
        <v>492</v>
      </c>
      <c r="B1058" t="str">
        <f t="shared" si="65"/>
        <v>天命</v>
      </c>
      <c r="C1058">
        <f t="shared" si="66"/>
        <v>4</v>
      </c>
      <c r="E1058">
        <f>INDEX([1]天赋基础!$B$4:$B$111,MATCH(B1058,[1]天赋基础!$G$4:$G$111,0),1)</f>
        <v>9</v>
      </c>
      <c r="F1058">
        <f>INDEX([1]天赋基础!$H$4:$O$111,MATCH(B1058,[1]天赋基础!$G$4:$G$111,0),C1058)</f>
        <v>150</v>
      </c>
      <c r="G1058">
        <f>INDEX([1]天赋基础!$C$4:$C$111,MATCH(B1058,[1]天赋基础!$G$4:$G$111,0),1)</f>
        <v>1</v>
      </c>
      <c r="J1058" t="str">
        <f t="shared" si="67"/>
        <v>生命提高15%（进阶+4激活）</v>
      </c>
      <c r="M1058">
        <f>INDEX([1]天赋实现!$L$5:$L$10,G1058,1)</f>
        <v>0</v>
      </c>
      <c r="N1058" t="str">
        <f>INDEX([1]天赋实现!$G$5:$G$22,E1058,1)</f>
        <v>生命提高</v>
      </c>
      <c r="O1058" t="str">
        <f>INDEX([1]天赋实现!$H$5:$H$22,E1058,1)</f>
        <v>%</v>
      </c>
      <c r="P1058" t="str">
        <f t="shared" si="64"/>
        <v>（进阶+4激活）</v>
      </c>
    </row>
    <row r="1059" spans="1:16">
      <c r="A1059" t="s">
        <v>249</v>
      </c>
      <c r="B1059" t="str">
        <f t="shared" si="65"/>
        <v>残暴</v>
      </c>
      <c r="C1059">
        <f t="shared" si="66"/>
        <v>5</v>
      </c>
      <c r="E1059">
        <f>INDEX([1]天赋基础!$B$4:$B$111,MATCH(B1059,[1]天赋基础!$G$4:$G$111,0),1)</f>
        <v>5</v>
      </c>
      <c r="F1059">
        <f>INDEX([1]天赋基础!$H$4:$O$111,MATCH(B1059,[1]天赋基础!$G$4:$G$111,0),C1059)</f>
        <v>200</v>
      </c>
      <c r="G1059">
        <f>INDEX([1]天赋基础!$C$4:$C$111,MATCH(B1059,[1]天赋基础!$G$4:$G$111,0),1)</f>
        <v>1</v>
      </c>
      <c r="J1059" t="str">
        <f t="shared" si="67"/>
        <v>伤害提高20%（进阶+5激活）</v>
      </c>
      <c r="M1059">
        <f>INDEX([1]天赋实现!$L$5:$L$10,G1059,1)</f>
        <v>0</v>
      </c>
      <c r="N1059" t="str">
        <f>INDEX([1]天赋实现!$G$5:$G$22,E1059,1)</f>
        <v>伤害提高</v>
      </c>
      <c r="O1059" t="str">
        <f>INDEX([1]天赋实现!$H$5:$H$22,E1059,1)</f>
        <v>%</v>
      </c>
      <c r="P1059" t="str">
        <f t="shared" si="64"/>
        <v>（进阶+5激活）</v>
      </c>
    </row>
    <row r="1060" spans="1:16">
      <c r="A1060" t="s">
        <v>544</v>
      </c>
      <c r="B1060" t="str">
        <f t="shared" si="65"/>
        <v>猛攻</v>
      </c>
      <c r="C1060">
        <f t="shared" si="66"/>
        <v>6</v>
      </c>
      <c r="E1060">
        <f>INDEX([1]天赋基础!$B$4:$B$111,MATCH(B1060,[1]天赋基础!$G$4:$G$111,0),1)</f>
        <v>7</v>
      </c>
      <c r="F1060">
        <f>INDEX([1]天赋基础!$H$4:$O$111,MATCH(B1060,[1]天赋基础!$G$4:$G$111,0),C1060)</f>
        <v>170</v>
      </c>
      <c r="G1060">
        <f>INDEX([1]天赋基础!$C$4:$C$111,MATCH(B1060,[1]天赋基础!$G$4:$G$111,0),1)</f>
        <v>1</v>
      </c>
      <c r="J1060" t="str">
        <f t="shared" si="67"/>
        <v>攻击提高17%（进阶+6激活）</v>
      </c>
      <c r="M1060">
        <f>INDEX([1]天赋实现!$L$5:$L$10,G1060,1)</f>
        <v>0</v>
      </c>
      <c r="N1060" t="str">
        <f>INDEX([1]天赋实现!$G$5:$G$22,E1060,1)</f>
        <v>攻击提高</v>
      </c>
      <c r="O1060" t="str">
        <f>INDEX([1]天赋实现!$H$5:$H$22,E1060,1)</f>
        <v>%</v>
      </c>
      <c r="P1060" t="str">
        <f t="shared" si="64"/>
        <v>（进阶+6激活）</v>
      </c>
    </row>
    <row r="1061" spans="1:16">
      <c r="A1061" t="s">
        <v>480</v>
      </c>
      <c r="B1061" t="str">
        <f t="shared" si="65"/>
        <v>激怒</v>
      </c>
      <c r="C1061">
        <f t="shared" si="66"/>
        <v>7</v>
      </c>
      <c r="E1061">
        <f>INDEX([1]天赋基础!$B$4:$B$111,MATCH(B1061,[1]天赋基础!$G$4:$G$111,0),1)</f>
        <v>14</v>
      </c>
      <c r="F1061">
        <f>INDEX([1]天赋基础!$H$4:$O$111,MATCH(B1061,[1]天赋基础!$G$4:$G$111,0),C1061)</f>
        <v>2</v>
      </c>
      <c r="G1061">
        <f>INDEX([1]天赋基础!$C$4:$C$111,MATCH(B1061,[1]天赋基础!$G$4:$G$111,0),1)</f>
        <v>1</v>
      </c>
      <c r="J1061" t="str">
        <f t="shared" si="67"/>
        <v>初始怒气增加2点（进阶+7激活）</v>
      </c>
      <c r="M1061">
        <f>INDEX([1]天赋实现!$L$5:$L$10,G1061,1)</f>
        <v>0</v>
      </c>
      <c r="N1061" t="str">
        <f>INDEX([1]天赋实现!$G$5:$G$22,E1061,1)</f>
        <v>初始怒气增加</v>
      </c>
      <c r="O1061" t="str">
        <f>INDEX([1]天赋实现!$H$5:$H$22,E1061,1)</f>
        <v>点</v>
      </c>
      <c r="P1061" t="str">
        <f t="shared" si="64"/>
        <v>（进阶+7激活）</v>
      </c>
    </row>
    <row r="1062" spans="1:16">
      <c r="A1062" t="s">
        <v>593</v>
      </c>
      <c r="B1062" t="str">
        <f t="shared" si="65"/>
        <v>群雄坚韧</v>
      </c>
      <c r="C1062">
        <f t="shared" si="66"/>
        <v>8</v>
      </c>
      <c r="E1062">
        <f>INDEX([1]天赋基础!$B$4:$B$111,MATCH(B1062,[1]天赋基础!$G$4:$G$111,0),1)</f>
        <v>4</v>
      </c>
      <c r="F1062">
        <f>INDEX([1]天赋基础!$H$4:$O$111,MATCH(B1062,[1]天赋基础!$G$4:$G$111,0),C1062)</f>
        <v>250</v>
      </c>
      <c r="G1062">
        <f>INDEX([1]天赋基础!$C$4:$C$111,MATCH(B1062,[1]天赋基础!$G$4:$G$111,0),1)</f>
        <v>6</v>
      </c>
      <c r="J1062" t="str">
        <f t="shared" si="67"/>
        <v>所有群雄武将抗暴率提高25%（进阶+8激活）</v>
      </c>
      <c r="M1062" t="str">
        <f>INDEX([1]天赋实现!$L$5:$L$10,G1062,1)</f>
        <v>所有群雄武将</v>
      </c>
      <c r="N1062" t="str">
        <f>INDEX([1]天赋实现!$G$5:$G$22,E1062,1)</f>
        <v>抗暴率提高</v>
      </c>
      <c r="O1062" t="str">
        <f>INDEX([1]天赋实现!$H$5:$H$22,E1062,1)</f>
        <v>%</v>
      </c>
      <c r="P1062" t="str">
        <f t="shared" si="64"/>
        <v>（进阶+8激活）</v>
      </c>
    </row>
    <row r="1063" spans="1:16">
      <c r="A1063" t="s">
        <v>479</v>
      </c>
      <c r="B1063" t="str">
        <f t="shared" si="65"/>
        <v>进击</v>
      </c>
      <c r="C1063">
        <f t="shared" si="66"/>
        <v>1</v>
      </c>
      <c r="E1063">
        <f>INDEX([1]天赋基础!$B$4:$B$111,MATCH(B1063,[1]天赋基础!$G$4:$G$111,0),1)</f>
        <v>16</v>
      </c>
      <c r="F1063">
        <f>INDEX([1]天赋基础!$H$4:$O$111,MATCH(B1063,[1]天赋基础!$G$4:$G$111,0),C1063)</f>
        <v>100</v>
      </c>
      <c r="G1063">
        <f>INDEX([1]天赋基础!$C$4:$C$111,MATCH(B1063,[1]天赋基础!$G$4:$G$111,0),1)</f>
        <v>1</v>
      </c>
      <c r="J1063" t="str">
        <f t="shared" si="67"/>
        <v>攻击+100（进阶+1激活）</v>
      </c>
      <c r="M1063">
        <f>INDEX([1]天赋实现!$L$5:$L$10,G1063,1)</f>
        <v>0</v>
      </c>
      <c r="N1063" t="str">
        <f>INDEX([1]天赋实现!$G$5:$G$22,E1063,1)</f>
        <v>攻击+</v>
      </c>
      <c r="O1063">
        <f>INDEX([1]天赋实现!$H$5:$H$22,E1063,1)</f>
        <v>0</v>
      </c>
      <c r="P1063" t="str">
        <f t="shared" si="64"/>
        <v>（进阶+1激活）</v>
      </c>
    </row>
    <row r="1064" spans="1:16">
      <c r="A1064" t="s">
        <v>113</v>
      </c>
      <c r="B1064" t="str">
        <f t="shared" si="65"/>
        <v>精准</v>
      </c>
      <c r="C1064">
        <f t="shared" si="66"/>
        <v>2</v>
      </c>
      <c r="E1064">
        <f>INDEX([1]天赋基础!$B$4:$B$111,MATCH(B1064,[1]天赋基础!$G$4:$G$111,0),1)</f>
        <v>1</v>
      </c>
      <c r="F1064">
        <f>INDEX([1]天赋基础!$H$4:$O$111,MATCH(B1064,[1]天赋基础!$G$4:$G$111,0),C1064)</f>
        <v>100</v>
      </c>
      <c r="G1064">
        <f>INDEX([1]天赋基础!$C$4:$C$111,MATCH(B1064,[1]天赋基础!$G$4:$G$111,0),1)</f>
        <v>1</v>
      </c>
      <c r="J1064" t="str">
        <f t="shared" si="67"/>
        <v>命中率提高10%（进阶+2激活）</v>
      </c>
      <c r="M1064">
        <f>INDEX([1]天赋实现!$L$5:$L$10,G1064,1)</f>
        <v>0</v>
      </c>
      <c r="N1064" t="str">
        <f>INDEX([1]天赋实现!$G$5:$G$22,E1064,1)</f>
        <v>命中率提高</v>
      </c>
      <c r="O1064" t="str">
        <f>INDEX([1]天赋实现!$H$5:$H$22,E1064,1)</f>
        <v>%</v>
      </c>
      <c r="P1064" t="str">
        <f t="shared" si="64"/>
        <v>（进阶+2激活）</v>
      </c>
    </row>
    <row r="1065" spans="1:16">
      <c r="A1065" t="s">
        <v>480</v>
      </c>
      <c r="B1065" t="str">
        <f t="shared" si="65"/>
        <v>激怒</v>
      </c>
      <c r="C1065">
        <f t="shared" si="66"/>
        <v>3</v>
      </c>
      <c r="E1065">
        <f>INDEX([1]天赋基础!$B$4:$B$111,MATCH(B1065,[1]天赋基础!$G$4:$G$111,0),1)</f>
        <v>14</v>
      </c>
      <c r="F1065">
        <f>INDEX([1]天赋基础!$H$4:$O$111,MATCH(B1065,[1]天赋基础!$G$4:$G$111,0),C1065)</f>
        <v>2</v>
      </c>
      <c r="G1065">
        <f>INDEX([1]天赋基础!$C$4:$C$111,MATCH(B1065,[1]天赋基础!$G$4:$G$111,0),1)</f>
        <v>1</v>
      </c>
      <c r="J1065" t="str">
        <f t="shared" si="67"/>
        <v>初始怒气增加2点（进阶+3激活）</v>
      </c>
      <c r="M1065">
        <f>INDEX([1]天赋实现!$L$5:$L$10,G1065,1)</f>
        <v>0</v>
      </c>
      <c r="N1065" t="str">
        <f>INDEX([1]天赋实现!$G$5:$G$22,E1065,1)</f>
        <v>初始怒气增加</v>
      </c>
      <c r="O1065" t="str">
        <f>INDEX([1]天赋实现!$H$5:$H$22,E1065,1)</f>
        <v>点</v>
      </c>
      <c r="P1065" t="str">
        <f t="shared" si="64"/>
        <v>（进阶+3激活）</v>
      </c>
    </row>
    <row r="1066" spans="1:16">
      <c r="A1066" t="s">
        <v>205</v>
      </c>
      <c r="B1066" t="str">
        <f t="shared" si="65"/>
        <v>残暴</v>
      </c>
      <c r="C1066">
        <f t="shared" si="66"/>
        <v>4</v>
      </c>
      <c r="E1066">
        <f>INDEX([1]天赋基础!$B$4:$B$111,MATCH(B1066,[1]天赋基础!$G$4:$G$111,0),1)</f>
        <v>5</v>
      </c>
      <c r="F1066">
        <f>INDEX([1]天赋基础!$H$4:$O$111,MATCH(B1066,[1]天赋基础!$G$4:$G$111,0),C1066)</f>
        <v>150</v>
      </c>
      <c r="G1066">
        <f>INDEX([1]天赋基础!$C$4:$C$111,MATCH(B1066,[1]天赋基础!$G$4:$G$111,0),1)</f>
        <v>1</v>
      </c>
      <c r="J1066" t="str">
        <f t="shared" si="67"/>
        <v>伤害提高15%（进阶+4激活）</v>
      </c>
      <c r="M1066">
        <f>INDEX([1]天赋实现!$L$5:$L$10,G1066,1)</f>
        <v>0</v>
      </c>
      <c r="N1066" t="str">
        <f>INDEX([1]天赋实现!$G$5:$G$22,E1066,1)</f>
        <v>伤害提高</v>
      </c>
      <c r="O1066" t="str">
        <f>INDEX([1]天赋实现!$H$5:$H$22,E1066,1)</f>
        <v>%</v>
      </c>
      <c r="P1066" t="str">
        <f t="shared" si="64"/>
        <v>（进阶+4激活）</v>
      </c>
    </row>
    <row r="1067" spans="1:16">
      <c r="A1067" t="s">
        <v>250</v>
      </c>
      <c r="B1067" t="str">
        <f t="shared" si="65"/>
        <v>守护</v>
      </c>
      <c r="C1067">
        <f t="shared" si="66"/>
        <v>5</v>
      </c>
      <c r="E1067">
        <f>INDEX([1]天赋基础!$B$4:$B$111,MATCH(B1067,[1]天赋基础!$G$4:$G$111,0),1)</f>
        <v>6</v>
      </c>
      <c r="F1067">
        <f>INDEX([1]天赋基础!$H$4:$O$111,MATCH(B1067,[1]天赋基础!$G$4:$G$111,0),C1067)</f>
        <v>200</v>
      </c>
      <c r="G1067">
        <f>INDEX([1]天赋基础!$C$4:$C$111,MATCH(B1067,[1]天赋基础!$G$4:$G$111,0),1)</f>
        <v>1</v>
      </c>
      <c r="J1067" t="str">
        <f t="shared" si="67"/>
        <v>伤害减免提高20%（进阶+5激活）</v>
      </c>
      <c r="M1067">
        <f>INDEX([1]天赋实现!$L$5:$L$10,G1067,1)</f>
        <v>0</v>
      </c>
      <c r="N1067" t="str">
        <f>INDEX([1]天赋实现!$G$5:$G$22,E1067,1)</f>
        <v>伤害减免提高</v>
      </c>
      <c r="O1067" t="str">
        <f>INDEX([1]天赋实现!$H$5:$H$22,E1067,1)</f>
        <v>%</v>
      </c>
      <c r="P1067" t="str">
        <f t="shared" si="64"/>
        <v>（进阶+5激活）</v>
      </c>
    </row>
    <row r="1068" spans="1:16">
      <c r="A1068" t="s">
        <v>594</v>
      </c>
      <c r="B1068" t="str">
        <f t="shared" si="65"/>
        <v>全体强命</v>
      </c>
      <c r="C1068">
        <f t="shared" si="66"/>
        <v>6</v>
      </c>
      <c r="E1068">
        <f>INDEX([1]天赋基础!$B$4:$B$111,MATCH(B1068,[1]天赋基础!$G$4:$G$111,0),1)</f>
        <v>17</v>
      </c>
      <c r="F1068">
        <f>INDEX([1]天赋基础!$H$4:$O$111,MATCH(B1068,[1]天赋基础!$G$4:$G$111,0),C1068)</f>
        <v>6000</v>
      </c>
      <c r="G1068">
        <f>INDEX([1]天赋基础!$C$4:$C$111,MATCH(B1068,[1]天赋基础!$G$4:$G$111,0),1)</f>
        <v>2</v>
      </c>
      <c r="J1068" t="str">
        <f t="shared" si="67"/>
        <v>全体友军生命值+6000（进阶+6激活）</v>
      </c>
      <c r="M1068" t="str">
        <f>INDEX([1]天赋实现!$L$5:$L$10,G1068,1)</f>
        <v>全体友军</v>
      </c>
      <c r="N1068" t="str">
        <f>INDEX([1]天赋实现!$G$5:$G$22,E1068,1)</f>
        <v>生命值+</v>
      </c>
      <c r="O1068">
        <f>INDEX([1]天赋实现!$H$5:$H$22,E1068,1)</f>
        <v>0</v>
      </c>
      <c r="P1068" t="str">
        <f t="shared" si="64"/>
        <v>（进阶+6激活）</v>
      </c>
    </row>
    <row r="1069" spans="1:16">
      <c r="A1069" t="s">
        <v>490</v>
      </c>
      <c r="B1069" t="str">
        <f t="shared" si="65"/>
        <v>精准</v>
      </c>
      <c r="C1069">
        <f t="shared" si="66"/>
        <v>7</v>
      </c>
      <c r="E1069">
        <f>INDEX([1]天赋基础!$B$4:$B$111,MATCH(B1069,[1]天赋基础!$G$4:$G$111,0),1)</f>
        <v>1</v>
      </c>
      <c r="F1069">
        <f>INDEX([1]天赋基础!$H$4:$O$111,MATCH(B1069,[1]天赋基础!$G$4:$G$111,0),C1069)</f>
        <v>250</v>
      </c>
      <c r="G1069">
        <f>INDEX([1]天赋基础!$C$4:$C$111,MATCH(B1069,[1]天赋基础!$G$4:$G$111,0),1)</f>
        <v>1</v>
      </c>
      <c r="J1069" t="str">
        <f t="shared" si="67"/>
        <v>命中率提高25%（进阶+7激活）</v>
      </c>
      <c r="M1069">
        <f>INDEX([1]天赋实现!$L$5:$L$10,G1069,1)</f>
        <v>0</v>
      </c>
      <c r="N1069" t="str">
        <f>INDEX([1]天赋实现!$G$5:$G$22,E1069,1)</f>
        <v>命中率提高</v>
      </c>
      <c r="O1069" t="str">
        <f>INDEX([1]天赋实现!$H$5:$H$22,E1069,1)</f>
        <v>%</v>
      </c>
      <c r="P1069" t="str">
        <f t="shared" si="64"/>
        <v>（进阶+7激活）</v>
      </c>
    </row>
    <row r="1070" spans="1:16">
      <c r="A1070" t="s">
        <v>714</v>
      </c>
      <c r="B1070" t="str">
        <f t="shared" si="65"/>
        <v>群雄猛攻</v>
      </c>
      <c r="C1070">
        <f t="shared" si="66"/>
        <v>8</v>
      </c>
      <c r="E1070">
        <f>INDEX([1]天赋基础!$B$4:$B$111,MATCH(B1070,[1]天赋基础!$G$4:$G$111,0),1)</f>
        <v>7</v>
      </c>
      <c r="F1070">
        <f>INDEX([1]天赋基础!$H$4:$O$111,MATCH(B1070,[1]天赋基础!$G$4:$G$111,0),C1070)</f>
        <v>210</v>
      </c>
      <c r="G1070">
        <f>INDEX([1]天赋基础!$C$4:$C$111,MATCH(B1070,[1]天赋基础!$G$4:$G$111,0),1)</f>
        <v>6</v>
      </c>
      <c r="J1070" t="str">
        <f t="shared" si="67"/>
        <v>所有群雄武将攻击提高21%（进阶+8激活）</v>
      </c>
      <c r="M1070" t="str">
        <f>INDEX([1]天赋实现!$L$5:$L$10,G1070,1)</f>
        <v>所有群雄武将</v>
      </c>
      <c r="N1070" t="str">
        <f>INDEX([1]天赋实现!$G$5:$G$22,E1070,1)</f>
        <v>攻击提高</v>
      </c>
      <c r="O1070" t="str">
        <f>INDEX([1]天赋实现!$H$5:$H$22,E1070,1)</f>
        <v>%</v>
      </c>
      <c r="P1070" t="str">
        <f t="shared" si="64"/>
        <v>（进阶+8激活）</v>
      </c>
    </row>
    <row r="1071" spans="1:16">
      <c r="A1071" t="s">
        <v>479</v>
      </c>
      <c r="B1071" t="str">
        <f t="shared" si="65"/>
        <v>进击</v>
      </c>
      <c r="C1071">
        <f t="shared" si="66"/>
        <v>1</v>
      </c>
      <c r="E1071">
        <f>INDEX([1]天赋基础!$B$4:$B$111,MATCH(B1071,[1]天赋基础!$G$4:$G$111,0),1)</f>
        <v>16</v>
      </c>
      <c r="F1071">
        <f>INDEX([1]天赋基础!$H$4:$O$111,MATCH(B1071,[1]天赋基础!$G$4:$G$111,0),C1071)</f>
        <v>100</v>
      </c>
      <c r="G1071">
        <f>INDEX([1]天赋基础!$C$4:$C$111,MATCH(B1071,[1]天赋基础!$G$4:$G$111,0),1)</f>
        <v>1</v>
      </c>
      <c r="J1071" t="str">
        <f t="shared" si="67"/>
        <v>攻击+100（进阶+1激活）</v>
      </c>
      <c r="M1071">
        <f>INDEX([1]天赋实现!$L$5:$L$10,G1071,1)</f>
        <v>0</v>
      </c>
      <c r="N1071" t="str">
        <f>INDEX([1]天赋实现!$G$5:$G$22,E1071,1)</f>
        <v>攻击+</v>
      </c>
      <c r="O1071">
        <f>INDEX([1]天赋实现!$H$5:$H$22,E1071,1)</f>
        <v>0</v>
      </c>
      <c r="P1071" t="str">
        <f t="shared" si="64"/>
        <v>（进阶+1激活）</v>
      </c>
    </row>
    <row r="1072" spans="1:16">
      <c r="A1072" t="s">
        <v>115</v>
      </c>
      <c r="B1072" t="str">
        <f t="shared" si="65"/>
        <v>致命</v>
      </c>
      <c r="C1072">
        <f t="shared" si="66"/>
        <v>2</v>
      </c>
      <c r="E1072">
        <f>INDEX([1]天赋基础!$B$4:$B$111,MATCH(B1072,[1]天赋基础!$G$4:$G$111,0),1)</f>
        <v>3</v>
      </c>
      <c r="F1072">
        <f>INDEX([1]天赋基础!$H$4:$O$111,MATCH(B1072,[1]天赋基础!$G$4:$G$111,0),C1072)</f>
        <v>100</v>
      </c>
      <c r="G1072">
        <f>INDEX([1]天赋基础!$C$4:$C$111,MATCH(B1072,[1]天赋基础!$G$4:$G$111,0),1)</f>
        <v>1</v>
      </c>
      <c r="J1072" t="str">
        <f t="shared" si="67"/>
        <v>暴击率提高10%（进阶+2激活）</v>
      </c>
      <c r="M1072">
        <f>INDEX([1]天赋实现!$L$5:$L$10,G1072,1)</f>
        <v>0</v>
      </c>
      <c r="N1072" t="str">
        <f>INDEX([1]天赋实现!$G$5:$G$22,E1072,1)</f>
        <v>暴击率提高</v>
      </c>
      <c r="O1072" t="str">
        <f>INDEX([1]天赋实现!$H$5:$H$22,E1072,1)</f>
        <v>%</v>
      </c>
      <c r="P1072" t="str">
        <f t="shared" si="64"/>
        <v>（进阶+2激活）</v>
      </c>
    </row>
    <row r="1073" spans="1:16">
      <c r="A1073" t="s">
        <v>480</v>
      </c>
      <c r="B1073" t="str">
        <f t="shared" si="65"/>
        <v>激怒</v>
      </c>
      <c r="C1073">
        <f t="shared" si="66"/>
        <v>3</v>
      </c>
      <c r="E1073">
        <f>INDEX([1]天赋基础!$B$4:$B$111,MATCH(B1073,[1]天赋基础!$G$4:$G$111,0),1)</f>
        <v>14</v>
      </c>
      <c r="F1073">
        <f>INDEX([1]天赋基础!$H$4:$O$111,MATCH(B1073,[1]天赋基础!$G$4:$G$111,0),C1073)</f>
        <v>2</v>
      </c>
      <c r="G1073">
        <f>INDEX([1]天赋基础!$C$4:$C$111,MATCH(B1073,[1]天赋基础!$G$4:$G$111,0),1)</f>
        <v>1</v>
      </c>
      <c r="J1073" t="str">
        <f t="shared" si="67"/>
        <v>初始怒气增加2点（进阶+3激活）</v>
      </c>
      <c r="M1073">
        <f>INDEX([1]天赋实现!$L$5:$L$10,G1073,1)</f>
        <v>0</v>
      </c>
      <c r="N1073" t="str">
        <f>INDEX([1]天赋实现!$G$5:$G$22,E1073,1)</f>
        <v>初始怒气增加</v>
      </c>
      <c r="O1073" t="str">
        <f>INDEX([1]天赋实现!$H$5:$H$22,E1073,1)</f>
        <v>点</v>
      </c>
      <c r="P1073" t="str">
        <f t="shared" si="64"/>
        <v>（进阶+3激活）</v>
      </c>
    </row>
    <row r="1074" spans="1:16">
      <c r="A1074" t="s">
        <v>481</v>
      </c>
      <c r="B1074" t="str">
        <f t="shared" si="65"/>
        <v>猛攻</v>
      </c>
      <c r="C1074">
        <f t="shared" si="66"/>
        <v>4</v>
      </c>
      <c r="E1074">
        <f>INDEX([1]天赋基础!$B$4:$B$111,MATCH(B1074,[1]天赋基础!$G$4:$G$111,0),1)</f>
        <v>7</v>
      </c>
      <c r="F1074">
        <f>INDEX([1]天赋基础!$H$4:$O$111,MATCH(B1074,[1]天赋基础!$G$4:$G$111,0),C1074)</f>
        <v>120</v>
      </c>
      <c r="G1074">
        <f>INDEX([1]天赋基础!$C$4:$C$111,MATCH(B1074,[1]天赋基础!$G$4:$G$111,0),1)</f>
        <v>1</v>
      </c>
      <c r="J1074" t="str">
        <f t="shared" si="67"/>
        <v>攻击提高12%（进阶+4激活）</v>
      </c>
      <c r="M1074">
        <f>INDEX([1]天赋实现!$L$5:$L$10,G1074,1)</f>
        <v>0</v>
      </c>
      <c r="N1074" t="str">
        <f>INDEX([1]天赋实现!$G$5:$G$22,E1074,1)</f>
        <v>攻击提高</v>
      </c>
      <c r="O1074" t="str">
        <f>INDEX([1]天赋实现!$H$5:$H$22,E1074,1)</f>
        <v>%</v>
      </c>
      <c r="P1074" t="str">
        <f t="shared" si="64"/>
        <v>（进阶+4激活）</v>
      </c>
    </row>
    <row r="1075" spans="1:16">
      <c r="A1075" t="s">
        <v>249</v>
      </c>
      <c r="B1075" t="str">
        <f t="shared" si="65"/>
        <v>残暴</v>
      </c>
      <c r="C1075">
        <f t="shared" si="66"/>
        <v>5</v>
      </c>
      <c r="E1075">
        <f>INDEX([1]天赋基础!$B$4:$B$111,MATCH(B1075,[1]天赋基础!$G$4:$G$111,0),1)</f>
        <v>5</v>
      </c>
      <c r="F1075">
        <f>INDEX([1]天赋基础!$H$4:$O$111,MATCH(B1075,[1]天赋基础!$G$4:$G$111,0),C1075)</f>
        <v>200</v>
      </c>
      <c r="G1075">
        <f>INDEX([1]天赋基础!$C$4:$C$111,MATCH(B1075,[1]天赋基础!$G$4:$G$111,0),1)</f>
        <v>1</v>
      </c>
      <c r="J1075" t="str">
        <f t="shared" si="67"/>
        <v>伤害提高20%（进阶+5激活）</v>
      </c>
      <c r="M1075">
        <f>INDEX([1]天赋实现!$L$5:$L$10,G1075,1)</f>
        <v>0</v>
      </c>
      <c r="N1075" t="str">
        <f>INDEX([1]天赋实现!$G$5:$G$22,E1075,1)</f>
        <v>伤害提高</v>
      </c>
      <c r="O1075" t="str">
        <f>INDEX([1]天赋实现!$H$5:$H$22,E1075,1)</f>
        <v>%</v>
      </c>
      <c r="P1075" t="str">
        <f t="shared" si="64"/>
        <v>（进阶+5激活）</v>
      </c>
    </row>
    <row r="1076" spans="1:16">
      <c r="A1076" t="s">
        <v>482</v>
      </c>
      <c r="B1076" t="str">
        <f t="shared" si="65"/>
        <v>精准</v>
      </c>
      <c r="C1076">
        <f t="shared" si="66"/>
        <v>6</v>
      </c>
      <c r="E1076">
        <f>INDEX([1]天赋基础!$B$4:$B$111,MATCH(B1076,[1]天赋基础!$G$4:$G$111,0),1)</f>
        <v>1</v>
      </c>
      <c r="F1076">
        <f>INDEX([1]天赋基础!$H$4:$O$111,MATCH(B1076,[1]天赋基础!$G$4:$G$111,0),C1076)</f>
        <v>180</v>
      </c>
      <c r="G1076">
        <f>INDEX([1]天赋基础!$C$4:$C$111,MATCH(B1076,[1]天赋基础!$G$4:$G$111,0),1)</f>
        <v>1</v>
      </c>
      <c r="J1076" t="str">
        <f t="shared" si="67"/>
        <v>命中率提高18%（进阶+6激活）</v>
      </c>
      <c r="M1076">
        <f>INDEX([1]天赋实现!$L$5:$L$10,G1076,1)</f>
        <v>0</v>
      </c>
      <c r="N1076" t="str">
        <f>INDEX([1]天赋实现!$G$5:$G$22,E1076,1)</f>
        <v>命中率提高</v>
      </c>
      <c r="O1076" t="str">
        <f>INDEX([1]天赋实现!$H$5:$H$22,E1076,1)</f>
        <v>%</v>
      </c>
      <c r="P1076" t="str">
        <f t="shared" si="64"/>
        <v>（进阶+6激活）</v>
      </c>
    </row>
    <row r="1077" spans="1:16">
      <c r="A1077" t="s">
        <v>595</v>
      </c>
      <c r="B1077" t="str">
        <f t="shared" si="65"/>
        <v>群雄残暴</v>
      </c>
      <c r="C1077">
        <f t="shared" si="66"/>
        <v>7</v>
      </c>
      <c r="E1077">
        <f>INDEX([1]天赋基础!$B$4:$B$111,MATCH(B1077,[1]天赋基础!$G$4:$G$111,0),1)</f>
        <v>5</v>
      </c>
      <c r="F1077">
        <f>INDEX([1]天赋基础!$H$4:$O$111,MATCH(B1077,[1]天赋基础!$G$4:$G$111,0),C1077)</f>
        <v>180</v>
      </c>
      <c r="G1077">
        <f>INDEX([1]天赋基础!$C$4:$C$111,MATCH(B1077,[1]天赋基础!$G$4:$G$111,0),1)</f>
        <v>6</v>
      </c>
      <c r="J1077" t="str">
        <f t="shared" si="67"/>
        <v>所有群雄武将伤害提高18%（进阶+7激活）</v>
      </c>
      <c r="M1077" t="str">
        <f>INDEX([1]天赋实现!$L$5:$L$10,G1077,1)</f>
        <v>所有群雄武将</v>
      </c>
      <c r="N1077" t="str">
        <f>INDEX([1]天赋实现!$G$5:$G$22,E1077,1)</f>
        <v>伤害提高</v>
      </c>
      <c r="O1077" t="str">
        <f>INDEX([1]天赋实现!$H$5:$H$22,E1077,1)</f>
        <v>%</v>
      </c>
      <c r="P1077" t="str">
        <f t="shared" si="64"/>
        <v>（进阶+7激活）</v>
      </c>
    </row>
    <row r="1078" spans="1:16">
      <c r="A1078" t="s">
        <v>489</v>
      </c>
      <c r="B1078" t="str">
        <f t="shared" si="65"/>
        <v>强命</v>
      </c>
      <c r="C1078">
        <f t="shared" si="66"/>
        <v>8</v>
      </c>
      <c r="E1078">
        <f>INDEX([1]天赋基础!$B$4:$B$111,MATCH(B1078,[1]天赋基础!$G$4:$G$111,0),1)</f>
        <v>17</v>
      </c>
      <c r="F1078">
        <f>INDEX([1]天赋基础!$H$4:$O$111,MATCH(B1078,[1]天赋基础!$G$4:$G$111,0),C1078)</f>
        <v>30000</v>
      </c>
      <c r="G1078">
        <f>INDEX([1]天赋基础!$C$4:$C$111,MATCH(B1078,[1]天赋基础!$G$4:$G$111,0),1)</f>
        <v>1</v>
      </c>
      <c r="J1078" t="str">
        <f t="shared" si="67"/>
        <v>生命值+30000（进阶+8激活）</v>
      </c>
      <c r="M1078">
        <f>INDEX([1]天赋实现!$L$5:$L$10,G1078,1)</f>
        <v>0</v>
      </c>
      <c r="N1078" t="str">
        <f>INDEX([1]天赋实现!$G$5:$G$22,E1078,1)</f>
        <v>生命值+</v>
      </c>
      <c r="O1078">
        <f>INDEX([1]天赋实现!$H$5:$H$22,E1078,1)</f>
        <v>0</v>
      </c>
      <c r="P1078" t="str">
        <f t="shared" si="64"/>
        <v>（进阶+8激活）</v>
      </c>
    </row>
    <row r="1079" spans="1:16">
      <c r="A1079" t="s">
        <v>479</v>
      </c>
      <c r="B1079" t="str">
        <f t="shared" si="65"/>
        <v>进击</v>
      </c>
      <c r="C1079">
        <f t="shared" si="66"/>
        <v>1</v>
      </c>
      <c r="E1079">
        <f>INDEX([1]天赋基础!$B$4:$B$111,MATCH(B1079,[1]天赋基础!$G$4:$G$111,0),1)</f>
        <v>16</v>
      </c>
      <c r="F1079">
        <f>INDEX([1]天赋基础!$H$4:$O$111,MATCH(B1079,[1]天赋基础!$G$4:$G$111,0),C1079)</f>
        <v>100</v>
      </c>
      <c r="G1079">
        <f>INDEX([1]天赋基础!$C$4:$C$111,MATCH(B1079,[1]天赋基础!$G$4:$G$111,0),1)</f>
        <v>1</v>
      </c>
      <c r="J1079" t="str">
        <f t="shared" si="67"/>
        <v>攻击+100（进阶+1激活）</v>
      </c>
      <c r="M1079">
        <f>INDEX([1]天赋实现!$L$5:$L$10,G1079,1)</f>
        <v>0</v>
      </c>
      <c r="N1079" t="str">
        <f>INDEX([1]天赋实现!$G$5:$G$22,E1079,1)</f>
        <v>攻击+</v>
      </c>
      <c r="O1079">
        <f>INDEX([1]天赋实现!$H$5:$H$22,E1079,1)</f>
        <v>0</v>
      </c>
      <c r="P1079" t="str">
        <f t="shared" si="64"/>
        <v>（进阶+1激活）</v>
      </c>
    </row>
    <row r="1080" spans="1:16">
      <c r="A1080" t="s">
        <v>115</v>
      </c>
      <c r="B1080" t="str">
        <f t="shared" si="65"/>
        <v>致命</v>
      </c>
      <c r="C1080">
        <f t="shared" si="66"/>
        <v>2</v>
      </c>
      <c r="E1080">
        <f>INDEX([1]天赋基础!$B$4:$B$111,MATCH(B1080,[1]天赋基础!$G$4:$G$111,0),1)</f>
        <v>3</v>
      </c>
      <c r="F1080">
        <f>INDEX([1]天赋基础!$H$4:$O$111,MATCH(B1080,[1]天赋基础!$G$4:$G$111,0),C1080)</f>
        <v>100</v>
      </c>
      <c r="G1080">
        <f>INDEX([1]天赋基础!$C$4:$C$111,MATCH(B1080,[1]天赋基础!$G$4:$G$111,0),1)</f>
        <v>1</v>
      </c>
      <c r="J1080" t="str">
        <f t="shared" si="67"/>
        <v>暴击率提高10%（进阶+2激活）</v>
      </c>
      <c r="M1080">
        <f>INDEX([1]天赋实现!$L$5:$L$10,G1080,1)</f>
        <v>0</v>
      </c>
      <c r="N1080" t="str">
        <f>INDEX([1]天赋实现!$G$5:$G$22,E1080,1)</f>
        <v>暴击率提高</v>
      </c>
      <c r="O1080" t="str">
        <f>INDEX([1]天赋实现!$H$5:$H$22,E1080,1)</f>
        <v>%</v>
      </c>
      <c r="P1080" t="str">
        <f t="shared" si="64"/>
        <v>（进阶+2激活）</v>
      </c>
    </row>
    <row r="1081" spans="1:16">
      <c r="A1081" t="s">
        <v>480</v>
      </c>
      <c r="B1081" t="str">
        <f t="shared" si="65"/>
        <v>激怒</v>
      </c>
      <c r="C1081">
        <f t="shared" si="66"/>
        <v>3</v>
      </c>
      <c r="E1081">
        <f>INDEX([1]天赋基础!$B$4:$B$111,MATCH(B1081,[1]天赋基础!$G$4:$G$111,0),1)</f>
        <v>14</v>
      </c>
      <c r="F1081">
        <f>INDEX([1]天赋基础!$H$4:$O$111,MATCH(B1081,[1]天赋基础!$G$4:$G$111,0),C1081)</f>
        <v>2</v>
      </c>
      <c r="G1081">
        <f>INDEX([1]天赋基础!$C$4:$C$111,MATCH(B1081,[1]天赋基础!$G$4:$G$111,0),1)</f>
        <v>1</v>
      </c>
      <c r="J1081" t="str">
        <f t="shared" si="67"/>
        <v>初始怒气增加2点（进阶+3激活）</v>
      </c>
      <c r="M1081">
        <f>INDEX([1]天赋实现!$L$5:$L$10,G1081,1)</f>
        <v>0</v>
      </c>
      <c r="N1081" t="str">
        <f>INDEX([1]天赋实现!$G$5:$G$22,E1081,1)</f>
        <v>初始怒气增加</v>
      </c>
      <c r="O1081" t="str">
        <f>INDEX([1]天赋实现!$H$5:$H$22,E1081,1)</f>
        <v>点</v>
      </c>
      <c r="P1081" t="str">
        <f t="shared" si="64"/>
        <v>（进阶+3激活）</v>
      </c>
    </row>
    <row r="1082" spans="1:16">
      <c r="A1082" t="s">
        <v>481</v>
      </c>
      <c r="B1082" t="str">
        <f t="shared" si="65"/>
        <v>猛攻</v>
      </c>
      <c r="C1082">
        <f t="shared" si="66"/>
        <v>4</v>
      </c>
      <c r="E1082">
        <f>INDEX([1]天赋基础!$B$4:$B$111,MATCH(B1082,[1]天赋基础!$G$4:$G$111,0),1)</f>
        <v>7</v>
      </c>
      <c r="F1082">
        <f>INDEX([1]天赋基础!$H$4:$O$111,MATCH(B1082,[1]天赋基础!$G$4:$G$111,0),C1082)</f>
        <v>120</v>
      </c>
      <c r="G1082">
        <f>INDEX([1]天赋基础!$C$4:$C$111,MATCH(B1082,[1]天赋基础!$G$4:$G$111,0),1)</f>
        <v>1</v>
      </c>
      <c r="J1082" t="str">
        <f t="shared" si="67"/>
        <v>攻击提高12%（进阶+4激活）</v>
      </c>
      <c r="M1082">
        <f>INDEX([1]天赋实现!$L$5:$L$10,G1082,1)</f>
        <v>0</v>
      </c>
      <c r="N1082" t="str">
        <f>INDEX([1]天赋实现!$G$5:$G$22,E1082,1)</f>
        <v>攻击提高</v>
      </c>
      <c r="O1082" t="str">
        <f>INDEX([1]天赋实现!$H$5:$H$22,E1082,1)</f>
        <v>%</v>
      </c>
      <c r="P1082" t="str">
        <f t="shared" si="64"/>
        <v>（进阶+4激活）</v>
      </c>
    </row>
    <row r="1083" spans="1:16">
      <c r="A1083" t="s">
        <v>486</v>
      </c>
      <c r="B1083" t="str">
        <f t="shared" si="65"/>
        <v>坚定</v>
      </c>
      <c r="C1083">
        <f t="shared" si="66"/>
        <v>5</v>
      </c>
      <c r="E1083">
        <f>INDEX([1]天赋基础!$B$4:$B$111,MATCH(B1083,[1]天赋基础!$G$4:$G$111,0),1)</f>
        <v>8</v>
      </c>
      <c r="F1083">
        <f>INDEX([1]天赋基础!$H$4:$O$111,MATCH(B1083,[1]天赋基础!$G$4:$G$111,0),C1083)</f>
        <v>270</v>
      </c>
      <c r="G1083">
        <f>INDEX([1]天赋基础!$C$4:$C$111,MATCH(B1083,[1]天赋基础!$G$4:$G$111,0),1)</f>
        <v>1</v>
      </c>
      <c r="J1083" t="str">
        <f t="shared" si="67"/>
        <v>防御提高27%（进阶+5激活）</v>
      </c>
      <c r="M1083">
        <f>INDEX([1]天赋实现!$L$5:$L$10,G1083,1)</f>
        <v>0</v>
      </c>
      <c r="N1083" t="str">
        <f>INDEX([1]天赋实现!$G$5:$G$22,E1083,1)</f>
        <v>防御提高</v>
      </c>
      <c r="O1083" t="str">
        <f>INDEX([1]天赋实现!$H$5:$H$22,E1083,1)</f>
        <v>%</v>
      </c>
      <c r="P1083" t="str">
        <f t="shared" si="64"/>
        <v>（进阶+5激活）</v>
      </c>
    </row>
    <row r="1084" spans="1:16">
      <c r="A1084" t="s">
        <v>487</v>
      </c>
      <c r="B1084" t="str">
        <f t="shared" si="65"/>
        <v>坚韧</v>
      </c>
      <c r="C1084">
        <f t="shared" si="66"/>
        <v>6</v>
      </c>
      <c r="E1084">
        <f>INDEX([1]天赋基础!$B$4:$B$111,MATCH(B1084,[1]天赋基础!$G$4:$G$111,0),1)</f>
        <v>4</v>
      </c>
      <c r="F1084">
        <f>INDEX([1]天赋基础!$H$4:$O$111,MATCH(B1084,[1]天赋基础!$G$4:$G$111,0),C1084)</f>
        <v>250</v>
      </c>
      <c r="G1084">
        <f>INDEX([1]天赋基础!$C$4:$C$111,MATCH(B1084,[1]天赋基础!$G$4:$G$111,0),1)</f>
        <v>1</v>
      </c>
      <c r="J1084" t="str">
        <f t="shared" si="67"/>
        <v>抗暴率提高25%（进阶+6激活）</v>
      </c>
      <c r="M1084">
        <f>INDEX([1]天赋实现!$L$5:$L$10,G1084,1)</f>
        <v>0</v>
      </c>
      <c r="N1084" t="str">
        <f>INDEX([1]天赋实现!$G$5:$G$22,E1084,1)</f>
        <v>抗暴率提高</v>
      </c>
      <c r="O1084" t="str">
        <f>INDEX([1]天赋实现!$H$5:$H$22,E1084,1)</f>
        <v>%</v>
      </c>
      <c r="P1084" t="str">
        <f t="shared" si="64"/>
        <v>（进阶+6激活）</v>
      </c>
    </row>
    <row r="1085" spans="1:16">
      <c r="A1085" t="s">
        <v>599</v>
      </c>
      <c r="B1085" t="str">
        <f t="shared" si="65"/>
        <v>全体猛攻</v>
      </c>
      <c r="C1085">
        <f t="shared" si="66"/>
        <v>7</v>
      </c>
      <c r="E1085">
        <f>INDEX([1]天赋基础!$B$4:$B$111,MATCH(B1085,[1]天赋基础!$G$4:$G$111,0),1)</f>
        <v>7</v>
      </c>
      <c r="F1085">
        <f>INDEX([1]天赋基础!$H$4:$O$111,MATCH(B1085,[1]天赋基础!$G$4:$G$111,0),C1085)</f>
        <v>100</v>
      </c>
      <c r="G1085">
        <f>INDEX([1]天赋基础!$C$4:$C$111,MATCH(B1085,[1]天赋基础!$G$4:$G$111,0),1)</f>
        <v>2</v>
      </c>
      <c r="J1085" t="str">
        <f t="shared" si="67"/>
        <v>全体友军攻击提高10%（进阶+7激活）</v>
      </c>
      <c r="M1085" t="str">
        <f>INDEX([1]天赋实现!$L$5:$L$10,G1085,1)</f>
        <v>全体友军</v>
      </c>
      <c r="N1085" t="str">
        <f>INDEX([1]天赋实现!$G$5:$G$22,E1085,1)</f>
        <v>攻击提高</v>
      </c>
      <c r="O1085" t="str">
        <f>INDEX([1]天赋实现!$H$5:$H$22,E1085,1)</f>
        <v>%</v>
      </c>
      <c r="P1085" t="str">
        <f t="shared" si="64"/>
        <v>（进阶+7激活）</v>
      </c>
    </row>
    <row r="1086" spans="1:16">
      <c r="A1086" t="s">
        <v>596</v>
      </c>
      <c r="B1086" t="str">
        <f t="shared" si="65"/>
        <v>群雄守护</v>
      </c>
      <c r="C1086">
        <f t="shared" si="66"/>
        <v>8</v>
      </c>
      <c r="E1086">
        <f>INDEX([1]天赋基础!$B$4:$B$111,MATCH(B1086,[1]天赋基础!$G$4:$G$111,0),1)</f>
        <v>6</v>
      </c>
      <c r="F1086">
        <f>INDEX([1]天赋基础!$H$4:$O$111,MATCH(B1086,[1]天赋基础!$G$4:$G$111,0),C1086)</f>
        <v>250</v>
      </c>
      <c r="G1086">
        <f>INDEX([1]天赋基础!$C$4:$C$111,MATCH(B1086,[1]天赋基础!$G$4:$G$111,0),1)</f>
        <v>6</v>
      </c>
      <c r="J1086" t="str">
        <f t="shared" si="67"/>
        <v>所有群雄武将伤害减免提高25%（进阶+8激活）</v>
      </c>
      <c r="M1086" t="str">
        <f>INDEX([1]天赋实现!$L$5:$L$10,G1086,1)</f>
        <v>所有群雄武将</v>
      </c>
      <c r="N1086" t="str">
        <f>INDEX([1]天赋实现!$G$5:$G$22,E1086,1)</f>
        <v>伤害减免提高</v>
      </c>
      <c r="O1086" t="str">
        <f>INDEX([1]天赋实现!$H$5:$H$22,E1086,1)</f>
        <v>%</v>
      </c>
      <c r="P1086" t="str">
        <f t="shared" si="64"/>
        <v>（进阶+8激活）</v>
      </c>
    </row>
    <row r="1087" spans="1:16">
      <c r="A1087" t="s">
        <v>485</v>
      </c>
      <c r="B1087" t="str">
        <f t="shared" si="65"/>
        <v>强命</v>
      </c>
      <c r="C1087">
        <f t="shared" si="66"/>
        <v>1</v>
      </c>
      <c r="E1087">
        <f>INDEX([1]天赋基础!$B$4:$B$111,MATCH(B1087,[1]天赋基础!$G$4:$G$111,0),1)</f>
        <v>17</v>
      </c>
      <c r="F1087">
        <f>INDEX([1]天赋基础!$H$4:$O$111,MATCH(B1087,[1]天赋基础!$G$4:$G$111,0),C1087)</f>
        <v>500</v>
      </c>
      <c r="G1087">
        <f>INDEX([1]天赋基础!$C$4:$C$111,MATCH(B1087,[1]天赋基础!$G$4:$G$111,0),1)</f>
        <v>1</v>
      </c>
      <c r="J1087" t="str">
        <f t="shared" si="67"/>
        <v>生命值+500（进阶+1激活）</v>
      </c>
      <c r="M1087">
        <f>INDEX([1]天赋实现!$L$5:$L$10,G1087,1)</f>
        <v>0</v>
      </c>
      <c r="N1087" t="str">
        <f>INDEX([1]天赋实现!$G$5:$G$22,E1087,1)</f>
        <v>生命值+</v>
      </c>
      <c r="O1087">
        <f>INDEX([1]天赋实现!$H$5:$H$22,E1087,1)</f>
        <v>0</v>
      </c>
      <c r="P1087" t="str">
        <f t="shared" si="64"/>
        <v>（进阶+1激活）</v>
      </c>
    </row>
    <row r="1088" spans="1:16">
      <c r="A1088" t="s">
        <v>114</v>
      </c>
      <c r="B1088" t="str">
        <f t="shared" si="65"/>
        <v>灵动</v>
      </c>
      <c r="C1088">
        <f t="shared" si="66"/>
        <v>2</v>
      </c>
      <c r="E1088">
        <f>INDEX([1]天赋基础!$B$4:$B$111,MATCH(B1088,[1]天赋基础!$G$4:$G$111,0),1)</f>
        <v>2</v>
      </c>
      <c r="F1088">
        <f>INDEX([1]天赋基础!$H$4:$O$111,MATCH(B1088,[1]天赋基础!$G$4:$G$111,0),C1088)</f>
        <v>100</v>
      </c>
      <c r="G1088">
        <f>INDEX([1]天赋基础!$C$4:$C$111,MATCH(B1088,[1]天赋基础!$G$4:$G$111,0),1)</f>
        <v>1</v>
      </c>
      <c r="J1088" t="str">
        <f t="shared" si="67"/>
        <v>闪避率提高10%（进阶+2激活）</v>
      </c>
      <c r="M1088">
        <f>INDEX([1]天赋实现!$L$5:$L$10,G1088,1)</f>
        <v>0</v>
      </c>
      <c r="N1088" t="str">
        <f>INDEX([1]天赋实现!$G$5:$G$22,E1088,1)</f>
        <v>闪避率提高</v>
      </c>
      <c r="O1088" t="str">
        <f>INDEX([1]天赋实现!$H$5:$H$22,E1088,1)</f>
        <v>%</v>
      </c>
      <c r="P1088" t="str">
        <f t="shared" si="64"/>
        <v>（进阶+2激活）</v>
      </c>
    </row>
    <row r="1089" spans="1:16">
      <c r="A1089" t="s">
        <v>480</v>
      </c>
      <c r="B1089" t="str">
        <f t="shared" si="65"/>
        <v>激怒</v>
      </c>
      <c r="C1089">
        <f t="shared" si="66"/>
        <v>3</v>
      </c>
      <c r="E1089">
        <f>INDEX([1]天赋基础!$B$4:$B$111,MATCH(B1089,[1]天赋基础!$G$4:$G$111,0),1)</f>
        <v>14</v>
      </c>
      <c r="F1089">
        <f>INDEX([1]天赋基础!$H$4:$O$111,MATCH(B1089,[1]天赋基础!$G$4:$G$111,0),C1089)</f>
        <v>2</v>
      </c>
      <c r="G1089">
        <f>INDEX([1]天赋基础!$C$4:$C$111,MATCH(B1089,[1]天赋基础!$G$4:$G$111,0),1)</f>
        <v>1</v>
      </c>
      <c r="J1089" t="str">
        <f t="shared" si="67"/>
        <v>初始怒气增加2点（进阶+3激活）</v>
      </c>
      <c r="M1089">
        <f>INDEX([1]天赋实现!$L$5:$L$10,G1089,1)</f>
        <v>0</v>
      </c>
      <c r="N1089" t="str">
        <f>INDEX([1]天赋实现!$G$5:$G$22,E1089,1)</f>
        <v>初始怒气增加</v>
      </c>
      <c r="O1089" t="str">
        <f>INDEX([1]天赋实现!$H$5:$H$22,E1089,1)</f>
        <v>点</v>
      </c>
      <c r="P1089" t="str">
        <f t="shared" si="64"/>
        <v>（进阶+3激活）</v>
      </c>
    </row>
    <row r="1090" spans="1:16">
      <c r="A1090" t="s">
        <v>232</v>
      </c>
      <c r="B1090" t="str">
        <f t="shared" si="65"/>
        <v>群雄灵动</v>
      </c>
      <c r="C1090">
        <f t="shared" si="66"/>
        <v>4</v>
      </c>
      <c r="E1090">
        <f>INDEX([1]天赋基础!$B$4:$B$111,MATCH(B1090,[1]天赋基础!$G$4:$G$111,0),1)</f>
        <v>2</v>
      </c>
      <c r="F1090">
        <f>INDEX([1]天赋基础!$H$4:$O$111,MATCH(B1090,[1]天赋基础!$G$4:$G$111,0),C1090)</f>
        <v>100</v>
      </c>
      <c r="G1090">
        <f>INDEX([1]天赋基础!$C$4:$C$111,MATCH(B1090,[1]天赋基础!$G$4:$G$111,0),1)</f>
        <v>6</v>
      </c>
      <c r="J1090" t="str">
        <f t="shared" si="67"/>
        <v>所有群雄武将闪避率提高10%（进阶+4激活）</v>
      </c>
      <c r="M1090" t="str">
        <f>INDEX([1]天赋实现!$L$5:$L$10,G1090,1)</f>
        <v>所有群雄武将</v>
      </c>
      <c r="N1090" t="str">
        <f>INDEX([1]天赋实现!$G$5:$G$22,E1090,1)</f>
        <v>闪避率提高</v>
      </c>
      <c r="O1090" t="str">
        <f>INDEX([1]天赋实现!$H$5:$H$22,E1090,1)</f>
        <v>%</v>
      </c>
      <c r="P1090" t="str">
        <f t="shared" ref="P1090:P1153" si="68">"（进阶+"&amp;C1090&amp;"激活）"</f>
        <v>（进阶+4激活）</v>
      </c>
    </row>
    <row r="1091" spans="1:16">
      <c r="A1091" t="s">
        <v>503</v>
      </c>
      <c r="B1091" t="str">
        <f t="shared" ref="B1091:B1154" si="69">IF(ISERROR(VALUE(RIGHT(A1091,1))),A1091,MID(A1091,1,LEN(A1091)-1))</f>
        <v>天命</v>
      </c>
      <c r="C1091">
        <f t="shared" ref="C1091:C1154" si="70">IF(ISERROR(VALUE(RIGHT(A1091,1))),C1090+1,VALUE(RIGHT(A1091,1)))</f>
        <v>5</v>
      </c>
      <c r="E1091">
        <f>INDEX([1]天赋基础!$B$4:$B$111,MATCH(B1091,[1]天赋基础!$G$4:$G$111,0),1)</f>
        <v>9</v>
      </c>
      <c r="F1091">
        <f>INDEX([1]天赋基础!$H$4:$O$111,MATCH(B1091,[1]天赋基础!$G$4:$G$111,0),C1091)</f>
        <v>200</v>
      </c>
      <c r="G1091">
        <f>INDEX([1]天赋基础!$C$4:$C$111,MATCH(B1091,[1]天赋基础!$G$4:$G$111,0),1)</f>
        <v>1</v>
      </c>
      <c r="J1091" t="str">
        <f t="shared" ref="J1091:J1154" si="71">IF(O1091&lt;&gt;"%",IF(M1091=0,"",M1091)&amp;N1091&amp;F1091&amp;IF(O1091=0,"",O1091)&amp;P1091,IF(M1091=0,"",M1091)&amp;N1091&amp;F1091/10&amp;IF(O1091=0,"",O1091)&amp;P1091)</f>
        <v>生命提高20%（进阶+5激活）</v>
      </c>
      <c r="M1091">
        <f>INDEX([1]天赋实现!$L$5:$L$10,G1091,1)</f>
        <v>0</v>
      </c>
      <c r="N1091" t="str">
        <f>INDEX([1]天赋实现!$G$5:$G$22,E1091,1)</f>
        <v>生命提高</v>
      </c>
      <c r="O1091" t="str">
        <f>INDEX([1]天赋实现!$H$5:$H$22,E1091,1)</f>
        <v>%</v>
      </c>
      <c r="P1091" t="str">
        <f t="shared" si="68"/>
        <v>（进阶+5激活）</v>
      </c>
    </row>
    <row r="1092" spans="1:16">
      <c r="A1092" t="s">
        <v>576</v>
      </c>
      <c r="B1092" t="str">
        <f t="shared" si="69"/>
        <v>全体进击</v>
      </c>
      <c r="C1092">
        <f t="shared" si="70"/>
        <v>6</v>
      </c>
      <c r="E1092">
        <f>INDEX([1]天赋基础!$B$4:$B$111,MATCH(B1092,[1]天赋基础!$G$4:$G$111,0),1)</f>
        <v>16</v>
      </c>
      <c r="F1092">
        <f>INDEX([1]天赋基础!$H$4:$O$111,MATCH(B1092,[1]天赋基础!$G$4:$G$111,0),C1092)</f>
        <v>750</v>
      </c>
      <c r="G1092">
        <f>INDEX([1]天赋基础!$C$4:$C$111,MATCH(B1092,[1]天赋基础!$G$4:$G$111,0),1)</f>
        <v>2</v>
      </c>
      <c r="J1092" t="str">
        <f t="shared" si="71"/>
        <v>全体友军攻击+750（进阶+6激活）</v>
      </c>
      <c r="M1092" t="str">
        <f>INDEX([1]天赋实现!$L$5:$L$10,G1092,1)</f>
        <v>全体友军</v>
      </c>
      <c r="N1092" t="str">
        <f>INDEX([1]天赋实现!$G$5:$G$22,E1092,1)</f>
        <v>攻击+</v>
      </c>
      <c r="O1092">
        <f>INDEX([1]天赋实现!$H$5:$H$22,E1092,1)</f>
        <v>0</v>
      </c>
      <c r="P1092" t="str">
        <f t="shared" si="68"/>
        <v>（进阶+6激活）</v>
      </c>
    </row>
    <row r="1093" spans="1:16">
      <c r="A1093" t="s">
        <v>597</v>
      </c>
      <c r="B1093" t="str">
        <f t="shared" si="69"/>
        <v>天命</v>
      </c>
      <c r="C1093">
        <f t="shared" si="70"/>
        <v>7</v>
      </c>
      <c r="E1093">
        <f>INDEX([1]天赋基础!$B$4:$B$111,MATCH(B1093,[1]天赋基础!$G$4:$G$111,0),1)</f>
        <v>9</v>
      </c>
      <c r="F1093">
        <f>INDEX([1]天赋基础!$H$4:$O$111,MATCH(B1093,[1]天赋基础!$G$4:$G$111,0),C1093)</f>
        <v>300</v>
      </c>
      <c r="G1093">
        <f>INDEX([1]天赋基础!$C$4:$C$111,MATCH(B1093,[1]天赋基础!$G$4:$G$111,0),1)</f>
        <v>1</v>
      </c>
      <c r="J1093" t="str">
        <f t="shared" si="71"/>
        <v>生命提高30%（进阶+7激活）</v>
      </c>
      <c r="M1093">
        <f>INDEX([1]天赋实现!$L$5:$L$10,G1093,1)</f>
        <v>0</v>
      </c>
      <c r="N1093" t="str">
        <f>INDEX([1]天赋实现!$G$5:$G$22,E1093,1)</f>
        <v>生命提高</v>
      </c>
      <c r="O1093" t="str">
        <f>INDEX([1]天赋实现!$H$5:$H$22,E1093,1)</f>
        <v>%</v>
      </c>
      <c r="P1093" t="str">
        <f t="shared" si="68"/>
        <v>（进阶+7激活）</v>
      </c>
    </row>
    <row r="1094" spans="1:16">
      <c r="A1094" t="s">
        <v>550</v>
      </c>
      <c r="B1094" t="str">
        <f t="shared" si="69"/>
        <v>全体猛攻</v>
      </c>
      <c r="C1094">
        <f t="shared" si="70"/>
        <v>8</v>
      </c>
      <c r="E1094">
        <f>INDEX([1]天赋基础!$B$4:$B$111,MATCH(B1094,[1]天赋基础!$G$4:$G$111,0),1)</f>
        <v>7</v>
      </c>
      <c r="F1094">
        <f>INDEX([1]天赋基础!$H$4:$O$111,MATCH(B1094,[1]天赋基础!$G$4:$G$111,0),C1094)</f>
        <v>120</v>
      </c>
      <c r="G1094">
        <f>INDEX([1]天赋基础!$C$4:$C$111,MATCH(B1094,[1]天赋基础!$G$4:$G$111,0),1)</f>
        <v>2</v>
      </c>
      <c r="J1094" t="str">
        <f t="shared" si="71"/>
        <v>全体友军攻击提高12%（进阶+8激活）</v>
      </c>
      <c r="M1094" t="str">
        <f>INDEX([1]天赋实现!$L$5:$L$10,G1094,1)</f>
        <v>全体友军</v>
      </c>
      <c r="N1094" t="str">
        <f>INDEX([1]天赋实现!$G$5:$G$22,E1094,1)</f>
        <v>攻击提高</v>
      </c>
      <c r="O1094" t="str">
        <f>INDEX([1]天赋实现!$H$5:$H$22,E1094,1)</f>
        <v>%</v>
      </c>
      <c r="P1094" t="str">
        <f t="shared" si="68"/>
        <v>（进阶+8激活）</v>
      </c>
    </row>
    <row r="1095" spans="1:16">
      <c r="A1095" t="s">
        <v>485</v>
      </c>
      <c r="B1095" t="str">
        <f t="shared" si="69"/>
        <v>强命</v>
      </c>
      <c r="C1095">
        <f t="shared" si="70"/>
        <v>1</v>
      </c>
      <c r="E1095">
        <f>INDEX([1]天赋基础!$B$4:$B$111,MATCH(B1095,[1]天赋基础!$G$4:$G$111,0),1)</f>
        <v>17</v>
      </c>
      <c r="F1095">
        <f>INDEX([1]天赋基础!$H$4:$O$111,MATCH(B1095,[1]天赋基础!$G$4:$G$111,0),C1095)</f>
        <v>500</v>
      </c>
      <c r="G1095">
        <f>INDEX([1]天赋基础!$C$4:$C$111,MATCH(B1095,[1]天赋基础!$G$4:$G$111,0),1)</f>
        <v>1</v>
      </c>
      <c r="J1095" t="str">
        <f t="shared" si="71"/>
        <v>生命值+500（进阶+1激活）</v>
      </c>
      <c r="M1095">
        <f>INDEX([1]天赋实现!$L$5:$L$10,G1095,1)</f>
        <v>0</v>
      </c>
      <c r="N1095" t="str">
        <f>INDEX([1]天赋实现!$G$5:$G$22,E1095,1)</f>
        <v>生命值+</v>
      </c>
      <c r="O1095">
        <f>INDEX([1]天赋实现!$H$5:$H$22,E1095,1)</f>
        <v>0</v>
      </c>
      <c r="P1095" t="str">
        <f t="shared" si="68"/>
        <v>（进阶+1激活）</v>
      </c>
    </row>
    <row r="1096" spans="1:16">
      <c r="A1096" t="s">
        <v>114</v>
      </c>
      <c r="B1096" t="str">
        <f t="shared" si="69"/>
        <v>灵动</v>
      </c>
      <c r="C1096">
        <f t="shared" si="70"/>
        <v>2</v>
      </c>
      <c r="E1096">
        <f>INDEX([1]天赋基础!$B$4:$B$111,MATCH(B1096,[1]天赋基础!$G$4:$G$111,0),1)</f>
        <v>2</v>
      </c>
      <c r="F1096">
        <f>INDEX([1]天赋基础!$H$4:$O$111,MATCH(B1096,[1]天赋基础!$G$4:$G$111,0),C1096)</f>
        <v>100</v>
      </c>
      <c r="G1096">
        <f>INDEX([1]天赋基础!$C$4:$C$111,MATCH(B1096,[1]天赋基础!$G$4:$G$111,0),1)</f>
        <v>1</v>
      </c>
      <c r="J1096" t="str">
        <f t="shared" si="71"/>
        <v>闪避率提高10%（进阶+2激活）</v>
      </c>
      <c r="M1096">
        <f>INDEX([1]天赋实现!$L$5:$L$10,G1096,1)</f>
        <v>0</v>
      </c>
      <c r="N1096" t="str">
        <f>INDEX([1]天赋实现!$G$5:$G$22,E1096,1)</f>
        <v>闪避率提高</v>
      </c>
      <c r="O1096" t="str">
        <f>INDEX([1]天赋实现!$H$5:$H$22,E1096,1)</f>
        <v>%</v>
      </c>
      <c r="P1096" t="str">
        <f t="shared" si="68"/>
        <v>（进阶+2激活）</v>
      </c>
    </row>
    <row r="1097" spans="1:16">
      <c r="A1097" t="s">
        <v>480</v>
      </c>
      <c r="B1097" t="str">
        <f t="shared" si="69"/>
        <v>激怒</v>
      </c>
      <c r="C1097">
        <f t="shared" si="70"/>
        <v>3</v>
      </c>
      <c r="E1097">
        <f>INDEX([1]天赋基础!$B$4:$B$111,MATCH(B1097,[1]天赋基础!$G$4:$G$111,0),1)</f>
        <v>14</v>
      </c>
      <c r="F1097">
        <f>INDEX([1]天赋基础!$H$4:$O$111,MATCH(B1097,[1]天赋基础!$G$4:$G$111,0),C1097)</f>
        <v>2</v>
      </c>
      <c r="G1097">
        <f>INDEX([1]天赋基础!$C$4:$C$111,MATCH(B1097,[1]天赋基础!$G$4:$G$111,0),1)</f>
        <v>1</v>
      </c>
      <c r="J1097" t="str">
        <f t="shared" si="71"/>
        <v>初始怒气增加2点（进阶+3激活）</v>
      </c>
      <c r="M1097">
        <f>INDEX([1]天赋实现!$L$5:$L$10,G1097,1)</f>
        <v>0</v>
      </c>
      <c r="N1097" t="str">
        <f>INDEX([1]天赋实现!$G$5:$G$22,E1097,1)</f>
        <v>初始怒气增加</v>
      </c>
      <c r="O1097" t="str">
        <f>INDEX([1]天赋实现!$H$5:$H$22,E1097,1)</f>
        <v>点</v>
      </c>
      <c r="P1097" t="str">
        <f t="shared" si="68"/>
        <v>（进阶+3激活）</v>
      </c>
    </row>
    <row r="1098" spans="1:16">
      <c r="A1098" t="s">
        <v>206</v>
      </c>
      <c r="B1098" t="str">
        <f t="shared" si="69"/>
        <v>守护</v>
      </c>
      <c r="C1098">
        <f t="shared" si="70"/>
        <v>4</v>
      </c>
      <c r="E1098">
        <f>INDEX([1]天赋基础!$B$4:$B$111,MATCH(B1098,[1]天赋基础!$G$4:$G$111,0),1)</f>
        <v>6</v>
      </c>
      <c r="F1098">
        <f>INDEX([1]天赋基础!$H$4:$O$111,MATCH(B1098,[1]天赋基础!$G$4:$G$111,0),C1098)</f>
        <v>150</v>
      </c>
      <c r="G1098">
        <f>INDEX([1]天赋基础!$C$4:$C$111,MATCH(B1098,[1]天赋基础!$G$4:$G$111,0),1)</f>
        <v>1</v>
      </c>
      <c r="J1098" t="str">
        <f t="shared" si="71"/>
        <v>伤害减免提高15%（进阶+4激活）</v>
      </c>
      <c r="M1098">
        <f>INDEX([1]天赋实现!$L$5:$L$10,G1098,1)</f>
        <v>0</v>
      </c>
      <c r="N1098" t="str">
        <f>INDEX([1]天赋实现!$G$5:$G$22,E1098,1)</f>
        <v>伤害减免提高</v>
      </c>
      <c r="O1098" t="str">
        <f>INDEX([1]天赋实现!$H$5:$H$22,E1098,1)</f>
        <v>%</v>
      </c>
      <c r="P1098" t="str">
        <f t="shared" si="68"/>
        <v>（进阶+4激活）</v>
      </c>
    </row>
    <row r="1099" spans="1:16">
      <c r="A1099" t="s">
        <v>486</v>
      </c>
      <c r="B1099" t="str">
        <f t="shared" si="69"/>
        <v>坚定</v>
      </c>
      <c r="C1099">
        <f t="shared" si="70"/>
        <v>5</v>
      </c>
      <c r="E1099">
        <f>INDEX([1]天赋基础!$B$4:$B$111,MATCH(B1099,[1]天赋基础!$G$4:$G$111,0),1)</f>
        <v>8</v>
      </c>
      <c r="F1099">
        <f>INDEX([1]天赋基础!$H$4:$O$111,MATCH(B1099,[1]天赋基础!$G$4:$G$111,0),C1099)</f>
        <v>270</v>
      </c>
      <c r="G1099">
        <f>INDEX([1]天赋基础!$C$4:$C$111,MATCH(B1099,[1]天赋基础!$G$4:$G$111,0),1)</f>
        <v>1</v>
      </c>
      <c r="J1099" t="str">
        <f t="shared" si="71"/>
        <v>防御提高27%（进阶+5激活）</v>
      </c>
      <c r="M1099">
        <f>INDEX([1]天赋实现!$L$5:$L$10,G1099,1)</f>
        <v>0</v>
      </c>
      <c r="N1099" t="str">
        <f>INDEX([1]天赋实现!$G$5:$G$22,E1099,1)</f>
        <v>防御提高</v>
      </c>
      <c r="O1099" t="str">
        <f>INDEX([1]天赋实现!$H$5:$H$22,E1099,1)</f>
        <v>%</v>
      </c>
      <c r="P1099" t="str">
        <f t="shared" si="68"/>
        <v>（进阶+5激活）</v>
      </c>
    </row>
    <row r="1100" spans="1:16">
      <c r="A1100" t="s">
        <v>512</v>
      </c>
      <c r="B1100" t="str">
        <f t="shared" si="69"/>
        <v>天命</v>
      </c>
      <c r="C1100">
        <f t="shared" si="70"/>
        <v>6</v>
      </c>
      <c r="E1100">
        <f>INDEX([1]天赋基础!$B$4:$B$111,MATCH(B1100,[1]天赋基础!$G$4:$G$111,0),1)</f>
        <v>9</v>
      </c>
      <c r="F1100">
        <f>INDEX([1]天赋基础!$H$4:$O$111,MATCH(B1100,[1]天赋基础!$G$4:$G$111,0),C1100)</f>
        <v>250</v>
      </c>
      <c r="G1100">
        <f>INDEX([1]天赋基础!$C$4:$C$111,MATCH(B1100,[1]天赋基础!$G$4:$G$111,0),1)</f>
        <v>1</v>
      </c>
      <c r="J1100" t="str">
        <f t="shared" si="71"/>
        <v>生命提高25%（进阶+6激活）</v>
      </c>
      <c r="M1100">
        <f>INDEX([1]天赋实现!$L$5:$L$10,G1100,1)</f>
        <v>0</v>
      </c>
      <c r="N1100" t="str">
        <f>INDEX([1]天赋实现!$G$5:$G$22,E1100,1)</f>
        <v>生命提高</v>
      </c>
      <c r="O1100" t="str">
        <f>INDEX([1]天赋实现!$H$5:$H$22,E1100,1)</f>
        <v>%</v>
      </c>
      <c r="P1100" t="str">
        <f t="shared" si="68"/>
        <v>（进阶+6激活）</v>
      </c>
    </row>
    <row r="1101" spans="1:16">
      <c r="A1101" t="s">
        <v>715</v>
      </c>
      <c r="B1101" t="str">
        <f t="shared" si="69"/>
        <v>群雄强命</v>
      </c>
      <c r="C1101">
        <f t="shared" si="70"/>
        <v>7</v>
      </c>
      <c r="E1101">
        <f>INDEX([1]天赋基础!$B$4:$B$111,MATCH(B1101,[1]天赋基础!$G$4:$G$111,0),1)</f>
        <v>17</v>
      </c>
      <c r="F1101">
        <f>INDEX([1]天赋基础!$H$4:$O$111,MATCH(B1101,[1]天赋基础!$G$4:$G$111,0),C1101)</f>
        <v>15000</v>
      </c>
      <c r="G1101">
        <f>INDEX([1]天赋基础!$C$4:$C$111,MATCH(B1101,[1]天赋基础!$G$4:$G$111,0),1)</f>
        <v>6</v>
      </c>
      <c r="J1101" t="str">
        <f t="shared" si="71"/>
        <v>所有群雄武将生命值+15000（进阶+7激活）</v>
      </c>
      <c r="M1101" t="str">
        <f>INDEX([1]天赋实现!$L$5:$L$10,G1101,1)</f>
        <v>所有群雄武将</v>
      </c>
      <c r="N1101" t="str">
        <f>INDEX([1]天赋实现!$G$5:$G$22,E1101,1)</f>
        <v>生命值+</v>
      </c>
      <c r="O1101">
        <f>INDEX([1]天赋实现!$H$5:$H$22,E1101,1)</f>
        <v>0</v>
      </c>
      <c r="P1101" t="str">
        <f t="shared" si="68"/>
        <v>（进阶+7激活）</v>
      </c>
    </row>
    <row r="1102" spans="1:16">
      <c r="A1102" t="s">
        <v>699</v>
      </c>
      <c r="B1102" t="str">
        <f t="shared" si="69"/>
        <v>全体守护</v>
      </c>
      <c r="C1102">
        <f t="shared" si="70"/>
        <v>8</v>
      </c>
      <c r="E1102">
        <f>INDEX([1]天赋基础!$B$4:$B$111,MATCH(B1102,[1]天赋基础!$G$4:$G$111,0),1)</f>
        <v>6</v>
      </c>
      <c r="F1102">
        <f>INDEX([1]天赋基础!$H$4:$O$111,MATCH(B1102,[1]天赋基础!$G$4:$G$111,0),C1102)</f>
        <v>150</v>
      </c>
      <c r="G1102">
        <f>INDEX([1]天赋基础!$C$4:$C$111,MATCH(B1102,[1]天赋基础!$G$4:$G$111,0),1)</f>
        <v>2</v>
      </c>
      <c r="J1102" t="str">
        <f t="shared" si="71"/>
        <v>全体友军伤害减免提高15%（进阶+8激活）</v>
      </c>
      <c r="M1102" t="str">
        <f>INDEX([1]天赋实现!$L$5:$L$10,G1102,1)</f>
        <v>全体友军</v>
      </c>
      <c r="N1102" t="str">
        <f>INDEX([1]天赋实现!$G$5:$G$22,E1102,1)</f>
        <v>伤害减免提高</v>
      </c>
      <c r="O1102" t="str">
        <f>INDEX([1]天赋实现!$H$5:$H$22,E1102,1)</f>
        <v>%</v>
      </c>
      <c r="P1102" t="str">
        <f t="shared" si="68"/>
        <v>（进阶+8激活）</v>
      </c>
    </row>
    <row r="1103" spans="1:16">
      <c r="A1103" t="s">
        <v>485</v>
      </c>
      <c r="B1103" t="str">
        <f t="shared" si="69"/>
        <v>强命</v>
      </c>
      <c r="C1103">
        <f t="shared" si="70"/>
        <v>1</v>
      </c>
      <c r="E1103">
        <f>INDEX([1]天赋基础!$B$4:$B$111,MATCH(B1103,[1]天赋基础!$G$4:$G$111,0),1)</f>
        <v>17</v>
      </c>
      <c r="F1103">
        <f>INDEX([1]天赋基础!$H$4:$O$111,MATCH(B1103,[1]天赋基础!$G$4:$G$111,0),C1103)</f>
        <v>500</v>
      </c>
      <c r="G1103">
        <f>INDEX([1]天赋基础!$C$4:$C$111,MATCH(B1103,[1]天赋基础!$G$4:$G$111,0),1)</f>
        <v>1</v>
      </c>
      <c r="J1103" t="str">
        <f t="shared" si="71"/>
        <v>生命值+500（进阶+1激活）</v>
      </c>
      <c r="M1103">
        <f>INDEX([1]天赋实现!$L$5:$L$10,G1103,1)</f>
        <v>0</v>
      </c>
      <c r="N1103" t="str">
        <f>INDEX([1]天赋实现!$G$5:$G$22,E1103,1)</f>
        <v>生命值+</v>
      </c>
      <c r="O1103">
        <f>INDEX([1]天赋实现!$H$5:$H$22,E1103,1)</f>
        <v>0</v>
      </c>
      <c r="P1103" t="str">
        <f t="shared" si="68"/>
        <v>（进阶+1激活）</v>
      </c>
    </row>
    <row r="1104" spans="1:16">
      <c r="A1104" t="s">
        <v>116</v>
      </c>
      <c r="B1104" t="str">
        <f t="shared" si="69"/>
        <v>坚韧</v>
      </c>
      <c r="C1104">
        <f t="shared" si="70"/>
        <v>2</v>
      </c>
      <c r="E1104">
        <f>INDEX([1]天赋基础!$B$4:$B$111,MATCH(B1104,[1]天赋基础!$G$4:$G$111,0),1)</f>
        <v>4</v>
      </c>
      <c r="F1104">
        <f>INDEX([1]天赋基础!$H$4:$O$111,MATCH(B1104,[1]天赋基础!$G$4:$G$111,0),C1104)</f>
        <v>100</v>
      </c>
      <c r="G1104">
        <f>INDEX([1]天赋基础!$C$4:$C$111,MATCH(B1104,[1]天赋基础!$G$4:$G$111,0),1)</f>
        <v>1</v>
      </c>
      <c r="J1104" t="str">
        <f t="shared" si="71"/>
        <v>抗暴率提高10%（进阶+2激活）</v>
      </c>
      <c r="M1104">
        <f>INDEX([1]天赋实现!$L$5:$L$10,G1104,1)</f>
        <v>0</v>
      </c>
      <c r="N1104" t="str">
        <f>INDEX([1]天赋实现!$G$5:$G$22,E1104,1)</f>
        <v>抗暴率提高</v>
      </c>
      <c r="O1104" t="str">
        <f>INDEX([1]天赋实现!$H$5:$H$22,E1104,1)</f>
        <v>%</v>
      </c>
      <c r="P1104" t="str">
        <f t="shared" si="68"/>
        <v>（进阶+2激活）</v>
      </c>
    </row>
    <row r="1105" spans="1:16">
      <c r="A1105" t="s">
        <v>480</v>
      </c>
      <c r="B1105" t="str">
        <f t="shared" si="69"/>
        <v>激怒</v>
      </c>
      <c r="C1105">
        <f t="shared" si="70"/>
        <v>3</v>
      </c>
      <c r="E1105">
        <f>INDEX([1]天赋基础!$B$4:$B$111,MATCH(B1105,[1]天赋基础!$G$4:$G$111,0),1)</f>
        <v>14</v>
      </c>
      <c r="F1105">
        <f>INDEX([1]天赋基础!$H$4:$O$111,MATCH(B1105,[1]天赋基础!$G$4:$G$111,0),C1105)</f>
        <v>2</v>
      </c>
      <c r="G1105">
        <f>INDEX([1]天赋基础!$C$4:$C$111,MATCH(B1105,[1]天赋基础!$G$4:$G$111,0),1)</f>
        <v>1</v>
      </c>
      <c r="J1105" t="str">
        <f t="shared" si="71"/>
        <v>初始怒气增加2点（进阶+3激活）</v>
      </c>
      <c r="M1105">
        <f>INDEX([1]天赋实现!$L$5:$L$10,G1105,1)</f>
        <v>0</v>
      </c>
      <c r="N1105" t="str">
        <f>INDEX([1]天赋实现!$G$5:$G$22,E1105,1)</f>
        <v>初始怒气增加</v>
      </c>
      <c r="O1105" t="str">
        <f>INDEX([1]天赋实现!$H$5:$H$22,E1105,1)</f>
        <v>点</v>
      </c>
      <c r="P1105" t="str">
        <f t="shared" si="68"/>
        <v>（进阶+3激活）</v>
      </c>
    </row>
    <row r="1106" spans="1:16">
      <c r="A1106" t="s">
        <v>205</v>
      </c>
      <c r="B1106" t="str">
        <f t="shared" si="69"/>
        <v>残暴</v>
      </c>
      <c r="C1106">
        <f t="shared" si="70"/>
        <v>4</v>
      </c>
      <c r="E1106">
        <f>INDEX([1]天赋基础!$B$4:$B$111,MATCH(B1106,[1]天赋基础!$G$4:$G$111,0),1)</f>
        <v>5</v>
      </c>
      <c r="F1106">
        <f>INDEX([1]天赋基础!$H$4:$O$111,MATCH(B1106,[1]天赋基础!$G$4:$G$111,0),C1106)</f>
        <v>150</v>
      </c>
      <c r="G1106">
        <f>INDEX([1]天赋基础!$C$4:$C$111,MATCH(B1106,[1]天赋基础!$G$4:$G$111,0),1)</f>
        <v>1</v>
      </c>
      <c r="J1106" t="str">
        <f t="shared" si="71"/>
        <v>伤害提高15%（进阶+4激活）</v>
      </c>
      <c r="M1106">
        <f>INDEX([1]天赋实现!$L$5:$L$10,G1106,1)</f>
        <v>0</v>
      </c>
      <c r="N1106" t="str">
        <f>INDEX([1]天赋实现!$G$5:$G$22,E1106,1)</f>
        <v>伤害提高</v>
      </c>
      <c r="O1106" t="str">
        <f>INDEX([1]天赋实现!$H$5:$H$22,E1106,1)</f>
        <v>%</v>
      </c>
      <c r="P1106" t="str">
        <f t="shared" si="68"/>
        <v>（进阶+4激活）</v>
      </c>
    </row>
    <row r="1107" spans="1:16">
      <c r="A1107" t="s">
        <v>250</v>
      </c>
      <c r="B1107" t="str">
        <f t="shared" si="69"/>
        <v>守护</v>
      </c>
      <c r="C1107">
        <f t="shared" si="70"/>
        <v>5</v>
      </c>
      <c r="E1107">
        <f>INDEX([1]天赋基础!$B$4:$B$111,MATCH(B1107,[1]天赋基础!$G$4:$G$111,0),1)</f>
        <v>6</v>
      </c>
      <c r="F1107">
        <f>INDEX([1]天赋基础!$H$4:$O$111,MATCH(B1107,[1]天赋基础!$G$4:$G$111,0),C1107)</f>
        <v>200</v>
      </c>
      <c r="G1107">
        <f>INDEX([1]天赋基础!$C$4:$C$111,MATCH(B1107,[1]天赋基础!$G$4:$G$111,0),1)</f>
        <v>1</v>
      </c>
      <c r="J1107" t="str">
        <f t="shared" si="71"/>
        <v>伤害减免提高20%（进阶+5激活）</v>
      </c>
      <c r="M1107">
        <f>INDEX([1]天赋实现!$L$5:$L$10,G1107,1)</f>
        <v>0</v>
      </c>
      <c r="N1107" t="str">
        <f>INDEX([1]天赋实现!$G$5:$G$22,E1107,1)</f>
        <v>伤害减免提高</v>
      </c>
      <c r="O1107" t="str">
        <f>INDEX([1]天赋实现!$H$5:$H$22,E1107,1)</f>
        <v>%</v>
      </c>
      <c r="P1107" t="str">
        <f t="shared" si="68"/>
        <v>（进阶+5激活）</v>
      </c>
    </row>
    <row r="1108" spans="1:16">
      <c r="A1108" t="s">
        <v>554</v>
      </c>
      <c r="B1108" t="str">
        <f t="shared" si="69"/>
        <v>全体猛攻</v>
      </c>
      <c r="C1108">
        <f t="shared" si="70"/>
        <v>6</v>
      </c>
      <c r="E1108">
        <f>INDEX([1]天赋基础!$B$4:$B$111,MATCH(B1108,[1]天赋基础!$G$4:$G$111,0),1)</f>
        <v>7</v>
      </c>
      <c r="F1108">
        <f>INDEX([1]天赋基础!$H$4:$O$111,MATCH(B1108,[1]天赋基础!$G$4:$G$111,0),C1108)</f>
        <v>80</v>
      </c>
      <c r="G1108">
        <f>INDEX([1]天赋基础!$C$4:$C$111,MATCH(B1108,[1]天赋基础!$G$4:$G$111,0),1)</f>
        <v>2</v>
      </c>
      <c r="J1108" t="str">
        <f t="shared" si="71"/>
        <v>全体友军攻击提高8%（进阶+6激活）</v>
      </c>
      <c r="M1108" t="str">
        <f>INDEX([1]天赋实现!$L$5:$L$10,G1108,1)</f>
        <v>全体友军</v>
      </c>
      <c r="N1108" t="str">
        <f>INDEX([1]天赋实现!$G$5:$G$22,E1108,1)</f>
        <v>攻击提高</v>
      </c>
      <c r="O1108" t="str">
        <f>INDEX([1]天赋实现!$H$5:$H$22,E1108,1)</f>
        <v>%</v>
      </c>
      <c r="P1108" t="str">
        <f t="shared" si="68"/>
        <v>（进阶+6激活）</v>
      </c>
    </row>
    <row r="1109" spans="1:16">
      <c r="A1109" t="s">
        <v>716</v>
      </c>
      <c r="B1109" t="str">
        <f t="shared" si="69"/>
        <v>群雄灵动</v>
      </c>
      <c r="C1109">
        <f t="shared" si="70"/>
        <v>7</v>
      </c>
      <c r="E1109">
        <f>INDEX([1]天赋基础!$B$4:$B$111,MATCH(B1109,[1]天赋基础!$G$4:$G$111,0),1)</f>
        <v>2</v>
      </c>
      <c r="F1109">
        <f>INDEX([1]天赋基础!$H$4:$O$111,MATCH(B1109,[1]天赋基础!$G$4:$G$111,0),C1109)</f>
        <v>200</v>
      </c>
      <c r="G1109">
        <f>INDEX([1]天赋基础!$C$4:$C$111,MATCH(B1109,[1]天赋基础!$G$4:$G$111,0),1)</f>
        <v>6</v>
      </c>
      <c r="J1109" t="str">
        <f t="shared" si="71"/>
        <v>所有群雄武将闪避率提高20%（进阶+7激活）</v>
      </c>
      <c r="M1109" t="str">
        <f>INDEX([1]天赋实现!$L$5:$L$10,G1109,1)</f>
        <v>所有群雄武将</v>
      </c>
      <c r="N1109" t="str">
        <f>INDEX([1]天赋实现!$G$5:$G$22,E1109,1)</f>
        <v>闪避率提高</v>
      </c>
      <c r="O1109" t="str">
        <f>INDEX([1]天赋实现!$H$5:$H$22,E1109,1)</f>
        <v>%</v>
      </c>
      <c r="P1109" t="str">
        <f t="shared" si="68"/>
        <v>（进阶+7激活）</v>
      </c>
    </row>
    <row r="1110" spans="1:16">
      <c r="A1110" t="s">
        <v>506</v>
      </c>
      <c r="B1110" t="str">
        <f t="shared" si="69"/>
        <v>精准</v>
      </c>
      <c r="C1110">
        <f t="shared" si="70"/>
        <v>8</v>
      </c>
      <c r="E1110">
        <f>INDEX([1]天赋基础!$B$4:$B$111,MATCH(B1110,[1]天赋基础!$G$4:$G$111,0),1)</f>
        <v>1</v>
      </c>
      <c r="F1110">
        <f>INDEX([1]天赋基础!$H$4:$O$111,MATCH(B1110,[1]天赋基础!$G$4:$G$111,0),C1110)</f>
        <v>300</v>
      </c>
      <c r="G1110">
        <f>INDEX([1]天赋基础!$C$4:$C$111,MATCH(B1110,[1]天赋基础!$G$4:$G$111,0),1)</f>
        <v>1</v>
      </c>
      <c r="J1110" t="str">
        <f t="shared" si="71"/>
        <v>命中率提高30%（进阶+8激活）</v>
      </c>
      <c r="M1110">
        <f>INDEX([1]天赋实现!$L$5:$L$10,G1110,1)</f>
        <v>0</v>
      </c>
      <c r="N1110" t="str">
        <f>INDEX([1]天赋实现!$G$5:$G$22,E1110,1)</f>
        <v>命中率提高</v>
      </c>
      <c r="O1110" t="str">
        <f>INDEX([1]天赋实现!$H$5:$H$22,E1110,1)</f>
        <v>%</v>
      </c>
      <c r="P1110" t="str">
        <f t="shared" si="68"/>
        <v>（进阶+8激活）</v>
      </c>
    </row>
    <row r="1111" spans="1:16">
      <c r="A1111" t="s">
        <v>479</v>
      </c>
      <c r="B1111" t="str">
        <f t="shared" si="69"/>
        <v>进击</v>
      </c>
      <c r="C1111">
        <f t="shared" si="70"/>
        <v>1</v>
      </c>
      <c r="E1111">
        <f>INDEX([1]天赋基础!$B$4:$B$111,MATCH(B1111,[1]天赋基础!$G$4:$G$111,0),1)</f>
        <v>16</v>
      </c>
      <c r="F1111">
        <f>INDEX([1]天赋基础!$H$4:$O$111,MATCH(B1111,[1]天赋基础!$G$4:$G$111,0),C1111)</f>
        <v>100</v>
      </c>
      <c r="G1111">
        <f>INDEX([1]天赋基础!$C$4:$C$111,MATCH(B1111,[1]天赋基础!$G$4:$G$111,0),1)</f>
        <v>1</v>
      </c>
      <c r="J1111" t="str">
        <f t="shared" si="71"/>
        <v>攻击+100（进阶+1激活）</v>
      </c>
      <c r="M1111">
        <f>INDEX([1]天赋实现!$L$5:$L$10,G1111,1)</f>
        <v>0</v>
      </c>
      <c r="N1111" t="str">
        <f>INDEX([1]天赋实现!$G$5:$G$22,E1111,1)</f>
        <v>攻击+</v>
      </c>
      <c r="O1111">
        <f>INDEX([1]天赋实现!$H$5:$H$22,E1111,1)</f>
        <v>0</v>
      </c>
      <c r="P1111" t="str">
        <f t="shared" si="68"/>
        <v>（进阶+1激活）</v>
      </c>
    </row>
    <row r="1112" spans="1:16">
      <c r="A1112" t="s">
        <v>113</v>
      </c>
      <c r="B1112" t="str">
        <f t="shared" si="69"/>
        <v>精准</v>
      </c>
      <c r="C1112">
        <f t="shared" si="70"/>
        <v>2</v>
      </c>
      <c r="E1112">
        <f>INDEX([1]天赋基础!$B$4:$B$111,MATCH(B1112,[1]天赋基础!$G$4:$G$111,0),1)</f>
        <v>1</v>
      </c>
      <c r="F1112">
        <f>INDEX([1]天赋基础!$H$4:$O$111,MATCH(B1112,[1]天赋基础!$G$4:$G$111,0),C1112)</f>
        <v>100</v>
      </c>
      <c r="G1112">
        <f>INDEX([1]天赋基础!$C$4:$C$111,MATCH(B1112,[1]天赋基础!$G$4:$G$111,0),1)</f>
        <v>1</v>
      </c>
      <c r="J1112" t="str">
        <f t="shared" si="71"/>
        <v>命中率提高10%（进阶+2激活）</v>
      </c>
      <c r="M1112">
        <f>INDEX([1]天赋实现!$L$5:$L$10,G1112,1)</f>
        <v>0</v>
      </c>
      <c r="N1112" t="str">
        <f>INDEX([1]天赋实现!$G$5:$G$22,E1112,1)</f>
        <v>命中率提高</v>
      </c>
      <c r="O1112" t="str">
        <f>INDEX([1]天赋实现!$H$5:$H$22,E1112,1)</f>
        <v>%</v>
      </c>
      <c r="P1112" t="str">
        <f t="shared" si="68"/>
        <v>（进阶+2激活）</v>
      </c>
    </row>
    <row r="1113" spans="1:16">
      <c r="A1113" t="s">
        <v>480</v>
      </c>
      <c r="B1113" t="str">
        <f t="shared" si="69"/>
        <v>激怒</v>
      </c>
      <c r="C1113">
        <f t="shared" si="70"/>
        <v>3</v>
      </c>
      <c r="E1113">
        <f>INDEX([1]天赋基础!$B$4:$B$111,MATCH(B1113,[1]天赋基础!$G$4:$G$111,0),1)</f>
        <v>14</v>
      </c>
      <c r="F1113">
        <f>INDEX([1]天赋基础!$H$4:$O$111,MATCH(B1113,[1]天赋基础!$G$4:$G$111,0),C1113)</f>
        <v>2</v>
      </c>
      <c r="G1113">
        <f>INDEX([1]天赋基础!$C$4:$C$111,MATCH(B1113,[1]天赋基础!$G$4:$G$111,0),1)</f>
        <v>1</v>
      </c>
      <c r="J1113" t="str">
        <f t="shared" si="71"/>
        <v>初始怒气增加2点（进阶+3激活）</v>
      </c>
      <c r="M1113">
        <f>INDEX([1]天赋实现!$L$5:$L$10,G1113,1)</f>
        <v>0</v>
      </c>
      <c r="N1113" t="str">
        <f>INDEX([1]天赋实现!$G$5:$G$22,E1113,1)</f>
        <v>初始怒气增加</v>
      </c>
      <c r="O1113" t="str">
        <f>INDEX([1]天赋实现!$H$5:$H$22,E1113,1)</f>
        <v>点</v>
      </c>
      <c r="P1113" t="str">
        <f t="shared" si="68"/>
        <v>（进阶+3激活）</v>
      </c>
    </row>
    <row r="1114" spans="1:16">
      <c r="A1114" t="s">
        <v>205</v>
      </c>
      <c r="B1114" t="str">
        <f t="shared" si="69"/>
        <v>残暴</v>
      </c>
      <c r="C1114">
        <f t="shared" si="70"/>
        <v>4</v>
      </c>
      <c r="E1114">
        <f>INDEX([1]天赋基础!$B$4:$B$111,MATCH(B1114,[1]天赋基础!$G$4:$G$111,0),1)</f>
        <v>5</v>
      </c>
      <c r="F1114">
        <f>INDEX([1]天赋基础!$H$4:$O$111,MATCH(B1114,[1]天赋基础!$G$4:$G$111,0),C1114)</f>
        <v>150</v>
      </c>
      <c r="G1114">
        <f>INDEX([1]天赋基础!$C$4:$C$111,MATCH(B1114,[1]天赋基础!$G$4:$G$111,0),1)</f>
        <v>1</v>
      </c>
      <c r="J1114" t="str">
        <f t="shared" si="71"/>
        <v>伤害提高15%（进阶+4激活）</v>
      </c>
      <c r="M1114">
        <f>INDEX([1]天赋实现!$L$5:$L$10,G1114,1)</f>
        <v>0</v>
      </c>
      <c r="N1114" t="str">
        <f>INDEX([1]天赋实现!$G$5:$G$22,E1114,1)</f>
        <v>伤害提高</v>
      </c>
      <c r="O1114" t="str">
        <f>INDEX([1]天赋实现!$H$5:$H$22,E1114,1)</f>
        <v>%</v>
      </c>
      <c r="P1114" t="str">
        <f t="shared" si="68"/>
        <v>（进阶+4激活）</v>
      </c>
    </row>
    <row r="1115" spans="1:16">
      <c r="A1115" t="s">
        <v>497</v>
      </c>
      <c r="B1115" t="str">
        <f t="shared" si="69"/>
        <v>猛攻</v>
      </c>
      <c r="C1115">
        <f t="shared" si="70"/>
        <v>5</v>
      </c>
      <c r="E1115">
        <f>INDEX([1]天赋基础!$B$4:$B$111,MATCH(B1115,[1]天赋基础!$G$4:$G$111,0),1)</f>
        <v>7</v>
      </c>
      <c r="F1115">
        <f>INDEX([1]天赋基础!$H$4:$O$111,MATCH(B1115,[1]天赋基础!$G$4:$G$111,0),C1115)</f>
        <v>140</v>
      </c>
      <c r="G1115">
        <f>INDEX([1]天赋基础!$C$4:$C$111,MATCH(B1115,[1]天赋基础!$G$4:$G$111,0),1)</f>
        <v>1</v>
      </c>
      <c r="J1115" t="str">
        <f t="shared" si="71"/>
        <v>攻击提高14%（进阶+5激活）</v>
      </c>
      <c r="M1115">
        <f>INDEX([1]天赋实现!$L$5:$L$10,G1115,1)</f>
        <v>0</v>
      </c>
      <c r="N1115" t="str">
        <f>INDEX([1]天赋实现!$G$5:$G$22,E1115,1)</f>
        <v>攻击提高</v>
      </c>
      <c r="O1115" t="str">
        <f>INDEX([1]天赋实现!$H$5:$H$22,E1115,1)</f>
        <v>%</v>
      </c>
      <c r="P1115" t="str">
        <f t="shared" si="68"/>
        <v>（进阶+5激活）</v>
      </c>
    </row>
    <row r="1116" spans="1:16">
      <c r="A1116" t="s">
        <v>590</v>
      </c>
      <c r="B1116" t="str">
        <f t="shared" si="69"/>
        <v>全体致命</v>
      </c>
      <c r="C1116">
        <f t="shared" si="70"/>
        <v>6</v>
      </c>
      <c r="E1116">
        <f>INDEX([1]天赋基础!$B$4:$B$111,MATCH(B1116,[1]天赋基础!$G$4:$G$111,0),1)</f>
        <v>3</v>
      </c>
      <c r="F1116">
        <f>INDEX([1]天赋基础!$H$4:$O$111,MATCH(B1116,[1]天赋基础!$G$4:$G$111,0),C1116)</f>
        <v>80</v>
      </c>
      <c r="G1116">
        <f>INDEX([1]天赋基础!$C$4:$C$111,MATCH(B1116,[1]天赋基础!$G$4:$G$111,0),1)</f>
        <v>2</v>
      </c>
      <c r="J1116" t="str">
        <f t="shared" si="71"/>
        <v>全体友军暴击率提高8%（进阶+6激活）</v>
      </c>
      <c r="M1116" t="str">
        <f>INDEX([1]天赋实现!$L$5:$L$10,G1116,1)</f>
        <v>全体友军</v>
      </c>
      <c r="N1116" t="str">
        <f>INDEX([1]天赋实现!$G$5:$G$22,E1116,1)</f>
        <v>暴击率提高</v>
      </c>
      <c r="O1116" t="str">
        <f>INDEX([1]天赋实现!$H$5:$H$22,E1116,1)</f>
        <v>%</v>
      </c>
      <c r="P1116" t="str">
        <f t="shared" si="68"/>
        <v>（进阶+6激活）</v>
      </c>
    </row>
    <row r="1117" spans="1:16">
      <c r="A1117" t="s">
        <v>522</v>
      </c>
      <c r="B1117" t="str">
        <f t="shared" si="69"/>
        <v>进击</v>
      </c>
      <c r="C1117">
        <f t="shared" si="70"/>
        <v>7</v>
      </c>
      <c r="E1117">
        <f>INDEX([1]天赋基础!$B$4:$B$111,MATCH(B1117,[1]天赋基础!$G$4:$G$111,0),1)</f>
        <v>16</v>
      </c>
      <c r="F1117">
        <f>INDEX([1]天赋基础!$H$4:$O$111,MATCH(B1117,[1]天赋基础!$G$4:$G$111,0),C1117)</f>
        <v>2200</v>
      </c>
      <c r="G1117">
        <f>INDEX([1]天赋基础!$C$4:$C$111,MATCH(B1117,[1]天赋基础!$G$4:$G$111,0),1)</f>
        <v>1</v>
      </c>
      <c r="J1117" t="str">
        <f t="shared" si="71"/>
        <v>攻击+2200（进阶+7激活）</v>
      </c>
      <c r="M1117">
        <f>INDEX([1]天赋实现!$L$5:$L$10,G1117,1)</f>
        <v>0</v>
      </c>
      <c r="N1117" t="str">
        <f>INDEX([1]天赋实现!$G$5:$G$22,E1117,1)</f>
        <v>攻击+</v>
      </c>
      <c r="O1117">
        <f>INDEX([1]天赋实现!$H$5:$H$22,E1117,1)</f>
        <v>0</v>
      </c>
      <c r="P1117" t="str">
        <f t="shared" si="68"/>
        <v>（进阶+7激活）</v>
      </c>
    </row>
    <row r="1118" spans="1:16">
      <c r="A1118" t="s">
        <v>496</v>
      </c>
      <c r="B1118" t="str">
        <f t="shared" si="69"/>
        <v>全体精准</v>
      </c>
      <c r="C1118">
        <f t="shared" si="70"/>
        <v>8</v>
      </c>
      <c r="E1118">
        <f>INDEX([1]天赋基础!$B$4:$B$111,MATCH(B1118,[1]天赋基础!$G$4:$G$111,0),1)</f>
        <v>1</v>
      </c>
      <c r="F1118">
        <f>INDEX([1]天赋基础!$H$4:$O$111,MATCH(B1118,[1]天赋基础!$G$4:$G$111,0),C1118)</f>
        <v>150</v>
      </c>
      <c r="G1118">
        <f>INDEX([1]天赋基础!$C$4:$C$111,MATCH(B1118,[1]天赋基础!$G$4:$G$111,0),1)</f>
        <v>2</v>
      </c>
      <c r="J1118" t="str">
        <f t="shared" si="71"/>
        <v>全体友军命中率提高15%（进阶+8激活）</v>
      </c>
      <c r="M1118" t="str">
        <f>INDEX([1]天赋实现!$L$5:$L$10,G1118,1)</f>
        <v>全体友军</v>
      </c>
      <c r="N1118" t="str">
        <f>INDEX([1]天赋实现!$G$5:$G$22,E1118,1)</f>
        <v>命中率提高</v>
      </c>
      <c r="O1118" t="str">
        <f>INDEX([1]天赋实现!$H$5:$H$22,E1118,1)</f>
        <v>%</v>
      </c>
      <c r="P1118" t="str">
        <f t="shared" si="68"/>
        <v>（进阶+8激活）</v>
      </c>
    </row>
    <row r="1119" spans="1:16">
      <c r="A1119" t="s">
        <v>479</v>
      </c>
      <c r="B1119" t="str">
        <f t="shared" si="69"/>
        <v>进击</v>
      </c>
      <c r="C1119">
        <f t="shared" si="70"/>
        <v>1</v>
      </c>
      <c r="E1119">
        <f>INDEX([1]天赋基础!$B$4:$B$111,MATCH(B1119,[1]天赋基础!$G$4:$G$111,0),1)</f>
        <v>16</v>
      </c>
      <c r="F1119">
        <f>INDEX([1]天赋基础!$H$4:$O$111,MATCH(B1119,[1]天赋基础!$G$4:$G$111,0),C1119)</f>
        <v>100</v>
      </c>
      <c r="G1119">
        <f>INDEX([1]天赋基础!$C$4:$C$111,MATCH(B1119,[1]天赋基础!$G$4:$G$111,0),1)</f>
        <v>1</v>
      </c>
      <c r="J1119" t="str">
        <f t="shared" si="71"/>
        <v>攻击+100（进阶+1激活）</v>
      </c>
      <c r="M1119">
        <f>INDEX([1]天赋实现!$L$5:$L$10,G1119,1)</f>
        <v>0</v>
      </c>
      <c r="N1119" t="str">
        <f>INDEX([1]天赋实现!$G$5:$G$22,E1119,1)</f>
        <v>攻击+</v>
      </c>
      <c r="O1119">
        <f>INDEX([1]天赋实现!$H$5:$H$22,E1119,1)</f>
        <v>0</v>
      </c>
      <c r="P1119" t="str">
        <f t="shared" si="68"/>
        <v>（进阶+1激活）</v>
      </c>
    </row>
    <row r="1120" spans="1:16">
      <c r="A1120" t="s">
        <v>116</v>
      </c>
      <c r="B1120" t="str">
        <f t="shared" si="69"/>
        <v>坚韧</v>
      </c>
      <c r="C1120">
        <f t="shared" si="70"/>
        <v>2</v>
      </c>
      <c r="E1120">
        <f>INDEX([1]天赋基础!$B$4:$B$111,MATCH(B1120,[1]天赋基础!$G$4:$G$111,0),1)</f>
        <v>4</v>
      </c>
      <c r="F1120">
        <f>INDEX([1]天赋基础!$H$4:$O$111,MATCH(B1120,[1]天赋基础!$G$4:$G$111,0),C1120)</f>
        <v>100</v>
      </c>
      <c r="G1120">
        <f>INDEX([1]天赋基础!$C$4:$C$111,MATCH(B1120,[1]天赋基础!$G$4:$G$111,0),1)</f>
        <v>1</v>
      </c>
      <c r="J1120" t="str">
        <f t="shared" si="71"/>
        <v>抗暴率提高10%（进阶+2激活）</v>
      </c>
      <c r="M1120">
        <f>INDEX([1]天赋实现!$L$5:$L$10,G1120,1)</f>
        <v>0</v>
      </c>
      <c r="N1120" t="str">
        <f>INDEX([1]天赋实现!$G$5:$G$22,E1120,1)</f>
        <v>抗暴率提高</v>
      </c>
      <c r="O1120" t="str">
        <f>INDEX([1]天赋实现!$H$5:$H$22,E1120,1)</f>
        <v>%</v>
      </c>
      <c r="P1120" t="str">
        <f t="shared" si="68"/>
        <v>（进阶+2激活）</v>
      </c>
    </row>
    <row r="1121" spans="1:16">
      <c r="A1121" t="s">
        <v>480</v>
      </c>
      <c r="B1121" t="str">
        <f t="shared" si="69"/>
        <v>激怒</v>
      </c>
      <c r="C1121">
        <f t="shared" si="70"/>
        <v>3</v>
      </c>
      <c r="E1121">
        <f>INDEX([1]天赋基础!$B$4:$B$111,MATCH(B1121,[1]天赋基础!$G$4:$G$111,0),1)</f>
        <v>14</v>
      </c>
      <c r="F1121">
        <f>INDEX([1]天赋基础!$H$4:$O$111,MATCH(B1121,[1]天赋基础!$G$4:$G$111,0),C1121)</f>
        <v>2</v>
      </c>
      <c r="G1121">
        <f>INDEX([1]天赋基础!$C$4:$C$111,MATCH(B1121,[1]天赋基础!$G$4:$G$111,0),1)</f>
        <v>1</v>
      </c>
      <c r="J1121" t="str">
        <f t="shared" si="71"/>
        <v>初始怒气增加2点（进阶+3激活）</v>
      </c>
      <c r="M1121">
        <f>INDEX([1]天赋实现!$L$5:$L$10,G1121,1)</f>
        <v>0</v>
      </c>
      <c r="N1121" t="str">
        <f>INDEX([1]天赋实现!$G$5:$G$22,E1121,1)</f>
        <v>初始怒气增加</v>
      </c>
      <c r="O1121" t="str">
        <f>INDEX([1]天赋实现!$H$5:$H$22,E1121,1)</f>
        <v>点</v>
      </c>
      <c r="P1121" t="str">
        <f t="shared" si="68"/>
        <v>（进阶+3激活）</v>
      </c>
    </row>
    <row r="1122" spans="1:16">
      <c r="A1122" t="s">
        <v>502</v>
      </c>
      <c r="B1122" t="str">
        <f t="shared" si="69"/>
        <v>坚定</v>
      </c>
      <c r="C1122">
        <f t="shared" si="70"/>
        <v>4</v>
      </c>
      <c r="E1122">
        <f>INDEX([1]天赋基础!$B$4:$B$111,MATCH(B1122,[1]天赋基础!$G$4:$G$111,0),1)</f>
        <v>8</v>
      </c>
      <c r="F1122">
        <f>INDEX([1]天赋基础!$H$4:$O$111,MATCH(B1122,[1]天赋基础!$G$4:$G$111,0),C1122)</f>
        <v>180</v>
      </c>
      <c r="G1122">
        <f>INDEX([1]天赋基础!$C$4:$C$111,MATCH(B1122,[1]天赋基础!$G$4:$G$111,0),1)</f>
        <v>1</v>
      </c>
      <c r="J1122" t="str">
        <f t="shared" si="71"/>
        <v>防御提高18%（进阶+4激活）</v>
      </c>
      <c r="M1122">
        <f>INDEX([1]天赋实现!$L$5:$L$10,G1122,1)</f>
        <v>0</v>
      </c>
      <c r="N1122" t="str">
        <f>INDEX([1]天赋实现!$G$5:$G$22,E1122,1)</f>
        <v>防御提高</v>
      </c>
      <c r="O1122" t="str">
        <f>INDEX([1]天赋实现!$H$5:$H$22,E1122,1)</f>
        <v>%</v>
      </c>
      <c r="P1122" t="str">
        <f t="shared" si="68"/>
        <v>（进阶+4激活）</v>
      </c>
    </row>
    <row r="1123" spans="1:16">
      <c r="A1123" t="s">
        <v>503</v>
      </c>
      <c r="B1123" t="str">
        <f t="shared" si="69"/>
        <v>天命</v>
      </c>
      <c r="C1123">
        <f t="shared" si="70"/>
        <v>5</v>
      </c>
      <c r="E1123">
        <f>INDEX([1]天赋基础!$B$4:$B$111,MATCH(B1123,[1]天赋基础!$G$4:$G$111,0),1)</f>
        <v>9</v>
      </c>
      <c r="F1123">
        <f>INDEX([1]天赋基础!$H$4:$O$111,MATCH(B1123,[1]天赋基础!$G$4:$G$111,0),C1123)</f>
        <v>200</v>
      </c>
      <c r="G1123">
        <f>INDEX([1]天赋基础!$C$4:$C$111,MATCH(B1123,[1]天赋基础!$G$4:$G$111,0),1)</f>
        <v>1</v>
      </c>
      <c r="J1123" t="str">
        <f t="shared" si="71"/>
        <v>生命提高20%（进阶+5激活）</v>
      </c>
      <c r="M1123">
        <f>INDEX([1]天赋实现!$L$5:$L$10,G1123,1)</f>
        <v>0</v>
      </c>
      <c r="N1123" t="str">
        <f>INDEX([1]天赋实现!$G$5:$G$22,E1123,1)</f>
        <v>生命提高</v>
      </c>
      <c r="O1123" t="str">
        <f>INDEX([1]天赋实现!$H$5:$H$22,E1123,1)</f>
        <v>%</v>
      </c>
      <c r="P1123" t="str">
        <f t="shared" si="68"/>
        <v>（进阶+5激活）</v>
      </c>
    </row>
    <row r="1124" spans="1:16">
      <c r="A1124" t="s">
        <v>544</v>
      </c>
      <c r="B1124" t="str">
        <f t="shared" si="69"/>
        <v>猛攻</v>
      </c>
      <c r="C1124">
        <f t="shared" si="70"/>
        <v>6</v>
      </c>
      <c r="E1124">
        <f>INDEX([1]天赋基础!$B$4:$B$111,MATCH(B1124,[1]天赋基础!$G$4:$G$111,0),1)</f>
        <v>7</v>
      </c>
      <c r="F1124">
        <f>INDEX([1]天赋基础!$H$4:$O$111,MATCH(B1124,[1]天赋基础!$G$4:$G$111,0),C1124)</f>
        <v>170</v>
      </c>
      <c r="G1124">
        <f>INDEX([1]天赋基础!$C$4:$C$111,MATCH(B1124,[1]天赋基础!$G$4:$G$111,0),1)</f>
        <v>1</v>
      </c>
      <c r="J1124" t="str">
        <f t="shared" si="71"/>
        <v>攻击提高17%（进阶+6激活）</v>
      </c>
      <c r="M1124">
        <f>INDEX([1]天赋实现!$L$5:$L$10,G1124,1)</f>
        <v>0</v>
      </c>
      <c r="N1124" t="str">
        <f>INDEX([1]天赋实现!$G$5:$G$22,E1124,1)</f>
        <v>攻击提高</v>
      </c>
      <c r="O1124" t="str">
        <f>INDEX([1]天赋实现!$H$5:$H$22,E1124,1)</f>
        <v>%</v>
      </c>
      <c r="P1124" t="str">
        <f t="shared" si="68"/>
        <v>（进阶+6激活）</v>
      </c>
    </row>
    <row r="1125" spans="1:16">
      <c r="A1125" t="s">
        <v>707</v>
      </c>
      <c r="B1125" t="str">
        <f t="shared" si="69"/>
        <v>全体守护</v>
      </c>
      <c r="C1125">
        <f t="shared" si="70"/>
        <v>7</v>
      </c>
      <c r="E1125">
        <f>INDEX([1]天赋基础!$B$4:$B$111,MATCH(B1125,[1]天赋基础!$G$4:$G$111,0),1)</f>
        <v>6</v>
      </c>
      <c r="F1125">
        <f>INDEX([1]天赋基础!$H$4:$O$111,MATCH(B1125,[1]天赋基础!$G$4:$G$111,0),C1125)</f>
        <v>120</v>
      </c>
      <c r="G1125">
        <f>INDEX([1]天赋基础!$C$4:$C$111,MATCH(B1125,[1]天赋基础!$G$4:$G$111,0),1)</f>
        <v>2</v>
      </c>
      <c r="J1125" t="str">
        <f t="shared" si="71"/>
        <v>全体友军伤害减免提高12%（进阶+7激活）</v>
      </c>
      <c r="M1125" t="str">
        <f>INDEX([1]天赋实现!$L$5:$L$10,G1125,1)</f>
        <v>全体友军</v>
      </c>
      <c r="N1125" t="str">
        <f>INDEX([1]天赋实现!$G$5:$G$22,E1125,1)</f>
        <v>伤害减免提高</v>
      </c>
      <c r="O1125" t="str">
        <f>INDEX([1]天赋实现!$H$5:$H$22,E1125,1)</f>
        <v>%</v>
      </c>
      <c r="P1125" t="str">
        <f t="shared" si="68"/>
        <v>（进阶+7激活）</v>
      </c>
    </row>
    <row r="1126" spans="1:16">
      <c r="A1126" t="s">
        <v>711</v>
      </c>
      <c r="B1126" t="str">
        <f t="shared" si="69"/>
        <v>全体强命</v>
      </c>
      <c r="C1126">
        <f t="shared" si="70"/>
        <v>8</v>
      </c>
      <c r="E1126">
        <f>INDEX([1]天赋基础!$B$4:$B$111,MATCH(B1126,[1]天赋基础!$G$4:$G$111,0),1)</f>
        <v>17</v>
      </c>
      <c r="F1126">
        <f>INDEX([1]天赋基础!$H$4:$O$111,MATCH(B1126,[1]天赋基础!$G$4:$G$111,0),C1126)</f>
        <v>15000</v>
      </c>
      <c r="G1126">
        <f>INDEX([1]天赋基础!$C$4:$C$111,MATCH(B1126,[1]天赋基础!$G$4:$G$111,0),1)</f>
        <v>2</v>
      </c>
      <c r="J1126" t="str">
        <f t="shared" si="71"/>
        <v>全体友军生命值+15000（进阶+8激活）</v>
      </c>
      <c r="M1126" t="str">
        <f>INDEX([1]天赋实现!$L$5:$L$10,G1126,1)</f>
        <v>全体友军</v>
      </c>
      <c r="N1126" t="str">
        <f>INDEX([1]天赋实现!$G$5:$G$22,E1126,1)</f>
        <v>生命值+</v>
      </c>
      <c r="O1126">
        <f>INDEX([1]天赋实现!$H$5:$H$22,E1126,1)</f>
        <v>0</v>
      </c>
      <c r="P1126" t="str">
        <f t="shared" si="68"/>
        <v>（进阶+8激活）</v>
      </c>
    </row>
    <row r="1127" spans="1:16">
      <c r="A1127" t="s">
        <v>479</v>
      </c>
      <c r="B1127" t="str">
        <f t="shared" si="69"/>
        <v>进击</v>
      </c>
      <c r="C1127">
        <f t="shared" si="70"/>
        <v>1</v>
      </c>
      <c r="E1127">
        <f>INDEX([1]天赋基础!$B$4:$B$111,MATCH(B1127,[1]天赋基础!$G$4:$G$111,0),1)</f>
        <v>16</v>
      </c>
      <c r="F1127">
        <f>INDEX([1]天赋基础!$H$4:$O$111,MATCH(B1127,[1]天赋基础!$G$4:$G$111,0),C1127)</f>
        <v>100</v>
      </c>
      <c r="G1127">
        <f>INDEX([1]天赋基础!$C$4:$C$111,MATCH(B1127,[1]天赋基础!$G$4:$G$111,0),1)</f>
        <v>1</v>
      </c>
      <c r="J1127" t="str">
        <f t="shared" si="71"/>
        <v>攻击+100（进阶+1激活）</v>
      </c>
      <c r="M1127">
        <f>INDEX([1]天赋实现!$L$5:$L$10,G1127,1)</f>
        <v>0</v>
      </c>
      <c r="N1127" t="str">
        <f>INDEX([1]天赋实现!$G$5:$G$22,E1127,1)</f>
        <v>攻击+</v>
      </c>
      <c r="O1127">
        <f>INDEX([1]天赋实现!$H$5:$H$22,E1127,1)</f>
        <v>0</v>
      </c>
      <c r="P1127" t="str">
        <f t="shared" si="68"/>
        <v>（进阶+1激活）</v>
      </c>
    </row>
    <row r="1128" spans="1:16">
      <c r="A1128" t="s">
        <v>113</v>
      </c>
      <c r="B1128" t="str">
        <f t="shared" si="69"/>
        <v>精准</v>
      </c>
      <c r="C1128">
        <f t="shared" si="70"/>
        <v>2</v>
      </c>
      <c r="E1128">
        <f>INDEX([1]天赋基础!$B$4:$B$111,MATCH(B1128,[1]天赋基础!$G$4:$G$111,0),1)</f>
        <v>1</v>
      </c>
      <c r="F1128">
        <f>INDEX([1]天赋基础!$H$4:$O$111,MATCH(B1128,[1]天赋基础!$G$4:$G$111,0),C1128)</f>
        <v>100</v>
      </c>
      <c r="G1128">
        <f>INDEX([1]天赋基础!$C$4:$C$111,MATCH(B1128,[1]天赋基础!$G$4:$G$111,0),1)</f>
        <v>1</v>
      </c>
      <c r="J1128" t="str">
        <f t="shared" si="71"/>
        <v>命中率提高10%（进阶+2激活）</v>
      </c>
      <c r="M1128">
        <f>INDEX([1]天赋实现!$L$5:$L$10,G1128,1)</f>
        <v>0</v>
      </c>
      <c r="N1128" t="str">
        <f>INDEX([1]天赋实现!$G$5:$G$22,E1128,1)</f>
        <v>命中率提高</v>
      </c>
      <c r="O1128" t="str">
        <f>INDEX([1]天赋实现!$H$5:$H$22,E1128,1)</f>
        <v>%</v>
      </c>
      <c r="P1128" t="str">
        <f t="shared" si="68"/>
        <v>（进阶+2激活）</v>
      </c>
    </row>
    <row r="1129" spans="1:16">
      <c r="A1129" t="s">
        <v>480</v>
      </c>
      <c r="B1129" t="str">
        <f t="shared" si="69"/>
        <v>激怒</v>
      </c>
      <c r="C1129">
        <f t="shared" si="70"/>
        <v>3</v>
      </c>
      <c r="E1129">
        <f>INDEX([1]天赋基础!$B$4:$B$111,MATCH(B1129,[1]天赋基础!$G$4:$G$111,0),1)</f>
        <v>14</v>
      </c>
      <c r="F1129">
        <f>INDEX([1]天赋基础!$H$4:$O$111,MATCH(B1129,[1]天赋基础!$G$4:$G$111,0),C1129)</f>
        <v>2</v>
      </c>
      <c r="G1129">
        <f>INDEX([1]天赋基础!$C$4:$C$111,MATCH(B1129,[1]天赋基础!$G$4:$G$111,0),1)</f>
        <v>1</v>
      </c>
      <c r="J1129" t="str">
        <f t="shared" si="71"/>
        <v>初始怒气增加2点（进阶+3激活）</v>
      </c>
      <c r="M1129">
        <f>INDEX([1]天赋实现!$L$5:$L$10,G1129,1)</f>
        <v>0</v>
      </c>
      <c r="N1129" t="str">
        <f>INDEX([1]天赋实现!$G$5:$G$22,E1129,1)</f>
        <v>初始怒气增加</v>
      </c>
      <c r="O1129" t="str">
        <f>INDEX([1]天赋实现!$H$5:$H$22,E1129,1)</f>
        <v>点</v>
      </c>
      <c r="P1129" t="str">
        <f t="shared" si="68"/>
        <v>（进阶+3激活）</v>
      </c>
    </row>
    <row r="1130" spans="1:16">
      <c r="A1130" t="s">
        <v>205</v>
      </c>
      <c r="B1130" t="str">
        <f t="shared" si="69"/>
        <v>残暴</v>
      </c>
      <c r="C1130">
        <f t="shared" si="70"/>
        <v>4</v>
      </c>
      <c r="E1130">
        <f>INDEX([1]天赋基础!$B$4:$B$111,MATCH(B1130,[1]天赋基础!$G$4:$G$111,0),1)</f>
        <v>5</v>
      </c>
      <c r="F1130">
        <f>INDEX([1]天赋基础!$H$4:$O$111,MATCH(B1130,[1]天赋基础!$G$4:$G$111,0),C1130)</f>
        <v>150</v>
      </c>
      <c r="G1130">
        <f>INDEX([1]天赋基础!$C$4:$C$111,MATCH(B1130,[1]天赋基础!$G$4:$G$111,0),1)</f>
        <v>1</v>
      </c>
      <c r="J1130" t="str">
        <f t="shared" si="71"/>
        <v>伤害提高15%（进阶+4激活）</v>
      </c>
      <c r="M1130">
        <f>INDEX([1]天赋实现!$L$5:$L$10,G1130,1)</f>
        <v>0</v>
      </c>
      <c r="N1130" t="str">
        <f>INDEX([1]天赋实现!$G$5:$G$22,E1130,1)</f>
        <v>伤害提高</v>
      </c>
      <c r="O1130" t="str">
        <f>INDEX([1]天赋实现!$H$5:$H$22,E1130,1)</f>
        <v>%</v>
      </c>
      <c r="P1130" t="str">
        <f t="shared" si="68"/>
        <v>（进阶+4激活）</v>
      </c>
    </row>
    <row r="1131" spans="1:16">
      <c r="A1131" t="s">
        <v>497</v>
      </c>
      <c r="B1131" t="str">
        <f t="shared" si="69"/>
        <v>猛攻</v>
      </c>
      <c r="C1131">
        <f t="shared" si="70"/>
        <v>5</v>
      </c>
      <c r="E1131">
        <f>INDEX([1]天赋基础!$B$4:$B$111,MATCH(B1131,[1]天赋基础!$G$4:$G$111,0),1)</f>
        <v>7</v>
      </c>
      <c r="F1131">
        <f>INDEX([1]天赋基础!$H$4:$O$111,MATCH(B1131,[1]天赋基础!$G$4:$G$111,0),C1131)</f>
        <v>140</v>
      </c>
      <c r="G1131">
        <f>INDEX([1]天赋基础!$C$4:$C$111,MATCH(B1131,[1]天赋基础!$G$4:$G$111,0),1)</f>
        <v>1</v>
      </c>
      <c r="J1131" t="str">
        <f t="shared" si="71"/>
        <v>攻击提高14%（进阶+5激活）</v>
      </c>
      <c r="M1131">
        <f>INDEX([1]天赋实现!$L$5:$L$10,G1131,1)</f>
        <v>0</v>
      </c>
      <c r="N1131" t="str">
        <f>INDEX([1]天赋实现!$G$5:$G$22,E1131,1)</f>
        <v>攻击提高</v>
      </c>
      <c r="O1131" t="str">
        <f>INDEX([1]天赋实现!$H$5:$H$22,E1131,1)</f>
        <v>%</v>
      </c>
      <c r="P1131" t="str">
        <f t="shared" si="68"/>
        <v>（进阶+5激活）</v>
      </c>
    </row>
    <row r="1132" spans="1:16">
      <c r="A1132" t="s">
        <v>523</v>
      </c>
      <c r="B1132" t="str">
        <f t="shared" si="69"/>
        <v>振奋</v>
      </c>
      <c r="C1132">
        <f t="shared" si="70"/>
        <v>6</v>
      </c>
      <c r="E1132">
        <f>INDEX([1]天赋基础!$B$4:$B$111,MATCH(B1132,[1]天赋基础!$G$4:$G$111,0),1)</f>
        <v>15</v>
      </c>
      <c r="F1132">
        <f>INDEX([1]天赋基础!$H$4:$O$111,MATCH(B1132,[1]天赋基础!$G$4:$G$111,0),C1132)</f>
        <v>1</v>
      </c>
      <c r="G1132">
        <f>INDEX([1]天赋基础!$C$4:$C$111,MATCH(B1132,[1]天赋基础!$G$4:$G$111,0),1)</f>
        <v>1</v>
      </c>
      <c r="J1132" t="str">
        <f t="shared" si="71"/>
        <v>每回合自动恢复1点怒气（进阶+6激活）</v>
      </c>
      <c r="M1132">
        <f>INDEX([1]天赋实现!$L$5:$L$10,G1132,1)</f>
        <v>0</v>
      </c>
      <c r="N1132" t="str">
        <f>INDEX([1]天赋实现!$G$5:$G$22,E1132,1)</f>
        <v>每回合自动恢复</v>
      </c>
      <c r="O1132" t="str">
        <f>INDEX([1]天赋实现!$H$5:$H$22,E1132,1)</f>
        <v>点怒气</v>
      </c>
      <c r="P1132" t="str">
        <f t="shared" si="68"/>
        <v>（进阶+6激活）</v>
      </c>
    </row>
    <row r="1133" spans="1:16">
      <c r="A1133" t="s">
        <v>599</v>
      </c>
      <c r="B1133" t="str">
        <f t="shared" si="69"/>
        <v>全体猛攻</v>
      </c>
      <c r="C1133">
        <f t="shared" si="70"/>
        <v>7</v>
      </c>
      <c r="E1133">
        <f>INDEX([1]天赋基础!$B$4:$B$111,MATCH(B1133,[1]天赋基础!$G$4:$G$111,0),1)</f>
        <v>7</v>
      </c>
      <c r="F1133">
        <f>INDEX([1]天赋基础!$H$4:$O$111,MATCH(B1133,[1]天赋基础!$G$4:$G$111,0),C1133)</f>
        <v>100</v>
      </c>
      <c r="G1133">
        <f>INDEX([1]天赋基础!$C$4:$C$111,MATCH(B1133,[1]天赋基础!$G$4:$G$111,0),1)</f>
        <v>2</v>
      </c>
      <c r="J1133" t="str">
        <f t="shared" si="71"/>
        <v>全体友军攻击提高10%（进阶+7激活）</v>
      </c>
      <c r="M1133" t="str">
        <f>INDEX([1]天赋实现!$L$5:$L$10,G1133,1)</f>
        <v>全体友军</v>
      </c>
      <c r="N1133" t="str">
        <f>INDEX([1]天赋实现!$G$5:$G$22,E1133,1)</f>
        <v>攻击提高</v>
      </c>
      <c r="O1133" t="str">
        <f>INDEX([1]天赋实现!$H$5:$H$22,E1133,1)</f>
        <v>%</v>
      </c>
      <c r="P1133" t="str">
        <f t="shared" si="68"/>
        <v>（进阶+7激活）</v>
      </c>
    </row>
    <row r="1134" spans="1:16">
      <c r="A1134" t="s">
        <v>493</v>
      </c>
      <c r="B1134" t="str">
        <f t="shared" si="69"/>
        <v>灵动</v>
      </c>
      <c r="C1134">
        <f t="shared" si="70"/>
        <v>8</v>
      </c>
      <c r="E1134">
        <f>INDEX([1]天赋基础!$B$4:$B$111,MATCH(B1134,[1]天赋基础!$G$4:$G$111,0),1)</f>
        <v>2</v>
      </c>
      <c r="F1134">
        <f>INDEX([1]天赋基础!$H$4:$O$111,MATCH(B1134,[1]天赋基础!$G$4:$G$111,0),C1134)</f>
        <v>300</v>
      </c>
      <c r="G1134">
        <f>INDEX([1]天赋基础!$C$4:$C$111,MATCH(B1134,[1]天赋基础!$G$4:$G$111,0),1)</f>
        <v>1</v>
      </c>
      <c r="J1134" t="str">
        <f t="shared" si="71"/>
        <v>闪避率提高30%（进阶+8激活）</v>
      </c>
      <c r="M1134">
        <f>INDEX([1]天赋实现!$L$5:$L$10,G1134,1)</f>
        <v>0</v>
      </c>
      <c r="N1134" t="str">
        <f>INDEX([1]天赋实现!$G$5:$G$22,E1134,1)</f>
        <v>闪避率提高</v>
      </c>
      <c r="O1134" t="str">
        <f>INDEX([1]天赋实现!$H$5:$H$22,E1134,1)</f>
        <v>%</v>
      </c>
      <c r="P1134" t="str">
        <f t="shared" si="68"/>
        <v>（进阶+8激活）</v>
      </c>
    </row>
    <row r="1135" spans="1:16">
      <c r="A1135" t="s">
        <v>479</v>
      </c>
      <c r="B1135" t="str">
        <f t="shared" si="69"/>
        <v>进击</v>
      </c>
      <c r="C1135">
        <f t="shared" si="70"/>
        <v>1</v>
      </c>
      <c r="E1135">
        <f>INDEX([1]天赋基础!$B$4:$B$111,MATCH(B1135,[1]天赋基础!$G$4:$G$111,0),1)</f>
        <v>16</v>
      </c>
      <c r="F1135">
        <f>INDEX([1]天赋基础!$H$4:$O$111,MATCH(B1135,[1]天赋基础!$G$4:$G$111,0),C1135)</f>
        <v>100</v>
      </c>
      <c r="G1135">
        <f>INDEX([1]天赋基础!$C$4:$C$111,MATCH(B1135,[1]天赋基础!$G$4:$G$111,0),1)</f>
        <v>1</v>
      </c>
      <c r="J1135" t="str">
        <f t="shared" si="71"/>
        <v>攻击+100（进阶+1激活）</v>
      </c>
      <c r="M1135">
        <f>INDEX([1]天赋实现!$L$5:$L$10,G1135,1)</f>
        <v>0</v>
      </c>
      <c r="N1135" t="str">
        <f>INDEX([1]天赋实现!$G$5:$G$22,E1135,1)</f>
        <v>攻击+</v>
      </c>
      <c r="O1135">
        <f>INDEX([1]天赋实现!$H$5:$H$22,E1135,1)</f>
        <v>0</v>
      </c>
      <c r="P1135" t="str">
        <f t="shared" si="68"/>
        <v>（进阶+1激活）</v>
      </c>
    </row>
    <row r="1136" spans="1:16">
      <c r="A1136" t="s">
        <v>115</v>
      </c>
      <c r="B1136" t="str">
        <f t="shared" si="69"/>
        <v>致命</v>
      </c>
      <c r="C1136">
        <f t="shared" si="70"/>
        <v>2</v>
      </c>
      <c r="E1136">
        <f>INDEX([1]天赋基础!$B$4:$B$111,MATCH(B1136,[1]天赋基础!$G$4:$G$111,0),1)</f>
        <v>3</v>
      </c>
      <c r="F1136">
        <f>INDEX([1]天赋基础!$H$4:$O$111,MATCH(B1136,[1]天赋基础!$G$4:$G$111,0),C1136)</f>
        <v>100</v>
      </c>
      <c r="G1136">
        <f>INDEX([1]天赋基础!$C$4:$C$111,MATCH(B1136,[1]天赋基础!$G$4:$G$111,0),1)</f>
        <v>1</v>
      </c>
      <c r="J1136" t="str">
        <f t="shared" si="71"/>
        <v>暴击率提高10%（进阶+2激活）</v>
      </c>
      <c r="M1136">
        <f>INDEX([1]天赋实现!$L$5:$L$10,G1136,1)</f>
        <v>0</v>
      </c>
      <c r="N1136" t="str">
        <f>INDEX([1]天赋实现!$G$5:$G$22,E1136,1)</f>
        <v>暴击率提高</v>
      </c>
      <c r="O1136" t="str">
        <f>INDEX([1]天赋实现!$H$5:$H$22,E1136,1)</f>
        <v>%</v>
      </c>
      <c r="P1136" t="str">
        <f t="shared" si="68"/>
        <v>（进阶+2激活）</v>
      </c>
    </row>
    <row r="1137" spans="1:16">
      <c r="A1137" t="s">
        <v>480</v>
      </c>
      <c r="B1137" t="str">
        <f t="shared" si="69"/>
        <v>激怒</v>
      </c>
      <c r="C1137">
        <f t="shared" si="70"/>
        <v>3</v>
      </c>
      <c r="E1137">
        <f>INDEX([1]天赋基础!$B$4:$B$111,MATCH(B1137,[1]天赋基础!$G$4:$G$111,0),1)</f>
        <v>14</v>
      </c>
      <c r="F1137">
        <f>INDEX([1]天赋基础!$H$4:$O$111,MATCH(B1137,[1]天赋基础!$G$4:$G$111,0),C1137)</f>
        <v>2</v>
      </c>
      <c r="G1137">
        <f>INDEX([1]天赋基础!$C$4:$C$111,MATCH(B1137,[1]天赋基础!$G$4:$G$111,0),1)</f>
        <v>1</v>
      </c>
      <c r="J1137" t="str">
        <f t="shared" si="71"/>
        <v>初始怒气增加2点（进阶+3激活）</v>
      </c>
      <c r="M1137">
        <f>INDEX([1]天赋实现!$L$5:$L$10,G1137,1)</f>
        <v>0</v>
      </c>
      <c r="N1137" t="str">
        <f>INDEX([1]天赋实现!$G$5:$G$22,E1137,1)</f>
        <v>初始怒气增加</v>
      </c>
      <c r="O1137" t="str">
        <f>INDEX([1]天赋实现!$H$5:$H$22,E1137,1)</f>
        <v>点</v>
      </c>
      <c r="P1137" t="str">
        <f t="shared" si="68"/>
        <v>（进阶+3激活）</v>
      </c>
    </row>
    <row r="1138" spans="1:16">
      <c r="A1138" t="s">
        <v>481</v>
      </c>
      <c r="B1138" t="str">
        <f t="shared" si="69"/>
        <v>猛攻</v>
      </c>
      <c r="C1138">
        <f t="shared" si="70"/>
        <v>4</v>
      </c>
      <c r="E1138">
        <f>INDEX([1]天赋基础!$B$4:$B$111,MATCH(B1138,[1]天赋基础!$G$4:$G$111,0),1)</f>
        <v>7</v>
      </c>
      <c r="F1138">
        <f>INDEX([1]天赋基础!$H$4:$O$111,MATCH(B1138,[1]天赋基础!$G$4:$G$111,0),C1138)</f>
        <v>120</v>
      </c>
      <c r="G1138">
        <f>INDEX([1]天赋基础!$C$4:$C$111,MATCH(B1138,[1]天赋基础!$G$4:$G$111,0),1)</f>
        <v>1</v>
      </c>
      <c r="J1138" t="str">
        <f t="shared" si="71"/>
        <v>攻击提高12%（进阶+4激活）</v>
      </c>
      <c r="M1138">
        <f>INDEX([1]天赋实现!$L$5:$L$10,G1138,1)</f>
        <v>0</v>
      </c>
      <c r="N1138" t="str">
        <f>INDEX([1]天赋实现!$G$5:$G$22,E1138,1)</f>
        <v>攻击提高</v>
      </c>
      <c r="O1138" t="str">
        <f>INDEX([1]天赋实现!$H$5:$H$22,E1138,1)</f>
        <v>%</v>
      </c>
      <c r="P1138" t="str">
        <f t="shared" si="68"/>
        <v>（进阶+4激活）</v>
      </c>
    </row>
    <row r="1139" spans="1:16">
      <c r="A1139" t="s">
        <v>249</v>
      </c>
      <c r="B1139" t="str">
        <f t="shared" si="69"/>
        <v>残暴</v>
      </c>
      <c r="C1139">
        <f t="shared" si="70"/>
        <v>5</v>
      </c>
      <c r="E1139">
        <f>INDEX([1]天赋基础!$B$4:$B$111,MATCH(B1139,[1]天赋基础!$G$4:$G$111,0),1)</f>
        <v>5</v>
      </c>
      <c r="F1139">
        <f>INDEX([1]天赋基础!$H$4:$O$111,MATCH(B1139,[1]天赋基础!$G$4:$G$111,0),C1139)</f>
        <v>200</v>
      </c>
      <c r="G1139">
        <f>INDEX([1]天赋基础!$C$4:$C$111,MATCH(B1139,[1]天赋基础!$G$4:$G$111,0),1)</f>
        <v>1</v>
      </c>
      <c r="J1139" t="str">
        <f t="shared" si="71"/>
        <v>伤害提高20%（进阶+5激活）</v>
      </c>
      <c r="M1139">
        <f>INDEX([1]天赋实现!$L$5:$L$10,G1139,1)</f>
        <v>0</v>
      </c>
      <c r="N1139" t="str">
        <f>INDEX([1]天赋实现!$G$5:$G$22,E1139,1)</f>
        <v>伤害提高</v>
      </c>
      <c r="O1139" t="str">
        <f>INDEX([1]天赋实现!$H$5:$H$22,E1139,1)</f>
        <v>%</v>
      </c>
      <c r="P1139" t="str">
        <f t="shared" si="68"/>
        <v>（进阶+5激活）</v>
      </c>
    </row>
    <row r="1140" spans="1:16">
      <c r="A1140" t="s">
        <v>479</v>
      </c>
      <c r="B1140" t="str">
        <f t="shared" si="69"/>
        <v>进击</v>
      </c>
      <c r="C1140">
        <f t="shared" si="70"/>
        <v>1</v>
      </c>
      <c r="E1140">
        <f>INDEX([1]天赋基础!$B$4:$B$111,MATCH(B1140,[1]天赋基础!$G$4:$G$111,0),1)</f>
        <v>16</v>
      </c>
      <c r="F1140">
        <f>INDEX([1]天赋基础!$H$4:$O$111,MATCH(B1140,[1]天赋基础!$G$4:$G$111,0),C1140)</f>
        <v>100</v>
      </c>
      <c r="G1140">
        <f>INDEX([1]天赋基础!$C$4:$C$111,MATCH(B1140,[1]天赋基础!$G$4:$G$111,0),1)</f>
        <v>1</v>
      </c>
      <c r="J1140" t="str">
        <f t="shared" si="71"/>
        <v>攻击+100（进阶+1激活）</v>
      </c>
      <c r="M1140">
        <f>INDEX([1]天赋实现!$L$5:$L$10,G1140,1)</f>
        <v>0</v>
      </c>
      <c r="N1140" t="str">
        <f>INDEX([1]天赋实现!$G$5:$G$22,E1140,1)</f>
        <v>攻击+</v>
      </c>
      <c r="O1140">
        <f>INDEX([1]天赋实现!$H$5:$H$22,E1140,1)</f>
        <v>0</v>
      </c>
      <c r="P1140" t="str">
        <f t="shared" si="68"/>
        <v>（进阶+1激活）</v>
      </c>
    </row>
    <row r="1141" spans="1:16">
      <c r="A1141" t="s">
        <v>115</v>
      </c>
      <c r="B1141" t="str">
        <f t="shared" si="69"/>
        <v>致命</v>
      </c>
      <c r="C1141">
        <f t="shared" si="70"/>
        <v>2</v>
      </c>
      <c r="E1141">
        <f>INDEX([1]天赋基础!$B$4:$B$111,MATCH(B1141,[1]天赋基础!$G$4:$G$111,0),1)</f>
        <v>3</v>
      </c>
      <c r="F1141">
        <f>INDEX([1]天赋基础!$H$4:$O$111,MATCH(B1141,[1]天赋基础!$G$4:$G$111,0),C1141)</f>
        <v>100</v>
      </c>
      <c r="G1141">
        <f>INDEX([1]天赋基础!$C$4:$C$111,MATCH(B1141,[1]天赋基础!$G$4:$G$111,0),1)</f>
        <v>1</v>
      </c>
      <c r="J1141" t="str">
        <f t="shared" si="71"/>
        <v>暴击率提高10%（进阶+2激活）</v>
      </c>
      <c r="M1141">
        <f>INDEX([1]天赋实现!$L$5:$L$10,G1141,1)</f>
        <v>0</v>
      </c>
      <c r="N1141" t="str">
        <f>INDEX([1]天赋实现!$G$5:$G$22,E1141,1)</f>
        <v>暴击率提高</v>
      </c>
      <c r="O1141" t="str">
        <f>INDEX([1]天赋实现!$H$5:$H$22,E1141,1)</f>
        <v>%</v>
      </c>
      <c r="P1141" t="str">
        <f t="shared" si="68"/>
        <v>（进阶+2激活）</v>
      </c>
    </row>
    <row r="1142" spans="1:16">
      <c r="A1142" t="s">
        <v>480</v>
      </c>
      <c r="B1142" t="str">
        <f t="shared" si="69"/>
        <v>激怒</v>
      </c>
      <c r="C1142">
        <f t="shared" si="70"/>
        <v>3</v>
      </c>
      <c r="E1142">
        <f>INDEX([1]天赋基础!$B$4:$B$111,MATCH(B1142,[1]天赋基础!$G$4:$G$111,0),1)</f>
        <v>14</v>
      </c>
      <c r="F1142">
        <f>INDEX([1]天赋基础!$H$4:$O$111,MATCH(B1142,[1]天赋基础!$G$4:$G$111,0),C1142)</f>
        <v>2</v>
      </c>
      <c r="G1142">
        <f>INDEX([1]天赋基础!$C$4:$C$111,MATCH(B1142,[1]天赋基础!$G$4:$G$111,0),1)</f>
        <v>1</v>
      </c>
      <c r="J1142" t="str">
        <f t="shared" si="71"/>
        <v>初始怒气增加2点（进阶+3激活）</v>
      </c>
      <c r="M1142">
        <f>INDEX([1]天赋实现!$L$5:$L$10,G1142,1)</f>
        <v>0</v>
      </c>
      <c r="N1142" t="str">
        <f>INDEX([1]天赋实现!$G$5:$G$22,E1142,1)</f>
        <v>初始怒气增加</v>
      </c>
      <c r="O1142" t="str">
        <f>INDEX([1]天赋实现!$H$5:$H$22,E1142,1)</f>
        <v>点</v>
      </c>
      <c r="P1142" t="str">
        <f t="shared" si="68"/>
        <v>（进阶+3激活）</v>
      </c>
    </row>
    <row r="1143" spans="1:16">
      <c r="A1143" t="s">
        <v>205</v>
      </c>
      <c r="B1143" t="str">
        <f t="shared" si="69"/>
        <v>残暴</v>
      </c>
      <c r="C1143">
        <f t="shared" si="70"/>
        <v>4</v>
      </c>
      <c r="E1143">
        <f>INDEX([1]天赋基础!$B$4:$B$111,MATCH(B1143,[1]天赋基础!$G$4:$G$111,0),1)</f>
        <v>5</v>
      </c>
      <c r="F1143">
        <f>INDEX([1]天赋基础!$H$4:$O$111,MATCH(B1143,[1]天赋基础!$G$4:$G$111,0),C1143)</f>
        <v>150</v>
      </c>
      <c r="G1143">
        <f>INDEX([1]天赋基础!$C$4:$C$111,MATCH(B1143,[1]天赋基础!$G$4:$G$111,0),1)</f>
        <v>1</v>
      </c>
      <c r="J1143" t="str">
        <f t="shared" si="71"/>
        <v>伤害提高15%（进阶+4激活）</v>
      </c>
      <c r="M1143">
        <f>INDEX([1]天赋实现!$L$5:$L$10,G1143,1)</f>
        <v>0</v>
      </c>
      <c r="N1143" t="str">
        <f>INDEX([1]天赋实现!$G$5:$G$22,E1143,1)</f>
        <v>伤害提高</v>
      </c>
      <c r="O1143" t="str">
        <f>INDEX([1]天赋实现!$H$5:$H$22,E1143,1)</f>
        <v>%</v>
      </c>
      <c r="P1143" t="str">
        <f t="shared" si="68"/>
        <v>（进阶+4激活）</v>
      </c>
    </row>
    <row r="1144" spans="1:16">
      <c r="A1144" t="s">
        <v>250</v>
      </c>
      <c r="B1144" t="str">
        <f t="shared" si="69"/>
        <v>守护</v>
      </c>
      <c r="C1144">
        <f t="shared" si="70"/>
        <v>5</v>
      </c>
      <c r="E1144">
        <f>INDEX([1]天赋基础!$B$4:$B$111,MATCH(B1144,[1]天赋基础!$G$4:$G$111,0),1)</f>
        <v>6</v>
      </c>
      <c r="F1144">
        <f>INDEX([1]天赋基础!$H$4:$O$111,MATCH(B1144,[1]天赋基础!$G$4:$G$111,0),C1144)</f>
        <v>200</v>
      </c>
      <c r="G1144">
        <f>INDEX([1]天赋基础!$C$4:$C$111,MATCH(B1144,[1]天赋基础!$G$4:$G$111,0),1)</f>
        <v>1</v>
      </c>
      <c r="J1144" t="str">
        <f t="shared" si="71"/>
        <v>伤害减免提高20%（进阶+5激活）</v>
      </c>
      <c r="M1144">
        <f>INDEX([1]天赋实现!$L$5:$L$10,G1144,1)</f>
        <v>0</v>
      </c>
      <c r="N1144" t="str">
        <f>INDEX([1]天赋实现!$G$5:$G$22,E1144,1)</f>
        <v>伤害减免提高</v>
      </c>
      <c r="O1144" t="str">
        <f>INDEX([1]天赋实现!$H$5:$H$22,E1144,1)</f>
        <v>%</v>
      </c>
      <c r="P1144" t="str">
        <f t="shared" si="68"/>
        <v>（进阶+5激活）</v>
      </c>
    </row>
    <row r="1145" spans="1:16">
      <c r="A1145" t="s">
        <v>485</v>
      </c>
      <c r="B1145" t="str">
        <f t="shared" si="69"/>
        <v>强命</v>
      </c>
      <c r="C1145">
        <f t="shared" si="70"/>
        <v>1</v>
      </c>
      <c r="E1145">
        <f>INDEX([1]天赋基础!$B$4:$B$111,MATCH(B1145,[1]天赋基础!$G$4:$G$111,0),1)</f>
        <v>17</v>
      </c>
      <c r="F1145">
        <f>INDEX([1]天赋基础!$H$4:$O$111,MATCH(B1145,[1]天赋基础!$G$4:$G$111,0),C1145)</f>
        <v>500</v>
      </c>
      <c r="G1145">
        <f>INDEX([1]天赋基础!$C$4:$C$111,MATCH(B1145,[1]天赋基础!$G$4:$G$111,0),1)</f>
        <v>1</v>
      </c>
      <c r="J1145" t="str">
        <f t="shared" si="71"/>
        <v>生命值+500（进阶+1激活）</v>
      </c>
      <c r="M1145">
        <f>INDEX([1]天赋实现!$L$5:$L$10,G1145,1)</f>
        <v>0</v>
      </c>
      <c r="N1145" t="str">
        <f>INDEX([1]天赋实现!$G$5:$G$22,E1145,1)</f>
        <v>生命值+</v>
      </c>
      <c r="O1145">
        <f>INDEX([1]天赋实现!$H$5:$H$22,E1145,1)</f>
        <v>0</v>
      </c>
      <c r="P1145" t="str">
        <f t="shared" si="68"/>
        <v>（进阶+1激活）</v>
      </c>
    </row>
    <row r="1146" spans="1:16">
      <c r="A1146" t="s">
        <v>114</v>
      </c>
      <c r="B1146" t="str">
        <f t="shared" si="69"/>
        <v>灵动</v>
      </c>
      <c r="C1146">
        <f t="shared" si="70"/>
        <v>2</v>
      </c>
      <c r="E1146">
        <f>INDEX([1]天赋基础!$B$4:$B$111,MATCH(B1146,[1]天赋基础!$G$4:$G$111,0),1)</f>
        <v>2</v>
      </c>
      <c r="F1146">
        <f>INDEX([1]天赋基础!$H$4:$O$111,MATCH(B1146,[1]天赋基础!$G$4:$G$111,0),C1146)</f>
        <v>100</v>
      </c>
      <c r="G1146">
        <f>INDEX([1]天赋基础!$C$4:$C$111,MATCH(B1146,[1]天赋基础!$G$4:$G$111,0),1)</f>
        <v>1</v>
      </c>
      <c r="J1146" t="str">
        <f t="shared" si="71"/>
        <v>闪避率提高10%（进阶+2激活）</v>
      </c>
      <c r="M1146">
        <f>INDEX([1]天赋实现!$L$5:$L$10,G1146,1)</f>
        <v>0</v>
      </c>
      <c r="N1146" t="str">
        <f>INDEX([1]天赋实现!$G$5:$G$22,E1146,1)</f>
        <v>闪避率提高</v>
      </c>
      <c r="O1146" t="str">
        <f>INDEX([1]天赋实现!$H$5:$H$22,E1146,1)</f>
        <v>%</v>
      </c>
      <c r="P1146" t="str">
        <f t="shared" si="68"/>
        <v>（进阶+2激活）</v>
      </c>
    </row>
    <row r="1147" spans="1:16">
      <c r="A1147" t="s">
        <v>480</v>
      </c>
      <c r="B1147" t="str">
        <f t="shared" si="69"/>
        <v>激怒</v>
      </c>
      <c r="C1147">
        <f t="shared" si="70"/>
        <v>3</v>
      </c>
      <c r="E1147">
        <f>INDEX([1]天赋基础!$B$4:$B$111,MATCH(B1147,[1]天赋基础!$G$4:$G$111,0),1)</f>
        <v>14</v>
      </c>
      <c r="F1147">
        <f>INDEX([1]天赋基础!$H$4:$O$111,MATCH(B1147,[1]天赋基础!$G$4:$G$111,0),C1147)</f>
        <v>2</v>
      </c>
      <c r="G1147">
        <f>INDEX([1]天赋基础!$C$4:$C$111,MATCH(B1147,[1]天赋基础!$G$4:$G$111,0),1)</f>
        <v>1</v>
      </c>
      <c r="J1147" t="str">
        <f t="shared" si="71"/>
        <v>初始怒气增加2点（进阶+3激活）</v>
      </c>
      <c r="M1147">
        <f>INDEX([1]天赋实现!$L$5:$L$10,G1147,1)</f>
        <v>0</v>
      </c>
      <c r="N1147" t="str">
        <f>INDEX([1]天赋实现!$G$5:$G$22,E1147,1)</f>
        <v>初始怒气增加</v>
      </c>
      <c r="O1147" t="str">
        <f>INDEX([1]天赋实现!$H$5:$H$22,E1147,1)</f>
        <v>点</v>
      </c>
      <c r="P1147" t="str">
        <f t="shared" si="68"/>
        <v>（进阶+3激活）</v>
      </c>
    </row>
    <row r="1148" spans="1:16">
      <c r="A1148" t="s">
        <v>206</v>
      </c>
      <c r="B1148" t="str">
        <f t="shared" si="69"/>
        <v>守护</v>
      </c>
      <c r="C1148">
        <f t="shared" si="70"/>
        <v>4</v>
      </c>
      <c r="E1148">
        <f>INDEX([1]天赋基础!$B$4:$B$111,MATCH(B1148,[1]天赋基础!$G$4:$G$111,0),1)</f>
        <v>6</v>
      </c>
      <c r="F1148">
        <f>INDEX([1]天赋基础!$H$4:$O$111,MATCH(B1148,[1]天赋基础!$G$4:$G$111,0),C1148)</f>
        <v>150</v>
      </c>
      <c r="G1148">
        <f>INDEX([1]天赋基础!$C$4:$C$111,MATCH(B1148,[1]天赋基础!$G$4:$G$111,0),1)</f>
        <v>1</v>
      </c>
      <c r="J1148" t="str">
        <f t="shared" si="71"/>
        <v>伤害减免提高15%（进阶+4激活）</v>
      </c>
      <c r="M1148">
        <f>INDEX([1]天赋实现!$L$5:$L$10,G1148,1)</f>
        <v>0</v>
      </c>
      <c r="N1148" t="str">
        <f>INDEX([1]天赋实现!$G$5:$G$22,E1148,1)</f>
        <v>伤害减免提高</v>
      </c>
      <c r="O1148" t="str">
        <f>INDEX([1]天赋实现!$H$5:$H$22,E1148,1)</f>
        <v>%</v>
      </c>
      <c r="P1148" t="str">
        <f t="shared" si="68"/>
        <v>（进阶+4激活）</v>
      </c>
    </row>
    <row r="1149" spans="1:16">
      <c r="A1149" t="s">
        <v>497</v>
      </c>
      <c r="B1149" t="str">
        <f t="shared" si="69"/>
        <v>猛攻</v>
      </c>
      <c r="C1149">
        <f t="shared" si="70"/>
        <v>5</v>
      </c>
      <c r="E1149">
        <f>INDEX([1]天赋基础!$B$4:$B$111,MATCH(B1149,[1]天赋基础!$G$4:$G$111,0),1)</f>
        <v>7</v>
      </c>
      <c r="F1149">
        <f>INDEX([1]天赋基础!$H$4:$O$111,MATCH(B1149,[1]天赋基础!$G$4:$G$111,0),C1149)</f>
        <v>140</v>
      </c>
      <c r="G1149">
        <f>INDEX([1]天赋基础!$C$4:$C$111,MATCH(B1149,[1]天赋基础!$G$4:$G$111,0),1)</f>
        <v>1</v>
      </c>
      <c r="J1149" t="str">
        <f t="shared" si="71"/>
        <v>攻击提高14%（进阶+5激活）</v>
      </c>
      <c r="M1149">
        <f>INDEX([1]天赋实现!$L$5:$L$10,G1149,1)</f>
        <v>0</v>
      </c>
      <c r="N1149" t="str">
        <f>INDEX([1]天赋实现!$G$5:$G$22,E1149,1)</f>
        <v>攻击提高</v>
      </c>
      <c r="O1149" t="str">
        <f>INDEX([1]天赋实现!$H$5:$H$22,E1149,1)</f>
        <v>%</v>
      </c>
      <c r="P1149" t="str">
        <f t="shared" si="68"/>
        <v>（进阶+5激活）</v>
      </c>
    </row>
    <row r="1150" spans="1:16">
      <c r="A1150" t="s">
        <v>479</v>
      </c>
      <c r="B1150" t="str">
        <f t="shared" si="69"/>
        <v>进击</v>
      </c>
      <c r="C1150">
        <f t="shared" si="70"/>
        <v>1</v>
      </c>
      <c r="E1150">
        <f>INDEX([1]天赋基础!$B$4:$B$111,MATCH(B1150,[1]天赋基础!$G$4:$G$111,0),1)</f>
        <v>16</v>
      </c>
      <c r="F1150">
        <f>INDEX([1]天赋基础!$H$4:$O$111,MATCH(B1150,[1]天赋基础!$G$4:$G$111,0),C1150)</f>
        <v>100</v>
      </c>
      <c r="G1150">
        <f>INDEX([1]天赋基础!$C$4:$C$111,MATCH(B1150,[1]天赋基础!$G$4:$G$111,0),1)</f>
        <v>1</v>
      </c>
      <c r="J1150" t="str">
        <f t="shared" si="71"/>
        <v>攻击+100（进阶+1激活）</v>
      </c>
      <c r="M1150">
        <f>INDEX([1]天赋实现!$L$5:$L$10,G1150,1)</f>
        <v>0</v>
      </c>
      <c r="N1150" t="str">
        <f>INDEX([1]天赋实现!$G$5:$G$22,E1150,1)</f>
        <v>攻击+</v>
      </c>
      <c r="O1150">
        <f>INDEX([1]天赋实现!$H$5:$H$22,E1150,1)</f>
        <v>0</v>
      </c>
      <c r="P1150" t="str">
        <f t="shared" si="68"/>
        <v>（进阶+1激活）</v>
      </c>
    </row>
    <row r="1151" spans="1:16">
      <c r="A1151" t="s">
        <v>113</v>
      </c>
      <c r="B1151" t="str">
        <f t="shared" si="69"/>
        <v>精准</v>
      </c>
      <c r="C1151">
        <f t="shared" si="70"/>
        <v>2</v>
      </c>
      <c r="E1151">
        <f>INDEX([1]天赋基础!$B$4:$B$111,MATCH(B1151,[1]天赋基础!$G$4:$G$111,0),1)</f>
        <v>1</v>
      </c>
      <c r="F1151">
        <f>INDEX([1]天赋基础!$H$4:$O$111,MATCH(B1151,[1]天赋基础!$G$4:$G$111,0),C1151)</f>
        <v>100</v>
      </c>
      <c r="G1151">
        <f>INDEX([1]天赋基础!$C$4:$C$111,MATCH(B1151,[1]天赋基础!$G$4:$G$111,0),1)</f>
        <v>1</v>
      </c>
      <c r="J1151" t="str">
        <f t="shared" si="71"/>
        <v>命中率提高10%（进阶+2激活）</v>
      </c>
      <c r="M1151">
        <f>INDEX([1]天赋实现!$L$5:$L$10,G1151,1)</f>
        <v>0</v>
      </c>
      <c r="N1151" t="str">
        <f>INDEX([1]天赋实现!$G$5:$G$22,E1151,1)</f>
        <v>命中率提高</v>
      </c>
      <c r="O1151" t="str">
        <f>INDEX([1]天赋实现!$H$5:$H$22,E1151,1)</f>
        <v>%</v>
      </c>
      <c r="P1151" t="str">
        <f t="shared" si="68"/>
        <v>（进阶+2激活）</v>
      </c>
    </row>
    <row r="1152" spans="1:16">
      <c r="A1152" t="s">
        <v>480</v>
      </c>
      <c r="B1152" t="str">
        <f t="shared" si="69"/>
        <v>激怒</v>
      </c>
      <c r="C1152">
        <f t="shared" si="70"/>
        <v>3</v>
      </c>
      <c r="E1152">
        <f>INDEX([1]天赋基础!$B$4:$B$111,MATCH(B1152,[1]天赋基础!$G$4:$G$111,0),1)</f>
        <v>14</v>
      </c>
      <c r="F1152">
        <f>INDEX([1]天赋基础!$H$4:$O$111,MATCH(B1152,[1]天赋基础!$G$4:$G$111,0),C1152)</f>
        <v>2</v>
      </c>
      <c r="G1152">
        <f>INDEX([1]天赋基础!$C$4:$C$111,MATCH(B1152,[1]天赋基础!$G$4:$G$111,0),1)</f>
        <v>1</v>
      </c>
      <c r="J1152" t="str">
        <f t="shared" si="71"/>
        <v>初始怒气增加2点（进阶+3激活）</v>
      </c>
      <c r="M1152">
        <f>INDEX([1]天赋实现!$L$5:$L$10,G1152,1)</f>
        <v>0</v>
      </c>
      <c r="N1152" t="str">
        <f>INDEX([1]天赋实现!$G$5:$G$22,E1152,1)</f>
        <v>初始怒气增加</v>
      </c>
      <c r="O1152" t="str">
        <f>INDEX([1]天赋实现!$H$5:$H$22,E1152,1)</f>
        <v>点</v>
      </c>
      <c r="P1152" t="str">
        <f t="shared" si="68"/>
        <v>（进阶+3激活）</v>
      </c>
    </row>
    <row r="1153" spans="1:16">
      <c r="A1153" t="s">
        <v>205</v>
      </c>
      <c r="B1153" t="str">
        <f t="shared" si="69"/>
        <v>残暴</v>
      </c>
      <c r="C1153">
        <f t="shared" si="70"/>
        <v>4</v>
      </c>
      <c r="E1153">
        <f>INDEX([1]天赋基础!$B$4:$B$111,MATCH(B1153,[1]天赋基础!$G$4:$G$111,0),1)</f>
        <v>5</v>
      </c>
      <c r="F1153">
        <f>INDEX([1]天赋基础!$H$4:$O$111,MATCH(B1153,[1]天赋基础!$G$4:$G$111,0),C1153)</f>
        <v>150</v>
      </c>
      <c r="G1153">
        <f>INDEX([1]天赋基础!$C$4:$C$111,MATCH(B1153,[1]天赋基础!$G$4:$G$111,0),1)</f>
        <v>1</v>
      </c>
      <c r="J1153" t="str">
        <f t="shared" si="71"/>
        <v>伤害提高15%（进阶+4激活）</v>
      </c>
      <c r="M1153">
        <f>INDEX([1]天赋实现!$L$5:$L$10,G1153,1)</f>
        <v>0</v>
      </c>
      <c r="N1153" t="str">
        <f>INDEX([1]天赋实现!$G$5:$G$22,E1153,1)</f>
        <v>伤害提高</v>
      </c>
      <c r="O1153" t="str">
        <f>INDEX([1]天赋实现!$H$5:$H$22,E1153,1)</f>
        <v>%</v>
      </c>
      <c r="P1153" t="str">
        <f t="shared" si="68"/>
        <v>（进阶+4激活）</v>
      </c>
    </row>
    <row r="1154" spans="1:16">
      <c r="A1154" t="s">
        <v>497</v>
      </c>
      <c r="B1154" t="str">
        <f t="shared" si="69"/>
        <v>猛攻</v>
      </c>
      <c r="C1154">
        <f t="shared" si="70"/>
        <v>5</v>
      </c>
      <c r="E1154">
        <f>INDEX([1]天赋基础!$B$4:$B$111,MATCH(B1154,[1]天赋基础!$G$4:$G$111,0),1)</f>
        <v>7</v>
      </c>
      <c r="F1154">
        <f>INDEX([1]天赋基础!$H$4:$O$111,MATCH(B1154,[1]天赋基础!$G$4:$G$111,0),C1154)</f>
        <v>140</v>
      </c>
      <c r="G1154">
        <f>INDEX([1]天赋基础!$C$4:$C$111,MATCH(B1154,[1]天赋基础!$G$4:$G$111,0),1)</f>
        <v>1</v>
      </c>
      <c r="J1154" t="str">
        <f t="shared" si="71"/>
        <v>攻击提高14%（进阶+5激活）</v>
      </c>
      <c r="M1154">
        <f>INDEX([1]天赋实现!$L$5:$L$10,G1154,1)</f>
        <v>0</v>
      </c>
      <c r="N1154" t="str">
        <f>INDEX([1]天赋实现!$G$5:$G$22,E1154,1)</f>
        <v>攻击提高</v>
      </c>
      <c r="O1154" t="str">
        <f>INDEX([1]天赋实现!$H$5:$H$22,E1154,1)</f>
        <v>%</v>
      </c>
      <c r="P1154" t="str">
        <f t="shared" ref="P1154:P1217" si="72">"（进阶+"&amp;C1154&amp;"激活）"</f>
        <v>（进阶+5激活）</v>
      </c>
    </row>
    <row r="1155" spans="1:16">
      <c r="A1155" t="s">
        <v>485</v>
      </c>
      <c r="B1155" t="str">
        <f t="shared" ref="B1155:B1218" si="73">IF(ISERROR(VALUE(RIGHT(A1155,1))),A1155,MID(A1155,1,LEN(A1155)-1))</f>
        <v>强命</v>
      </c>
      <c r="C1155">
        <f t="shared" ref="C1155:C1218" si="74">IF(ISERROR(VALUE(RIGHT(A1155,1))),C1154+1,VALUE(RIGHT(A1155,1)))</f>
        <v>1</v>
      </c>
      <c r="E1155">
        <f>INDEX([1]天赋基础!$B$4:$B$111,MATCH(B1155,[1]天赋基础!$G$4:$G$111,0),1)</f>
        <v>17</v>
      </c>
      <c r="F1155">
        <f>INDEX([1]天赋基础!$H$4:$O$111,MATCH(B1155,[1]天赋基础!$G$4:$G$111,0),C1155)</f>
        <v>500</v>
      </c>
      <c r="G1155">
        <f>INDEX([1]天赋基础!$C$4:$C$111,MATCH(B1155,[1]天赋基础!$G$4:$G$111,0),1)</f>
        <v>1</v>
      </c>
      <c r="J1155" t="str">
        <f t="shared" ref="J1155:J1218" si="75">IF(O1155&lt;&gt;"%",IF(M1155=0,"",M1155)&amp;N1155&amp;F1155&amp;IF(O1155=0,"",O1155)&amp;P1155,IF(M1155=0,"",M1155)&amp;N1155&amp;F1155/10&amp;IF(O1155=0,"",O1155)&amp;P1155)</f>
        <v>生命值+500（进阶+1激活）</v>
      </c>
      <c r="M1155">
        <f>INDEX([1]天赋实现!$L$5:$L$10,G1155,1)</f>
        <v>0</v>
      </c>
      <c r="N1155" t="str">
        <f>INDEX([1]天赋实现!$G$5:$G$22,E1155,1)</f>
        <v>生命值+</v>
      </c>
      <c r="O1155">
        <f>INDEX([1]天赋实现!$H$5:$H$22,E1155,1)</f>
        <v>0</v>
      </c>
      <c r="P1155" t="str">
        <f t="shared" si="72"/>
        <v>（进阶+1激活）</v>
      </c>
    </row>
    <row r="1156" spans="1:16">
      <c r="A1156" t="s">
        <v>116</v>
      </c>
      <c r="B1156" t="str">
        <f t="shared" si="73"/>
        <v>坚韧</v>
      </c>
      <c r="C1156">
        <f t="shared" si="74"/>
        <v>2</v>
      </c>
      <c r="E1156">
        <f>INDEX([1]天赋基础!$B$4:$B$111,MATCH(B1156,[1]天赋基础!$G$4:$G$111,0),1)</f>
        <v>4</v>
      </c>
      <c r="F1156">
        <f>INDEX([1]天赋基础!$H$4:$O$111,MATCH(B1156,[1]天赋基础!$G$4:$G$111,0),C1156)</f>
        <v>100</v>
      </c>
      <c r="G1156">
        <f>INDEX([1]天赋基础!$C$4:$C$111,MATCH(B1156,[1]天赋基础!$G$4:$G$111,0),1)</f>
        <v>1</v>
      </c>
      <c r="J1156" t="str">
        <f t="shared" si="75"/>
        <v>抗暴率提高10%（进阶+2激活）</v>
      </c>
      <c r="M1156">
        <f>INDEX([1]天赋实现!$L$5:$L$10,G1156,1)</f>
        <v>0</v>
      </c>
      <c r="N1156" t="str">
        <f>INDEX([1]天赋实现!$G$5:$G$22,E1156,1)</f>
        <v>抗暴率提高</v>
      </c>
      <c r="O1156" t="str">
        <f>INDEX([1]天赋实现!$H$5:$H$22,E1156,1)</f>
        <v>%</v>
      </c>
      <c r="P1156" t="str">
        <f t="shared" si="72"/>
        <v>（进阶+2激活）</v>
      </c>
    </row>
    <row r="1157" spans="1:16">
      <c r="A1157" t="s">
        <v>480</v>
      </c>
      <c r="B1157" t="str">
        <f t="shared" si="73"/>
        <v>激怒</v>
      </c>
      <c r="C1157">
        <f t="shared" si="74"/>
        <v>3</v>
      </c>
      <c r="E1157">
        <f>INDEX([1]天赋基础!$B$4:$B$111,MATCH(B1157,[1]天赋基础!$G$4:$G$111,0),1)</f>
        <v>14</v>
      </c>
      <c r="F1157">
        <f>INDEX([1]天赋基础!$H$4:$O$111,MATCH(B1157,[1]天赋基础!$G$4:$G$111,0),C1157)</f>
        <v>2</v>
      </c>
      <c r="G1157">
        <f>INDEX([1]天赋基础!$C$4:$C$111,MATCH(B1157,[1]天赋基础!$G$4:$G$111,0),1)</f>
        <v>1</v>
      </c>
      <c r="J1157" t="str">
        <f t="shared" si="75"/>
        <v>初始怒气增加2点（进阶+3激活）</v>
      </c>
      <c r="M1157">
        <f>INDEX([1]天赋实现!$L$5:$L$10,G1157,1)</f>
        <v>0</v>
      </c>
      <c r="N1157" t="str">
        <f>INDEX([1]天赋实现!$G$5:$G$22,E1157,1)</f>
        <v>初始怒气增加</v>
      </c>
      <c r="O1157" t="str">
        <f>INDEX([1]天赋实现!$H$5:$H$22,E1157,1)</f>
        <v>点</v>
      </c>
      <c r="P1157" t="str">
        <f t="shared" si="72"/>
        <v>（进阶+3激活）</v>
      </c>
    </row>
    <row r="1158" spans="1:16">
      <c r="A1158" t="s">
        <v>502</v>
      </c>
      <c r="B1158" t="str">
        <f t="shared" si="73"/>
        <v>坚定</v>
      </c>
      <c r="C1158">
        <f t="shared" si="74"/>
        <v>4</v>
      </c>
      <c r="E1158">
        <f>INDEX([1]天赋基础!$B$4:$B$111,MATCH(B1158,[1]天赋基础!$G$4:$G$111,0),1)</f>
        <v>8</v>
      </c>
      <c r="F1158">
        <f>INDEX([1]天赋基础!$H$4:$O$111,MATCH(B1158,[1]天赋基础!$G$4:$G$111,0),C1158)</f>
        <v>180</v>
      </c>
      <c r="G1158">
        <f>INDEX([1]天赋基础!$C$4:$C$111,MATCH(B1158,[1]天赋基础!$G$4:$G$111,0),1)</f>
        <v>1</v>
      </c>
      <c r="J1158" t="str">
        <f t="shared" si="75"/>
        <v>防御提高18%（进阶+4激活）</v>
      </c>
      <c r="M1158">
        <f>INDEX([1]天赋实现!$L$5:$L$10,G1158,1)</f>
        <v>0</v>
      </c>
      <c r="N1158" t="str">
        <f>INDEX([1]天赋实现!$G$5:$G$22,E1158,1)</f>
        <v>防御提高</v>
      </c>
      <c r="O1158" t="str">
        <f>INDEX([1]天赋实现!$H$5:$H$22,E1158,1)</f>
        <v>%</v>
      </c>
      <c r="P1158" t="str">
        <f t="shared" si="72"/>
        <v>（进阶+4激活）</v>
      </c>
    </row>
    <row r="1159" spans="1:16">
      <c r="A1159" t="s">
        <v>503</v>
      </c>
      <c r="B1159" t="str">
        <f t="shared" si="73"/>
        <v>天命</v>
      </c>
      <c r="C1159">
        <f t="shared" si="74"/>
        <v>5</v>
      </c>
      <c r="E1159">
        <f>INDEX([1]天赋基础!$B$4:$B$111,MATCH(B1159,[1]天赋基础!$G$4:$G$111,0),1)</f>
        <v>9</v>
      </c>
      <c r="F1159">
        <f>INDEX([1]天赋基础!$H$4:$O$111,MATCH(B1159,[1]天赋基础!$G$4:$G$111,0),C1159)</f>
        <v>200</v>
      </c>
      <c r="G1159">
        <f>INDEX([1]天赋基础!$C$4:$C$111,MATCH(B1159,[1]天赋基础!$G$4:$G$111,0),1)</f>
        <v>1</v>
      </c>
      <c r="J1159" t="str">
        <f t="shared" si="75"/>
        <v>生命提高20%（进阶+5激活）</v>
      </c>
      <c r="M1159">
        <f>INDEX([1]天赋实现!$L$5:$L$10,G1159,1)</f>
        <v>0</v>
      </c>
      <c r="N1159" t="str">
        <f>INDEX([1]天赋实现!$G$5:$G$22,E1159,1)</f>
        <v>生命提高</v>
      </c>
      <c r="O1159" t="str">
        <f>INDEX([1]天赋实现!$H$5:$H$22,E1159,1)</f>
        <v>%</v>
      </c>
      <c r="P1159" t="str">
        <f t="shared" si="72"/>
        <v>（进阶+5激活）</v>
      </c>
    </row>
    <row r="1160" spans="1:16">
      <c r="A1160" t="s">
        <v>479</v>
      </c>
      <c r="B1160" t="str">
        <f t="shared" si="73"/>
        <v>进击</v>
      </c>
      <c r="C1160">
        <f t="shared" si="74"/>
        <v>1</v>
      </c>
      <c r="E1160">
        <f>INDEX([1]天赋基础!$B$4:$B$111,MATCH(B1160,[1]天赋基础!$G$4:$G$111,0),1)</f>
        <v>16</v>
      </c>
      <c r="F1160">
        <f>INDEX([1]天赋基础!$H$4:$O$111,MATCH(B1160,[1]天赋基础!$G$4:$G$111,0),C1160)</f>
        <v>100</v>
      </c>
      <c r="G1160">
        <f>INDEX([1]天赋基础!$C$4:$C$111,MATCH(B1160,[1]天赋基础!$G$4:$G$111,0),1)</f>
        <v>1</v>
      </c>
      <c r="J1160" t="str">
        <f t="shared" si="75"/>
        <v>攻击+100（进阶+1激活）</v>
      </c>
      <c r="M1160">
        <f>INDEX([1]天赋实现!$L$5:$L$10,G1160,1)</f>
        <v>0</v>
      </c>
      <c r="N1160" t="str">
        <f>INDEX([1]天赋实现!$G$5:$G$22,E1160,1)</f>
        <v>攻击+</v>
      </c>
      <c r="O1160">
        <f>INDEX([1]天赋实现!$H$5:$H$22,E1160,1)</f>
        <v>0</v>
      </c>
      <c r="P1160" t="str">
        <f t="shared" si="72"/>
        <v>（进阶+1激活）</v>
      </c>
    </row>
    <row r="1161" spans="1:16">
      <c r="A1161" t="s">
        <v>115</v>
      </c>
      <c r="B1161" t="str">
        <f t="shared" si="73"/>
        <v>致命</v>
      </c>
      <c r="C1161">
        <f t="shared" si="74"/>
        <v>2</v>
      </c>
      <c r="E1161">
        <f>INDEX([1]天赋基础!$B$4:$B$111,MATCH(B1161,[1]天赋基础!$G$4:$G$111,0),1)</f>
        <v>3</v>
      </c>
      <c r="F1161">
        <f>INDEX([1]天赋基础!$H$4:$O$111,MATCH(B1161,[1]天赋基础!$G$4:$G$111,0),C1161)</f>
        <v>100</v>
      </c>
      <c r="G1161">
        <f>INDEX([1]天赋基础!$C$4:$C$111,MATCH(B1161,[1]天赋基础!$G$4:$G$111,0),1)</f>
        <v>1</v>
      </c>
      <c r="J1161" t="str">
        <f t="shared" si="75"/>
        <v>暴击率提高10%（进阶+2激活）</v>
      </c>
      <c r="M1161">
        <f>INDEX([1]天赋实现!$L$5:$L$10,G1161,1)</f>
        <v>0</v>
      </c>
      <c r="N1161" t="str">
        <f>INDEX([1]天赋实现!$G$5:$G$22,E1161,1)</f>
        <v>暴击率提高</v>
      </c>
      <c r="O1161" t="str">
        <f>INDEX([1]天赋实现!$H$5:$H$22,E1161,1)</f>
        <v>%</v>
      </c>
      <c r="P1161" t="str">
        <f t="shared" si="72"/>
        <v>（进阶+2激活）</v>
      </c>
    </row>
    <row r="1162" spans="1:16">
      <c r="A1162" t="s">
        <v>480</v>
      </c>
      <c r="B1162" t="str">
        <f t="shared" si="73"/>
        <v>激怒</v>
      </c>
      <c r="C1162">
        <f t="shared" si="74"/>
        <v>3</v>
      </c>
      <c r="E1162">
        <f>INDEX([1]天赋基础!$B$4:$B$111,MATCH(B1162,[1]天赋基础!$G$4:$G$111,0),1)</f>
        <v>14</v>
      </c>
      <c r="F1162">
        <f>INDEX([1]天赋基础!$H$4:$O$111,MATCH(B1162,[1]天赋基础!$G$4:$G$111,0),C1162)</f>
        <v>2</v>
      </c>
      <c r="G1162">
        <f>INDEX([1]天赋基础!$C$4:$C$111,MATCH(B1162,[1]天赋基础!$G$4:$G$111,0),1)</f>
        <v>1</v>
      </c>
      <c r="J1162" t="str">
        <f t="shared" si="75"/>
        <v>初始怒气增加2点（进阶+3激活）</v>
      </c>
      <c r="M1162">
        <f>INDEX([1]天赋实现!$L$5:$L$10,G1162,1)</f>
        <v>0</v>
      </c>
      <c r="N1162" t="str">
        <f>INDEX([1]天赋实现!$G$5:$G$22,E1162,1)</f>
        <v>初始怒气增加</v>
      </c>
      <c r="O1162" t="str">
        <f>INDEX([1]天赋实现!$H$5:$H$22,E1162,1)</f>
        <v>点</v>
      </c>
      <c r="P1162" t="str">
        <f t="shared" si="72"/>
        <v>（进阶+3激活）</v>
      </c>
    </row>
    <row r="1163" spans="1:16">
      <c r="A1163" t="s">
        <v>492</v>
      </c>
      <c r="B1163" t="str">
        <f t="shared" si="73"/>
        <v>天命</v>
      </c>
      <c r="C1163">
        <f t="shared" si="74"/>
        <v>4</v>
      </c>
      <c r="E1163">
        <f>INDEX([1]天赋基础!$B$4:$B$111,MATCH(B1163,[1]天赋基础!$G$4:$G$111,0),1)</f>
        <v>9</v>
      </c>
      <c r="F1163">
        <f>INDEX([1]天赋基础!$H$4:$O$111,MATCH(B1163,[1]天赋基础!$G$4:$G$111,0),C1163)</f>
        <v>150</v>
      </c>
      <c r="G1163">
        <f>INDEX([1]天赋基础!$C$4:$C$111,MATCH(B1163,[1]天赋基础!$G$4:$G$111,0),1)</f>
        <v>1</v>
      </c>
      <c r="J1163" t="str">
        <f t="shared" si="75"/>
        <v>生命提高15%（进阶+4激活）</v>
      </c>
      <c r="M1163">
        <f>INDEX([1]天赋实现!$L$5:$L$10,G1163,1)</f>
        <v>0</v>
      </c>
      <c r="N1163" t="str">
        <f>INDEX([1]天赋实现!$G$5:$G$22,E1163,1)</f>
        <v>生命提高</v>
      </c>
      <c r="O1163" t="str">
        <f>INDEX([1]天赋实现!$H$5:$H$22,E1163,1)</f>
        <v>%</v>
      </c>
      <c r="P1163" t="str">
        <f t="shared" si="72"/>
        <v>（进阶+4激活）</v>
      </c>
    </row>
    <row r="1164" spans="1:16">
      <c r="A1164" t="s">
        <v>249</v>
      </c>
      <c r="B1164" t="str">
        <f t="shared" si="73"/>
        <v>残暴</v>
      </c>
      <c r="C1164">
        <f t="shared" si="74"/>
        <v>5</v>
      </c>
      <c r="E1164">
        <f>INDEX([1]天赋基础!$B$4:$B$111,MATCH(B1164,[1]天赋基础!$G$4:$G$111,0),1)</f>
        <v>5</v>
      </c>
      <c r="F1164">
        <f>INDEX([1]天赋基础!$H$4:$O$111,MATCH(B1164,[1]天赋基础!$G$4:$G$111,0),C1164)</f>
        <v>200</v>
      </c>
      <c r="G1164">
        <f>INDEX([1]天赋基础!$C$4:$C$111,MATCH(B1164,[1]天赋基础!$G$4:$G$111,0),1)</f>
        <v>1</v>
      </c>
      <c r="J1164" t="str">
        <f t="shared" si="75"/>
        <v>伤害提高20%（进阶+5激活）</v>
      </c>
      <c r="M1164">
        <f>INDEX([1]天赋实现!$L$5:$L$10,G1164,1)</f>
        <v>0</v>
      </c>
      <c r="N1164" t="str">
        <f>INDEX([1]天赋实现!$G$5:$G$22,E1164,1)</f>
        <v>伤害提高</v>
      </c>
      <c r="O1164" t="str">
        <f>INDEX([1]天赋实现!$H$5:$H$22,E1164,1)</f>
        <v>%</v>
      </c>
      <c r="P1164" t="str">
        <f t="shared" si="72"/>
        <v>（进阶+5激活）</v>
      </c>
    </row>
    <row r="1165" spans="1:16">
      <c r="A1165" t="s">
        <v>479</v>
      </c>
      <c r="B1165" t="str">
        <f t="shared" si="73"/>
        <v>进击</v>
      </c>
      <c r="C1165">
        <f t="shared" si="74"/>
        <v>1</v>
      </c>
      <c r="E1165">
        <f>INDEX([1]天赋基础!$B$4:$B$111,MATCH(B1165,[1]天赋基础!$G$4:$G$111,0),1)</f>
        <v>16</v>
      </c>
      <c r="F1165">
        <f>INDEX([1]天赋基础!$H$4:$O$111,MATCH(B1165,[1]天赋基础!$G$4:$G$111,0),C1165)</f>
        <v>100</v>
      </c>
      <c r="G1165">
        <f>INDEX([1]天赋基础!$C$4:$C$111,MATCH(B1165,[1]天赋基础!$G$4:$G$111,0),1)</f>
        <v>1</v>
      </c>
      <c r="J1165" t="str">
        <f t="shared" si="75"/>
        <v>攻击+100（进阶+1激活）</v>
      </c>
      <c r="M1165">
        <f>INDEX([1]天赋实现!$L$5:$L$10,G1165,1)</f>
        <v>0</v>
      </c>
      <c r="N1165" t="str">
        <f>INDEX([1]天赋实现!$G$5:$G$22,E1165,1)</f>
        <v>攻击+</v>
      </c>
      <c r="O1165">
        <f>INDEX([1]天赋实现!$H$5:$H$22,E1165,1)</f>
        <v>0</v>
      </c>
      <c r="P1165" t="str">
        <f t="shared" si="72"/>
        <v>（进阶+1激活）</v>
      </c>
    </row>
    <row r="1166" spans="1:16">
      <c r="A1166" t="s">
        <v>115</v>
      </c>
      <c r="B1166" t="str">
        <f t="shared" si="73"/>
        <v>致命</v>
      </c>
      <c r="C1166">
        <f t="shared" si="74"/>
        <v>2</v>
      </c>
      <c r="E1166">
        <f>INDEX([1]天赋基础!$B$4:$B$111,MATCH(B1166,[1]天赋基础!$G$4:$G$111,0),1)</f>
        <v>3</v>
      </c>
      <c r="F1166">
        <f>INDEX([1]天赋基础!$H$4:$O$111,MATCH(B1166,[1]天赋基础!$G$4:$G$111,0),C1166)</f>
        <v>100</v>
      </c>
      <c r="G1166">
        <f>INDEX([1]天赋基础!$C$4:$C$111,MATCH(B1166,[1]天赋基础!$G$4:$G$111,0),1)</f>
        <v>1</v>
      </c>
      <c r="J1166" t="str">
        <f t="shared" si="75"/>
        <v>暴击率提高10%（进阶+2激活）</v>
      </c>
      <c r="M1166">
        <f>INDEX([1]天赋实现!$L$5:$L$10,G1166,1)</f>
        <v>0</v>
      </c>
      <c r="N1166" t="str">
        <f>INDEX([1]天赋实现!$G$5:$G$22,E1166,1)</f>
        <v>暴击率提高</v>
      </c>
      <c r="O1166" t="str">
        <f>INDEX([1]天赋实现!$H$5:$H$22,E1166,1)</f>
        <v>%</v>
      </c>
      <c r="P1166" t="str">
        <f t="shared" si="72"/>
        <v>（进阶+2激活）</v>
      </c>
    </row>
    <row r="1167" spans="1:16">
      <c r="A1167" t="s">
        <v>480</v>
      </c>
      <c r="B1167" t="str">
        <f t="shared" si="73"/>
        <v>激怒</v>
      </c>
      <c r="C1167">
        <f t="shared" si="74"/>
        <v>3</v>
      </c>
      <c r="E1167">
        <f>INDEX([1]天赋基础!$B$4:$B$111,MATCH(B1167,[1]天赋基础!$G$4:$G$111,0),1)</f>
        <v>14</v>
      </c>
      <c r="F1167">
        <f>INDEX([1]天赋基础!$H$4:$O$111,MATCH(B1167,[1]天赋基础!$G$4:$G$111,0),C1167)</f>
        <v>2</v>
      </c>
      <c r="G1167">
        <f>INDEX([1]天赋基础!$C$4:$C$111,MATCH(B1167,[1]天赋基础!$G$4:$G$111,0),1)</f>
        <v>1</v>
      </c>
      <c r="J1167" t="str">
        <f t="shared" si="75"/>
        <v>初始怒气增加2点（进阶+3激活）</v>
      </c>
      <c r="M1167">
        <f>INDEX([1]天赋实现!$L$5:$L$10,G1167,1)</f>
        <v>0</v>
      </c>
      <c r="N1167" t="str">
        <f>INDEX([1]天赋实现!$G$5:$G$22,E1167,1)</f>
        <v>初始怒气增加</v>
      </c>
      <c r="O1167" t="str">
        <f>INDEX([1]天赋实现!$H$5:$H$22,E1167,1)</f>
        <v>点</v>
      </c>
      <c r="P1167" t="str">
        <f t="shared" si="72"/>
        <v>（进阶+3激活）</v>
      </c>
    </row>
    <row r="1168" spans="1:16">
      <c r="A1168" t="s">
        <v>481</v>
      </c>
      <c r="B1168" t="str">
        <f t="shared" si="73"/>
        <v>猛攻</v>
      </c>
      <c r="C1168">
        <f t="shared" si="74"/>
        <v>4</v>
      </c>
      <c r="E1168">
        <f>INDEX([1]天赋基础!$B$4:$B$111,MATCH(B1168,[1]天赋基础!$G$4:$G$111,0),1)</f>
        <v>7</v>
      </c>
      <c r="F1168">
        <f>INDEX([1]天赋基础!$H$4:$O$111,MATCH(B1168,[1]天赋基础!$G$4:$G$111,0),C1168)</f>
        <v>120</v>
      </c>
      <c r="G1168">
        <f>INDEX([1]天赋基础!$C$4:$C$111,MATCH(B1168,[1]天赋基础!$G$4:$G$111,0),1)</f>
        <v>1</v>
      </c>
      <c r="J1168" t="str">
        <f t="shared" si="75"/>
        <v>攻击提高12%（进阶+4激活）</v>
      </c>
      <c r="M1168">
        <f>INDEX([1]天赋实现!$L$5:$L$10,G1168,1)</f>
        <v>0</v>
      </c>
      <c r="N1168" t="str">
        <f>INDEX([1]天赋实现!$G$5:$G$22,E1168,1)</f>
        <v>攻击提高</v>
      </c>
      <c r="O1168" t="str">
        <f>INDEX([1]天赋实现!$H$5:$H$22,E1168,1)</f>
        <v>%</v>
      </c>
      <c r="P1168" t="str">
        <f t="shared" si="72"/>
        <v>（进阶+4激活）</v>
      </c>
    </row>
    <row r="1169" spans="1:16">
      <c r="A1169" t="s">
        <v>249</v>
      </c>
      <c r="B1169" t="str">
        <f t="shared" si="73"/>
        <v>残暴</v>
      </c>
      <c r="C1169">
        <f t="shared" si="74"/>
        <v>5</v>
      </c>
      <c r="E1169">
        <f>INDEX([1]天赋基础!$B$4:$B$111,MATCH(B1169,[1]天赋基础!$G$4:$G$111,0),1)</f>
        <v>5</v>
      </c>
      <c r="F1169">
        <f>INDEX([1]天赋基础!$H$4:$O$111,MATCH(B1169,[1]天赋基础!$G$4:$G$111,0),C1169)</f>
        <v>200</v>
      </c>
      <c r="G1169">
        <f>INDEX([1]天赋基础!$C$4:$C$111,MATCH(B1169,[1]天赋基础!$G$4:$G$111,0),1)</f>
        <v>1</v>
      </c>
      <c r="J1169" t="str">
        <f t="shared" si="75"/>
        <v>伤害提高20%（进阶+5激活）</v>
      </c>
      <c r="M1169">
        <f>INDEX([1]天赋实现!$L$5:$L$10,G1169,1)</f>
        <v>0</v>
      </c>
      <c r="N1169" t="str">
        <f>INDEX([1]天赋实现!$G$5:$G$22,E1169,1)</f>
        <v>伤害提高</v>
      </c>
      <c r="O1169" t="str">
        <f>INDEX([1]天赋实现!$H$5:$H$22,E1169,1)</f>
        <v>%</v>
      </c>
      <c r="P1169" t="str">
        <f t="shared" si="72"/>
        <v>（进阶+5激活）</v>
      </c>
    </row>
    <row r="1170" spans="1:16">
      <c r="A1170" t="s">
        <v>479</v>
      </c>
      <c r="B1170" t="str">
        <f t="shared" si="73"/>
        <v>进击</v>
      </c>
      <c r="C1170">
        <f t="shared" si="74"/>
        <v>1</v>
      </c>
      <c r="E1170">
        <f>INDEX([1]天赋基础!$B$4:$B$111,MATCH(B1170,[1]天赋基础!$G$4:$G$111,0),1)</f>
        <v>16</v>
      </c>
      <c r="F1170">
        <f>INDEX([1]天赋基础!$H$4:$O$111,MATCH(B1170,[1]天赋基础!$G$4:$G$111,0),C1170)</f>
        <v>100</v>
      </c>
      <c r="G1170">
        <f>INDEX([1]天赋基础!$C$4:$C$111,MATCH(B1170,[1]天赋基础!$G$4:$G$111,0),1)</f>
        <v>1</v>
      </c>
      <c r="J1170" t="str">
        <f t="shared" si="75"/>
        <v>攻击+100（进阶+1激活）</v>
      </c>
      <c r="M1170">
        <f>INDEX([1]天赋实现!$L$5:$L$10,G1170,1)</f>
        <v>0</v>
      </c>
      <c r="N1170" t="str">
        <f>INDEX([1]天赋实现!$G$5:$G$22,E1170,1)</f>
        <v>攻击+</v>
      </c>
      <c r="O1170">
        <f>INDEX([1]天赋实现!$H$5:$H$22,E1170,1)</f>
        <v>0</v>
      </c>
      <c r="P1170" t="str">
        <f t="shared" si="72"/>
        <v>（进阶+1激活）</v>
      </c>
    </row>
    <row r="1171" spans="1:16">
      <c r="A1171" t="s">
        <v>113</v>
      </c>
      <c r="B1171" t="str">
        <f t="shared" si="73"/>
        <v>精准</v>
      </c>
      <c r="C1171">
        <f t="shared" si="74"/>
        <v>2</v>
      </c>
      <c r="E1171">
        <f>INDEX([1]天赋基础!$B$4:$B$111,MATCH(B1171,[1]天赋基础!$G$4:$G$111,0),1)</f>
        <v>1</v>
      </c>
      <c r="F1171">
        <f>INDEX([1]天赋基础!$H$4:$O$111,MATCH(B1171,[1]天赋基础!$G$4:$G$111,0),C1171)</f>
        <v>100</v>
      </c>
      <c r="G1171">
        <f>INDEX([1]天赋基础!$C$4:$C$111,MATCH(B1171,[1]天赋基础!$G$4:$G$111,0),1)</f>
        <v>1</v>
      </c>
      <c r="J1171" t="str">
        <f t="shared" si="75"/>
        <v>命中率提高10%（进阶+2激活）</v>
      </c>
      <c r="M1171">
        <f>INDEX([1]天赋实现!$L$5:$L$10,G1171,1)</f>
        <v>0</v>
      </c>
      <c r="N1171" t="str">
        <f>INDEX([1]天赋实现!$G$5:$G$22,E1171,1)</f>
        <v>命中率提高</v>
      </c>
      <c r="O1171" t="str">
        <f>INDEX([1]天赋实现!$H$5:$H$22,E1171,1)</f>
        <v>%</v>
      </c>
      <c r="P1171" t="str">
        <f t="shared" si="72"/>
        <v>（进阶+2激活）</v>
      </c>
    </row>
    <row r="1172" spans="1:16">
      <c r="A1172" t="s">
        <v>480</v>
      </c>
      <c r="B1172" t="str">
        <f t="shared" si="73"/>
        <v>激怒</v>
      </c>
      <c r="C1172">
        <f t="shared" si="74"/>
        <v>3</v>
      </c>
      <c r="E1172">
        <f>INDEX([1]天赋基础!$B$4:$B$111,MATCH(B1172,[1]天赋基础!$G$4:$G$111,0),1)</f>
        <v>14</v>
      </c>
      <c r="F1172">
        <f>INDEX([1]天赋基础!$H$4:$O$111,MATCH(B1172,[1]天赋基础!$G$4:$G$111,0),C1172)</f>
        <v>2</v>
      </c>
      <c r="G1172">
        <f>INDEX([1]天赋基础!$C$4:$C$111,MATCH(B1172,[1]天赋基础!$G$4:$G$111,0),1)</f>
        <v>1</v>
      </c>
      <c r="J1172" t="str">
        <f t="shared" si="75"/>
        <v>初始怒气增加2点（进阶+3激活）</v>
      </c>
      <c r="M1172">
        <f>INDEX([1]天赋实现!$L$5:$L$10,G1172,1)</f>
        <v>0</v>
      </c>
      <c r="N1172" t="str">
        <f>INDEX([1]天赋实现!$G$5:$G$22,E1172,1)</f>
        <v>初始怒气增加</v>
      </c>
      <c r="O1172" t="str">
        <f>INDEX([1]天赋实现!$H$5:$H$22,E1172,1)</f>
        <v>点</v>
      </c>
      <c r="P1172" t="str">
        <f t="shared" si="72"/>
        <v>（进阶+3激活）</v>
      </c>
    </row>
    <row r="1173" spans="1:16">
      <c r="A1173" t="s">
        <v>206</v>
      </c>
      <c r="B1173" t="str">
        <f t="shared" si="73"/>
        <v>守护</v>
      </c>
      <c r="C1173">
        <f t="shared" si="74"/>
        <v>4</v>
      </c>
      <c r="E1173">
        <f>INDEX([1]天赋基础!$B$4:$B$111,MATCH(B1173,[1]天赋基础!$G$4:$G$111,0),1)</f>
        <v>6</v>
      </c>
      <c r="F1173">
        <f>INDEX([1]天赋基础!$H$4:$O$111,MATCH(B1173,[1]天赋基础!$G$4:$G$111,0),C1173)</f>
        <v>150</v>
      </c>
      <c r="G1173">
        <f>INDEX([1]天赋基础!$C$4:$C$111,MATCH(B1173,[1]天赋基础!$G$4:$G$111,0),1)</f>
        <v>1</v>
      </c>
      <c r="J1173" t="str">
        <f t="shared" si="75"/>
        <v>伤害减免提高15%（进阶+4激活）</v>
      </c>
      <c r="M1173">
        <f>INDEX([1]天赋实现!$L$5:$L$10,G1173,1)</f>
        <v>0</v>
      </c>
      <c r="N1173" t="str">
        <f>INDEX([1]天赋实现!$G$5:$G$22,E1173,1)</f>
        <v>伤害减免提高</v>
      </c>
      <c r="O1173" t="str">
        <f>INDEX([1]天赋实现!$H$5:$H$22,E1173,1)</f>
        <v>%</v>
      </c>
      <c r="P1173" t="str">
        <f t="shared" si="72"/>
        <v>（进阶+4激活）</v>
      </c>
    </row>
    <row r="1174" spans="1:16">
      <c r="A1174" t="s">
        <v>497</v>
      </c>
      <c r="B1174" t="str">
        <f t="shared" si="73"/>
        <v>猛攻</v>
      </c>
      <c r="C1174">
        <f t="shared" si="74"/>
        <v>5</v>
      </c>
      <c r="E1174">
        <f>INDEX([1]天赋基础!$B$4:$B$111,MATCH(B1174,[1]天赋基础!$G$4:$G$111,0),1)</f>
        <v>7</v>
      </c>
      <c r="F1174">
        <f>INDEX([1]天赋基础!$H$4:$O$111,MATCH(B1174,[1]天赋基础!$G$4:$G$111,0),C1174)</f>
        <v>140</v>
      </c>
      <c r="G1174">
        <f>INDEX([1]天赋基础!$C$4:$C$111,MATCH(B1174,[1]天赋基础!$G$4:$G$111,0),1)</f>
        <v>1</v>
      </c>
      <c r="J1174" t="str">
        <f t="shared" si="75"/>
        <v>攻击提高14%（进阶+5激活）</v>
      </c>
      <c r="M1174">
        <f>INDEX([1]天赋实现!$L$5:$L$10,G1174,1)</f>
        <v>0</v>
      </c>
      <c r="N1174" t="str">
        <f>INDEX([1]天赋实现!$G$5:$G$22,E1174,1)</f>
        <v>攻击提高</v>
      </c>
      <c r="O1174" t="str">
        <f>INDEX([1]天赋实现!$H$5:$H$22,E1174,1)</f>
        <v>%</v>
      </c>
      <c r="P1174" t="str">
        <f t="shared" si="72"/>
        <v>（进阶+5激活）</v>
      </c>
    </row>
    <row r="1175" spans="1:16">
      <c r="A1175" t="s">
        <v>485</v>
      </c>
      <c r="B1175" t="str">
        <f t="shared" si="73"/>
        <v>强命</v>
      </c>
      <c r="C1175">
        <f t="shared" si="74"/>
        <v>1</v>
      </c>
      <c r="E1175">
        <f>INDEX([1]天赋基础!$B$4:$B$111,MATCH(B1175,[1]天赋基础!$G$4:$G$111,0),1)</f>
        <v>17</v>
      </c>
      <c r="F1175">
        <f>INDEX([1]天赋基础!$H$4:$O$111,MATCH(B1175,[1]天赋基础!$G$4:$G$111,0),C1175)</f>
        <v>500</v>
      </c>
      <c r="G1175">
        <f>INDEX([1]天赋基础!$C$4:$C$111,MATCH(B1175,[1]天赋基础!$G$4:$G$111,0),1)</f>
        <v>1</v>
      </c>
      <c r="J1175" t="str">
        <f t="shared" si="75"/>
        <v>生命值+500（进阶+1激活）</v>
      </c>
      <c r="M1175">
        <f>INDEX([1]天赋实现!$L$5:$L$10,G1175,1)</f>
        <v>0</v>
      </c>
      <c r="N1175" t="str">
        <f>INDEX([1]天赋实现!$G$5:$G$22,E1175,1)</f>
        <v>生命值+</v>
      </c>
      <c r="O1175">
        <f>INDEX([1]天赋实现!$H$5:$H$22,E1175,1)</f>
        <v>0</v>
      </c>
      <c r="P1175" t="str">
        <f t="shared" si="72"/>
        <v>（进阶+1激活）</v>
      </c>
    </row>
    <row r="1176" spans="1:16">
      <c r="A1176" t="s">
        <v>116</v>
      </c>
      <c r="B1176" t="str">
        <f t="shared" si="73"/>
        <v>坚韧</v>
      </c>
      <c r="C1176">
        <f t="shared" si="74"/>
        <v>2</v>
      </c>
      <c r="E1176">
        <f>INDEX([1]天赋基础!$B$4:$B$111,MATCH(B1176,[1]天赋基础!$G$4:$G$111,0),1)</f>
        <v>4</v>
      </c>
      <c r="F1176">
        <f>INDEX([1]天赋基础!$H$4:$O$111,MATCH(B1176,[1]天赋基础!$G$4:$G$111,0),C1176)</f>
        <v>100</v>
      </c>
      <c r="G1176">
        <f>INDEX([1]天赋基础!$C$4:$C$111,MATCH(B1176,[1]天赋基础!$G$4:$G$111,0),1)</f>
        <v>1</v>
      </c>
      <c r="J1176" t="str">
        <f t="shared" si="75"/>
        <v>抗暴率提高10%（进阶+2激活）</v>
      </c>
      <c r="M1176">
        <f>INDEX([1]天赋实现!$L$5:$L$10,G1176,1)</f>
        <v>0</v>
      </c>
      <c r="N1176" t="str">
        <f>INDEX([1]天赋实现!$G$5:$G$22,E1176,1)</f>
        <v>抗暴率提高</v>
      </c>
      <c r="O1176" t="str">
        <f>INDEX([1]天赋实现!$H$5:$H$22,E1176,1)</f>
        <v>%</v>
      </c>
      <c r="P1176" t="str">
        <f t="shared" si="72"/>
        <v>（进阶+2激活）</v>
      </c>
    </row>
    <row r="1177" spans="1:16">
      <c r="A1177" t="s">
        <v>480</v>
      </c>
      <c r="B1177" t="str">
        <f t="shared" si="73"/>
        <v>激怒</v>
      </c>
      <c r="C1177">
        <f t="shared" si="74"/>
        <v>3</v>
      </c>
      <c r="E1177">
        <f>INDEX([1]天赋基础!$B$4:$B$111,MATCH(B1177,[1]天赋基础!$G$4:$G$111,0),1)</f>
        <v>14</v>
      </c>
      <c r="F1177">
        <f>INDEX([1]天赋基础!$H$4:$O$111,MATCH(B1177,[1]天赋基础!$G$4:$G$111,0),C1177)</f>
        <v>2</v>
      </c>
      <c r="G1177">
        <f>INDEX([1]天赋基础!$C$4:$C$111,MATCH(B1177,[1]天赋基础!$G$4:$G$111,0),1)</f>
        <v>1</v>
      </c>
      <c r="J1177" t="str">
        <f t="shared" si="75"/>
        <v>初始怒气增加2点（进阶+3激活）</v>
      </c>
      <c r="M1177">
        <f>INDEX([1]天赋实现!$L$5:$L$10,G1177,1)</f>
        <v>0</v>
      </c>
      <c r="N1177" t="str">
        <f>INDEX([1]天赋实现!$G$5:$G$22,E1177,1)</f>
        <v>初始怒气增加</v>
      </c>
      <c r="O1177" t="str">
        <f>INDEX([1]天赋实现!$H$5:$H$22,E1177,1)</f>
        <v>点</v>
      </c>
      <c r="P1177" t="str">
        <f t="shared" si="72"/>
        <v>（进阶+3激活）</v>
      </c>
    </row>
    <row r="1178" spans="1:16">
      <c r="A1178" t="s">
        <v>481</v>
      </c>
      <c r="B1178" t="str">
        <f t="shared" si="73"/>
        <v>猛攻</v>
      </c>
      <c r="C1178">
        <f t="shared" si="74"/>
        <v>4</v>
      </c>
      <c r="E1178">
        <f>INDEX([1]天赋基础!$B$4:$B$111,MATCH(B1178,[1]天赋基础!$G$4:$G$111,0),1)</f>
        <v>7</v>
      </c>
      <c r="F1178">
        <f>INDEX([1]天赋基础!$H$4:$O$111,MATCH(B1178,[1]天赋基础!$G$4:$G$111,0),C1178)</f>
        <v>120</v>
      </c>
      <c r="G1178">
        <f>INDEX([1]天赋基础!$C$4:$C$111,MATCH(B1178,[1]天赋基础!$G$4:$G$111,0),1)</f>
        <v>1</v>
      </c>
      <c r="J1178" t="str">
        <f t="shared" si="75"/>
        <v>攻击提高12%（进阶+4激活）</v>
      </c>
      <c r="M1178">
        <f>INDEX([1]天赋实现!$L$5:$L$10,G1178,1)</f>
        <v>0</v>
      </c>
      <c r="N1178" t="str">
        <f>INDEX([1]天赋实现!$G$5:$G$22,E1178,1)</f>
        <v>攻击提高</v>
      </c>
      <c r="O1178" t="str">
        <f>INDEX([1]天赋实现!$H$5:$H$22,E1178,1)</f>
        <v>%</v>
      </c>
      <c r="P1178" t="str">
        <f t="shared" si="72"/>
        <v>（进阶+4激活）</v>
      </c>
    </row>
    <row r="1179" spans="1:16">
      <c r="A1179" t="s">
        <v>486</v>
      </c>
      <c r="B1179" t="str">
        <f t="shared" si="73"/>
        <v>坚定</v>
      </c>
      <c r="C1179">
        <f t="shared" si="74"/>
        <v>5</v>
      </c>
      <c r="E1179">
        <f>INDEX([1]天赋基础!$B$4:$B$111,MATCH(B1179,[1]天赋基础!$G$4:$G$111,0),1)</f>
        <v>8</v>
      </c>
      <c r="F1179">
        <f>INDEX([1]天赋基础!$H$4:$O$111,MATCH(B1179,[1]天赋基础!$G$4:$G$111,0),C1179)</f>
        <v>270</v>
      </c>
      <c r="G1179">
        <f>INDEX([1]天赋基础!$C$4:$C$111,MATCH(B1179,[1]天赋基础!$G$4:$G$111,0),1)</f>
        <v>1</v>
      </c>
      <c r="J1179" t="str">
        <f t="shared" si="75"/>
        <v>防御提高27%（进阶+5激活）</v>
      </c>
      <c r="M1179">
        <f>INDEX([1]天赋实现!$L$5:$L$10,G1179,1)</f>
        <v>0</v>
      </c>
      <c r="N1179" t="str">
        <f>INDEX([1]天赋实现!$G$5:$G$22,E1179,1)</f>
        <v>防御提高</v>
      </c>
      <c r="O1179" t="str">
        <f>INDEX([1]天赋实现!$H$5:$H$22,E1179,1)</f>
        <v>%</v>
      </c>
      <c r="P1179" t="str">
        <f t="shared" si="72"/>
        <v>（进阶+5激活）</v>
      </c>
    </row>
    <row r="1180" spans="1:16">
      <c r="A1180" t="s">
        <v>479</v>
      </c>
      <c r="B1180" t="str">
        <f t="shared" si="73"/>
        <v>进击</v>
      </c>
      <c r="C1180">
        <f t="shared" si="74"/>
        <v>1</v>
      </c>
      <c r="E1180">
        <f>INDEX([1]天赋基础!$B$4:$B$111,MATCH(B1180,[1]天赋基础!$G$4:$G$111,0),1)</f>
        <v>16</v>
      </c>
      <c r="F1180">
        <f>INDEX([1]天赋基础!$H$4:$O$111,MATCH(B1180,[1]天赋基础!$G$4:$G$111,0),C1180)</f>
        <v>100</v>
      </c>
      <c r="G1180">
        <f>INDEX([1]天赋基础!$C$4:$C$111,MATCH(B1180,[1]天赋基础!$G$4:$G$111,0),1)</f>
        <v>1</v>
      </c>
      <c r="J1180" t="str">
        <f t="shared" si="75"/>
        <v>攻击+100（进阶+1激活）</v>
      </c>
      <c r="M1180">
        <f>INDEX([1]天赋实现!$L$5:$L$10,G1180,1)</f>
        <v>0</v>
      </c>
      <c r="N1180" t="str">
        <f>INDEX([1]天赋实现!$G$5:$G$22,E1180,1)</f>
        <v>攻击+</v>
      </c>
      <c r="O1180">
        <f>INDEX([1]天赋实现!$H$5:$H$22,E1180,1)</f>
        <v>0</v>
      </c>
      <c r="P1180" t="str">
        <f t="shared" si="72"/>
        <v>（进阶+1激活）</v>
      </c>
    </row>
    <row r="1181" spans="1:16">
      <c r="A1181" t="s">
        <v>113</v>
      </c>
      <c r="B1181" t="str">
        <f t="shared" si="73"/>
        <v>精准</v>
      </c>
      <c r="C1181">
        <f t="shared" si="74"/>
        <v>2</v>
      </c>
      <c r="E1181">
        <f>INDEX([1]天赋基础!$B$4:$B$111,MATCH(B1181,[1]天赋基础!$G$4:$G$111,0),1)</f>
        <v>1</v>
      </c>
      <c r="F1181">
        <f>INDEX([1]天赋基础!$H$4:$O$111,MATCH(B1181,[1]天赋基础!$G$4:$G$111,0),C1181)</f>
        <v>100</v>
      </c>
      <c r="G1181">
        <f>INDEX([1]天赋基础!$C$4:$C$111,MATCH(B1181,[1]天赋基础!$G$4:$G$111,0),1)</f>
        <v>1</v>
      </c>
      <c r="J1181" t="str">
        <f t="shared" si="75"/>
        <v>命中率提高10%（进阶+2激活）</v>
      </c>
      <c r="M1181">
        <f>INDEX([1]天赋实现!$L$5:$L$10,G1181,1)</f>
        <v>0</v>
      </c>
      <c r="N1181" t="str">
        <f>INDEX([1]天赋实现!$G$5:$G$22,E1181,1)</f>
        <v>命中率提高</v>
      </c>
      <c r="O1181" t="str">
        <f>INDEX([1]天赋实现!$H$5:$H$22,E1181,1)</f>
        <v>%</v>
      </c>
      <c r="P1181" t="str">
        <f t="shared" si="72"/>
        <v>（进阶+2激活）</v>
      </c>
    </row>
    <row r="1182" spans="1:16">
      <c r="A1182" t="s">
        <v>480</v>
      </c>
      <c r="B1182" t="str">
        <f t="shared" si="73"/>
        <v>激怒</v>
      </c>
      <c r="C1182">
        <f t="shared" si="74"/>
        <v>3</v>
      </c>
      <c r="E1182">
        <f>INDEX([1]天赋基础!$B$4:$B$111,MATCH(B1182,[1]天赋基础!$G$4:$G$111,0),1)</f>
        <v>14</v>
      </c>
      <c r="F1182">
        <f>INDEX([1]天赋基础!$H$4:$O$111,MATCH(B1182,[1]天赋基础!$G$4:$G$111,0),C1182)</f>
        <v>2</v>
      </c>
      <c r="G1182">
        <f>INDEX([1]天赋基础!$C$4:$C$111,MATCH(B1182,[1]天赋基础!$G$4:$G$111,0),1)</f>
        <v>1</v>
      </c>
      <c r="J1182" t="str">
        <f t="shared" si="75"/>
        <v>初始怒气增加2点（进阶+3激活）</v>
      </c>
      <c r="M1182">
        <f>INDEX([1]天赋实现!$L$5:$L$10,G1182,1)</f>
        <v>0</v>
      </c>
      <c r="N1182" t="str">
        <f>INDEX([1]天赋实现!$G$5:$G$22,E1182,1)</f>
        <v>初始怒气增加</v>
      </c>
      <c r="O1182" t="str">
        <f>INDEX([1]天赋实现!$H$5:$H$22,E1182,1)</f>
        <v>点</v>
      </c>
      <c r="P1182" t="str">
        <f t="shared" si="72"/>
        <v>（进阶+3激活）</v>
      </c>
    </row>
    <row r="1183" spans="1:16">
      <c r="A1183" t="s">
        <v>205</v>
      </c>
      <c r="B1183" t="str">
        <f t="shared" si="73"/>
        <v>残暴</v>
      </c>
      <c r="C1183">
        <f t="shared" si="74"/>
        <v>4</v>
      </c>
      <c r="E1183">
        <f>INDEX([1]天赋基础!$B$4:$B$111,MATCH(B1183,[1]天赋基础!$G$4:$G$111,0),1)</f>
        <v>5</v>
      </c>
      <c r="F1183">
        <f>INDEX([1]天赋基础!$H$4:$O$111,MATCH(B1183,[1]天赋基础!$G$4:$G$111,0),C1183)</f>
        <v>150</v>
      </c>
      <c r="G1183">
        <f>INDEX([1]天赋基础!$C$4:$C$111,MATCH(B1183,[1]天赋基础!$G$4:$G$111,0),1)</f>
        <v>1</v>
      </c>
      <c r="J1183" t="str">
        <f t="shared" si="75"/>
        <v>伤害提高15%（进阶+4激活）</v>
      </c>
      <c r="M1183">
        <f>INDEX([1]天赋实现!$L$5:$L$10,G1183,1)</f>
        <v>0</v>
      </c>
      <c r="N1183" t="str">
        <f>INDEX([1]天赋实现!$G$5:$G$22,E1183,1)</f>
        <v>伤害提高</v>
      </c>
      <c r="O1183" t="str">
        <f>INDEX([1]天赋实现!$H$5:$H$22,E1183,1)</f>
        <v>%</v>
      </c>
      <c r="P1183" t="str">
        <f t="shared" si="72"/>
        <v>（进阶+4激活）</v>
      </c>
    </row>
    <row r="1184" spans="1:16">
      <c r="A1184" t="s">
        <v>497</v>
      </c>
      <c r="B1184" t="str">
        <f t="shared" si="73"/>
        <v>猛攻</v>
      </c>
      <c r="C1184">
        <f t="shared" si="74"/>
        <v>5</v>
      </c>
      <c r="E1184">
        <f>INDEX([1]天赋基础!$B$4:$B$111,MATCH(B1184,[1]天赋基础!$G$4:$G$111,0),1)</f>
        <v>7</v>
      </c>
      <c r="F1184">
        <f>INDEX([1]天赋基础!$H$4:$O$111,MATCH(B1184,[1]天赋基础!$G$4:$G$111,0),C1184)</f>
        <v>140</v>
      </c>
      <c r="G1184">
        <f>INDEX([1]天赋基础!$C$4:$C$111,MATCH(B1184,[1]天赋基础!$G$4:$G$111,0),1)</f>
        <v>1</v>
      </c>
      <c r="J1184" t="str">
        <f t="shared" si="75"/>
        <v>攻击提高14%（进阶+5激活）</v>
      </c>
      <c r="M1184">
        <f>INDEX([1]天赋实现!$L$5:$L$10,G1184,1)</f>
        <v>0</v>
      </c>
      <c r="N1184" t="str">
        <f>INDEX([1]天赋实现!$G$5:$G$22,E1184,1)</f>
        <v>攻击提高</v>
      </c>
      <c r="O1184" t="str">
        <f>INDEX([1]天赋实现!$H$5:$H$22,E1184,1)</f>
        <v>%</v>
      </c>
      <c r="P1184" t="str">
        <f t="shared" si="72"/>
        <v>（进阶+5激活）</v>
      </c>
    </row>
    <row r="1185" spans="1:16">
      <c r="A1185" t="s">
        <v>485</v>
      </c>
      <c r="B1185" t="str">
        <f t="shared" si="73"/>
        <v>强命</v>
      </c>
      <c r="C1185">
        <f t="shared" si="74"/>
        <v>1</v>
      </c>
      <c r="E1185">
        <f>INDEX([1]天赋基础!$B$4:$B$111,MATCH(B1185,[1]天赋基础!$G$4:$G$111,0),1)</f>
        <v>17</v>
      </c>
      <c r="F1185">
        <f>INDEX([1]天赋基础!$H$4:$O$111,MATCH(B1185,[1]天赋基础!$G$4:$G$111,0),C1185)</f>
        <v>500</v>
      </c>
      <c r="G1185">
        <f>INDEX([1]天赋基础!$C$4:$C$111,MATCH(B1185,[1]天赋基础!$G$4:$G$111,0),1)</f>
        <v>1</v>
      </c>
      <c r="J1185" t="str">
        <f t="shared" si="75"/>
        <v>生命值+500（进阶+1激活）</v>
      </c>
      <c r="M1185">
        <f>INDEX([1]天赋实现!$L$5:$L$10,G1185,1)</f>
        <v>0</v>
      </c>
      <c r="N1185" t="str">
        <f>INDEX([1]天赋实现!$G$5:$G$22,E1185,1)</f>
        <v>生命值+</v>
      </c>
      <c r="O1185">
        <f>INDEX([1]天赋实现!$H$5:$H$22,E1185,1)</f>
        <v>0</v>
      </c>
      <c r="P1185" t="str">
        <f t="shared" si="72"/>
        <v>（进阶+1激活）</v>
      </c>
    </row>
    <row r="1186" spans="1:16">
      <c r="A1186" t="s">
        <v>114</v>
      </c>
      <c r="B1186" t="str">
        <f t="shared" si="73"/>
        <v>灵动</v>
      </c>
      <c r="C1186">
        <f t="shared" si="74"/>
        <v>2</v>
      </c>
      <c r="E1186">
        <f>INDEX([1]天赋基础!$B$4:$B$111,MATCH(B1186,[1]天赋基础!$G$4:$G$111,0),1)</f>
        <v>2</v>
      </c>
      <c r="F1186">
        <f>INDEX([1]天赋基础!$H$4:$O$111,MATCH(B1186,[1]天赋基础!$G$4:$G$111,0),C1186)</f>
        <v>100</v>
      </c>
      <c r="G1186">
        <f>INDEX([1]天赋基础!$C$4:$C$111,MATCH(B1186,[1]天赋基础!$G$4:$G$111,0),1)</f>
        <v>1</v>
      </c>
      <c r="J1186" t="str">
        <f t="shared" si="75"/>
        <v>闪避率提高10%（进阶+2激活）</v>
      </c>
      <c r="M1186">
        <f>INDEX([1]天赋实现!$L$5:$L$10,G1186,1)</f>
        <v>0</v>
      </c>
      <c r="N1186" t="str">
        <f>INDEX([1]天赋实现!$G$5:$G$22,E1186,1)</f>
        <v>闪避率提高</v>
      </c>
      <c r="O1186" t="str">
        <f>INDEX([1]天赋实现!$H$5:$H$22,E1186,1)</f>
        <v>%</v>
      </c>
      <c r="P1186" t="str">
        <f t="shared" si="72"/>
        <v>（进阶+2激活）</v>
      </c>
    </row>
    <row r="1187" spans="1:16">
      <c r="A1187" t="s">
        <v>480</v>
      </c>
      <c r="B1187" t="str">
        <f t="shared" si="73"/>
        <v>激怒</v>
      </c>
      <c r="C1187">
        <f t="shared" si="74"/>
        <v>3</v>
      </c>
      <c r="E1187">
        <f>INDEX([1]天赋基础!$B$4:$B$111,MATCH(B1187,[1]天赋基础!$G$4:$G$111,0),1)</f>
        <v>14</v>
      </c>
      <c r="F1187">
        <f>INDEX([1]天赋基础!$H$4:$O$111,MATCH(B1187,[1]天赋基础!$G$4:$G$111,0),C1187)</f>
        <v>2</v>
      </c>
      <c r="G1187">
        <f>INDEX([1]天赋基础!$C$4:$C$111,MATCH(B1187,[1]天赋基础!$G$4:$G$111,0),1)</f>
        <v>1</v>
      </c>
      <c r="J1187" t="str">
        <f t="shared" si="75"/>
        <v>初始怒气增加2点（进阶+3激活）</v>
      </c>
      <c r="M1187">
        <f>INDEX([1]天赋实现!$L$5:$L$10,G1187,1)</f>
        <v>0</v>
      </c>
      <c r="N1187" t="str">
        <f>INDEX([1]天赋实现!$G$5:$G$22,E1187,1)</f>
        <v>初始怒气增加</v>
      </c>
      <c r="O1187" t="str">
        <f>INDEX([1]天赋实现!$H$5:$H$22,E1187,1)</f>
        <v>点</v>
      </c>
      <c r="P1187" t="str">
        <f t="shared" si="72"/>
        <v>（进阶+3激活）</v>
      </c>
    </row>
    <row r="1188" spans="1:16">
      <c r="A1188" t="s">
        <v>492</v>
      </c>
      <c r="B1188" t="str">
        <f t="shared" si="73"/>
        <v>天命</v>
      </c>
      <c r="C1188">
        <f t="shared" si="74"/>
        <v>4</v>
      </c>
      <c r="E1188">
        <f>INDEX([1]天赋基础!$B$4:$B$111,MATCH(B1188,[1]天赋基础!$G$4:$G$111,0),1)</f>
        <v>9</v>
      </c>
      <c r="F1188">
        <f>INDEX([1]天赋基础!$H$4:$O$111,MATCH(B1188,[1]天赋基础!$G$4:$G$111,0),C1188)</f>
        <v>150</v>
      </c>
      <c r="G1188">
        <f>INDEX([1]天赋基础!$C$4:$C$111,MATCH(B1188,[1]天赋基础!$G$4:$G$111,0),1)</f>
        <v>1</v>
      </c>
      <c r="J1188" t="str">
        <f t="shared" si="75"/>
        <v>生命提高15%（进阶+4激活）</v>
      </c>
      <c r="M1188">
        <f>INDEX([1]天赋实现!$L$5:$L$10,G1188,1)</f>
        <v>0</v>
      </c>
      <c r="N1188" t="str">
        <f>INDEX([1]天赋实现!$G$5:$G$22,E1188,1)</f>
        <v>生命提高</v>
      </c>
      <c r="O1188" t="str">
        <f>INDEX([1]天赋实现!$H$5:$H$22,E1188,1)</f>
        <v>%</v>
      </c>
      <c r="P1188" t="str">
        <f t="shared" si="72"/>
        <v>（进阶+4激活）</v>
      </c>
    </row>
    <row r="1189" spans="1:16">
      <c r="A1189" t="s">
        <v>249</v>
      </c>
      <c r="B1189" t="str">
        <f t="shared" si="73"/>
        <v>残暴</v>
      </c>
      <c r="C1189">
        <f t="shared" si="74"/>
        <v>5</v>
      </c>
      <c r="E1189">
        <f>INDEX([1]天赋基础!$B$4:$B$111,MATCH(B1189,[1]天赋基础!$G$4:$G$111,0),1)</f>
        <v>5</v>
      </c>
      <c r="F1189">
        <f>INDEX([1]天赋基础!$H$4:$O$111,MATCH(B1189,[1]天赋基础!$G$4:$G$111,0),C1189)</f>
        <v>200</v>
      </c>
      <c r="G1189">
        <f>INDEX([1]天赋基础!$C$4:$C$111,MATCH(B1189,[1]天赋基础!$G$4:$G$111,0),1)</f>
        <v>1</v>
      </c>
      <c r="J1189" t="str">
        <f t="shared" si="75"/>
        <v>伤害提高20%（进阶+5激活）</v>
      </c>
      <c r="M1189">
        <f>INDEX([1]天赋实现!$L$5:$L$10,G1189,1)</f>
        <v>0</v>
      </c>
      <c r="N1189" t="str">
        <f>INDEX([1]天赋实现!$G$5:$G$22,E1189,1)</f>
        <v>伤害提高</v>
      </c>
      <c r="O1189" t="str">
        <f>INDEX([1]天赋实现!$H$5:$H$22,E1189,1)</f>
        <v>%</v>
      </c>
      <c r="P1189" t="str">
        <f t="shared" si="72"/>
        <v>（进阶+5激活）</v>
      </c>
    </row>
    <row r="1190" spans="1:16">
      <c r="A1190" t="s">
        <v>479</v>
      </c>
      <c r="B1190" t="str">
        <f t="shared" si="73"/>
        <v>进击</v>
      </c>
      <c r="C1190">
        <f t="shared" si="74"/>
        <v>1</v>
      </c>
      <c r="E1190">
        <f>INDEX([1]天赋基础!$B$4:$B$111,MATCH(B1190,[1]天赋基础!$G$4:$G$111,0),1)</f>
        <v>16</v>
      </c>
      <c r="F1190">
        <f>INDEX([1]天赋基础!$H$4:$O$111,MATCH(B1190,[1]天赋基础!$G$4:$G$111,0),C1190)</f>
        <v>100</v>
      </c>
      <c r="G1190">
        <f>INDEX([1]天赋基础!$C$4:$C$111,MATCH(B1190,[1]天赋基础!$G$4:$G$111,0),1)</f>
        <v>1</v>
      </c>
      <c r="J1190" t="str">
        <f t="shared" si="75"/>
        <v>攻击+100（进阶+1激活）</v>
      </c>
      <c r="M1190">
        <f>INDEX([1]天赋实现!$L$5:$L$10,G1190,1)</f>
        <v>0</v>
      </c>
      <c r="N1190" t="str">
        <f>INDEX([1]天赋实现!$G$5:$G$22,E1190,1)</f>
        <v>攻击+</v>
      </c>
      <c r="O1190">
        <f>INDEX([1]天赋实现!$H$5:$H$22,E1190,1)</f>
        <v>0</v>
      </c>
      <c r="P1190" t="str">
        <f t="shared" si="72"/>
        <v>（进阶+1激活）</v>
      </c>
    </row>
    <row r="1191" spans="1:16">
      <c r="A1191" t="s">
        <v>113</v>
      </c>
      <c r="B1191" t="str">
        <f t="shared" si="73"/>
        <v>精准</v>
      </c>
      <c r="C1191">
        <f t="shared" si="74"/>
        <v>2</v>
      </c>
      <c r="E1191">
        <f>INDEX([1]天赋基础!$B$4:$B$111,MATCH(B1191,[1]天赋基础!$G$4:$G$111,0),1)</f>
        <v>1</v>
      </c>
      <c r="F1191">
        <f>INDEX([1]天赋基础!$H$4:$O$111,MATCH(B1191,[1]天赋基础!$G$4:$G$111,0),C1191)</f>
        <v>100</v>
      </c>
      <c r="G1191">
        <f>INDEX([1]天赋基础!$C$4:$C$111,MATCH(B1191,[1]天赋基础!$G$4:$G$111,0),1)</f>
        <v>1</v>
      </c>
      <c r="J1191" t="str">
        <f t="shared" si="75"/>
        <v>命中率提高10%（进阶+2激活）</v>
      </c>
      <c r="M1191">
        <f>INDEX([1]天赋实现!$L$5:$L$10,G1191,1)</f>
        <v>0</v>
      </c>
      <c r="N1191" t="str">
        <f>INDEX([1]天赋实现!$G$5:$G$22,E1191,1)</f>
        <v>命中率提高</v>
      </c>
      <c r="O1191" t="str">
        <f>INDEX([1]天赋实现!$H$5:$H$22,E1191,1)</f>
        <v>%</v>
      </c>
      <c r="P1191" t="str">
        <f t="shared" si="72"/>
        <v>（进阶+2激活）</v>
      </c>
    </row>
    <row r="1192" spans="1:16">
      <c r="A1192" t="s">
        <v>480</v>
      </c>
      <c r="B1192" t="str">
        <f t="shared" si="73"/>
        <v>激怒</v>
      </c>
      <c r="C1192">
        <f t="shared" si="74"/>
        <v>3</v>
      </c>
      <c r="E1192">
        <f>INDEX([1]天赋基础!$B$4:$B$111,MATCH(B1192,[1]天赋基础!$G$4:$G$111,0),1)</f>
        <v>14</v>
      </c>
      <c r="F1192">
        <f>INDEX([1]天赋基础!$H$4:$O$111,MATCH(B1192,[1]天赋基础!$G$4:$G$111,0),C1192)</f>
        <v>2</v>
      </c>
      <c r="G1192">
        <f>INDEX([1]天赋基础!$C$4:$C$111,MATCH(B1192,[1]天赋基础!$G$4:$G$111,0),1)</f>
        <v>1</v>
      </c>
      <c r="J1192" t="str">
        <f t="shared" si="75"/>
        <v>初始怒气增加2点（进阶+3激活）</v>
      </c>
      <c r="M1192">
        <f>INDEX([1]天赋实现!$L$5:$L$10,G1192,1)</f>
        <v>0</v>
      </c>
      <c r="N1192" t="str">
        <f>INDEX([1]天赋实现!$G$5:$G$22,E1192,1)</f>
        <v>初始怒气增加</v>
      </c>
      <c r="O1192" t="str">
        <f>INDEX([1]天赋实现!$H$5:$H$22,E1192,1)</f>
        <v>点</v>
      </c>
      <c r="P1192" t="str">
        <f t="shared" si="72"/>
        <v>（进阶+3激活）</v>
      </c>
    </row>
    <row r="1193" spans="1:16">
      <c r="A1193" t="s">
        <v>205</v>
      </c>
      <c r="B1193" t="str">
        <f t="shared" si="73"/>
        <v>残暴</v>
      </c>
      <c r="C1193">
        <f t="shared" si="74"/>
        <v>4</v>
      </c>
      <c r="E1193">
        <f>INDEX([1]天赋基础!$B$4:$B$111,MATCH(B1193,[1]天赋基础!$G$4:$G$111,0),1)</f>
        <v>5</v>
      </c>
      <c r="F1193">
        <f>INDEX([1]天赋基础!$H$4:$O$111,MATCH(B1193,[1]天赋基础!$G$4:$G$111,0),C1193)</f>
        <v>150</v>
      </c>
      <c r="G1193">
        <f>INDEX([1]天赋基础!$C$4:$C$111,MATCH(B1193,[1]天赋基础!$G$4:$G$111,0),1)</f>
        <v>1</v>
      </c>
      <c r="J1193" t="str">
        <f t="shared" si="75"/>
        <v>伤害提高15%（进阶+4激活）</v>
      </c>
      <c r="M1193">
        <f>INDEX([1]天赋实现!$L$5:$L$10,G1193,1)</f>
        <v>0</v>
      </c>
      <c r="N1193" t="str">
        <f>INDEX([1]天赋实现!$G$5:$G$22,E1193,1)</f>
        <v>伤害提高</v>
      </c>
      <c r="O1193" t="str">
        <f>INDEX([1]天赋实现!$H$5:$H$22,E1193,1)</f>
        <v>%</v>
      </c>
      <c r="P1193" t="str">
        <f t="shared" si="72"/>
        <v>（进阶+4激活）</v>
      </c>
    </row>
    <row r="1194" spans="1:16">
      <c r="A1194" t="s">
        <v>250</v>
      </c>
      <c r="B1194" t="str">
        <f t="shared" si="73"/>
        <v>守护</v>
      </c>
      <c r="C1194">
        <f t="shared" si="74"/>
        <v>5</v>
      </c>
      <c r="E1194">
        <f>INDEX([1]天赋基础!$B$4:$B$111,MATCH(B1194,[1]天赋基础!$G$4:$G$111,0),1)</f>
        <v>6</v>
      </c>
      <c r="F1194">
        <f>INDEX([1]天赋基础!$H$4:$O$111,MATCH(B1194,[1]天赋基础!$G$4:$G$111,0),C1194)</f>
        <v>200</v>
      </c>
      <c r="G1194">
        <f>INDEX([1]天赋基础!$C$4:$C$111,MATCH(B1194,[1]天赋基础!$G$4:$G$111,0),1)</f>
        <v>1</v>
      </c>
      <c r="J1194" t="str">
        <f t="shared" si="75"/>
        <v>伤害减免提高20%（进阶+5激活）</v>
      </c>
      <c r="M1194">
        <f>INDEX([1]天赋实现!$L$5:$L$10,G1194,1)</f>
        <v>0</v>
      </c>
      <c r="N1194" t="str">
        <f>INDEX([1]天赋实现!$G$5:$G$22,E1194,1)</f>
        <v>伤害减免提高</v>
      </c>
      <c r="O1194" t="str">
        <f>INDEX([1]天赋实现!$H$5:$H$22,E1194,1)</f>
        <v>%</v>
      </c>
      <c r="P1194" t="str">
        <f t="shared" si="72"/>
        <v>（进阶+5激活）</v>
      </c>
    </row>
    <row r="1195" spans="1:16">
      <c r="A1195" t="s">
        <v>479</v>
      </c>
      <c r="B1195" t="str">
        <f t="shared" si="73"/>
        <v>进击</v>
      </c>
      <c r="C1195">
        <f t="shared" si="74"/>
        <v>1</v>
      </c>
      <c r="E1195">
        <f>INDEX([1]天赋基础!$B$4:$B$111,MATCH(B1195,[1]天赋基础!$G$4:$G$111,0),1)</f>
        <v>16</v>
      </c>
      <c r="F1195">
        <f>INDEX([1]天赋基础!$H$4:$O$111,MATCH(B1195,[1]天赋基础!$G$4:$G$111,0),C1195)</f>
        <v>100</v>
      </c>
      <c r="G1195">
        <f>INDEX([1]天赋基础!$C$4:$C$111,MATCH(B1195,[1]天赋基础!$G$4:$G$111,0),1)</f>
        <v>1</v>
      </c>
      <c r="J1195" t="str">
        <f t="shared" si="75"/>
        <v>攻击+100（进阶+1激活）</v>
      </c>
      <c r="M1195">
        <f>INDEX([1]天赋实现!$L$5:$L$10,G1195,1)</f>
        <v>0</v>
      </c>
      <c r="N1195" t="str">
        <f>INDEX([1]天赋实现!$G$5:$G$22,E1195,1)</f>
        <v>攻击+</v>
      </c>
      <c r="O1195">
        <f>INDEX([1]天赋实现!$H$5:$H$22,E1195,1)</f>
        <v>0</v>
      </c>
      <c r="P1195" t="str">
        <f t="shared" si="72"/>
        <v>（进阶+1激活）</v>
      </c>
    </row>
    <row r="1196" spans="1:16">
      <c r="A1196" t="s">
        <v>115</v>
      </c>
      <c r="B1196" t="str">
        <f t="shared" si="73"/>
        <v>致命</v>
      </c>
      <c r="C1196">
        <f t="shared" si="74"/>
        <v>2</v>
      </c>
      <c r="E1196">
        <f>INDEX([1]天赋基础!$B$4:$B$111,MATCH(B1196,[1]天赋基础!$G$4:$G$111,0),1)</f>
        <v>3</v>
      </c>
      <c r="F1196">
        <f>INDEX([1]天赋基础!$H$4:$O$111,MATCH(B1196,[1]天赋基础!$G$4:$G$111,0),C1196)</f>
        <v>100</v>
      </c>
      <c r="G1196">
        <f>INDEX([1]天赋基础!$C$4:$C$111,MATCH(B1196,[1]天赋基础!$G$4:$G$111,0),1)</f>
        <v>1</v>
      </c>
      <c r="J1196" t="str">
        <f t="shared" si="75"/>
        <v>暴击率提高10%（进阶+2激活）</v>
      </c>
      <c r="M1196">
        <f>INDEX([1]天赋实现!$L$5:$L$10,G1196,1)</f>
        <v>0</v>
      </c>
      <c r="N1196" t="str">
        <f>INDEX([1]天赋实现!$G$5:$G$22,E1196,1)</f>
        <v>暴击率提高</v>
      </c>
      <c r="O1196" t="str">
        <f>INDEX([1]天赋实现!$H$5:$H$22,E1196,1)</f>
        <v>%</v>
      </c>
      <c r="P1196" t="str">
        <f t="shared" si="72"/>
        <v>（进阶+2激活）</v>
      </c>
    </row>
    <row r="1197" spans="1:16">
      <c r="A1197" t="s">
        <v>480</v>
      </c>
      <c r="B1197" t="str">
        <f t="shared" si="73"/>
        <v>激怒</v>
      </c>
      <c r="C1197">
        <f t="shared" si="74"/>
        <v>3</v>
      </c>
      <c r="E1197">
        <f>INDEX([1]天赋基础!$B$4:$B$111,MATCH(B1197,[1]天赋基础!$G$4:$G$111,0),1)</f>
        <v>14</v>
      </c>
      <c r="F1197">
        <f>INDEX([1]天赋基础!$H$4:$O$111,MATCH(B1197,[1]天赋基础!$G$4:$G$111,0),C1197)</f>
        <v>2</v>
      </c>
      <c r="G1197">
        <f>INDEX([1]天赋基础!$C$4:$C$111,MATCH(B1197,[1]天赋基础!$G$4:$G$111,0),1)</f>
        <v>1</v>
      </c>
      <c r="J1197" t="str">
        <f t="shared" si="75"/>
        <v>初始怒气增加2点（进阶+3激活）</v>
      </c>
      <c r="M1197">
        <f>INDEX([1]天赋实现!$L$5:$L$10,G1197,1)</f>
        <v>0</v>
      </c>
      <c r="N1197" t="str">
        <f>INDEX([1]天赋实现!$G$5:$G$22,E1197,1)</f>
        <v>初始怒气增加</v>
      </c>
      <c r="O1197" t="str">
        <f>INDEX([1]天赋实现!$H$5:$H$22,E1197,1)</f>
        <v>点</v>
      </c>
      <c r="P1197" t="str">
        <f t="shared" si="72"/>
        <v>（进阶+3激活）</v>
      </c>
    </row>
    <row r="1198" spans="1:16">
      <c r="A1198" t="s">
        <v>481</v>
      </c>
      <c r="B1198" t="str">
        <f t="shared" si="73"/>
        <v>猛攻</v>
      </c>
      <c r="C1198">
        <f t="shared" si="74"/>
        <v>4</v>
      </c>
      <c r="E1198">
        <f>INDEX([1]天赋基础!$B$4:$B$111,MATCH(B1198,[1]天赋基础!$G$4:$G$111,0),1)</f>
        <v>7</v>
      </c>
      <c r="F1198">
        <f>INDEX([1]天赋基础!$H$4:$O$111,MATCH(B1198,[1]天赋基础!$G$4:$G$111,0),C1198)</f>
        <v>120</v>
      </c>
      <c r="G1198">
        <f>INDEX([1]天赋基础!$C$4:$C$111,MATCH(B1198,[1]天赋基础!$G$4:$G$111,0),1)</f>
        <v>1</v>
      </c>
      <c r="J1198" t="str">
        <f t="shared" si="75"/>
        <v>攻击提高12%（进阶+4激活）</v>
      </c>
      <c r="M1198">
        <f>INDEX([1]天赋实现!$L$5:$L$10,G1198,1)</f>
        <v>0</v>
      </c>
      <c r="N1198" t="str">
        <f>INDEX([1]天赋实现!$G$5:$G$22,E1198,1)</f>
        <v>攻击提高</v>
      </c>
      <c r="O1198" t="str">
        <f>INDEX([1]天赋实现!$H$5:$H$22,E1198,1)</f>
        <v>%</v>
      </c>
      <c r="P1198" t="str">
        <f t="shared" si="72"/>
        <v>（进阶+4激活）</v>
      </c>
    </row>
    <row r="1199" spans="1:16">
      <c r="A1199" t="s">
        <v>249</v>
      </c>
      <c r="B1199" t="str">
        <f t="shared" si="73"/>
        <v>残暴</v>
      </c>
      <c r="C1199">
        <f t="shared" si="74"/>
        <v>5</v>
      </c>
      <c r="E1199">
        <f>INDEX([1]天赋基础!$B$4:$B$111,MATCH(B1199,[1]天赋基础!$G$4:$G$111,0),1)</f>
        <v>5</v>
      </c>
      <c r="F1199">
        <f>INDEX([1]天赋基础!$H$4:$O$111,MATCH(B1199,[1]天赋基础!$G$4:$G$111,0),C1199)</f>
        <v>200</v>
      </c>
      <c r="G1199">
        <f>INDEX([1]天赋基础!$C$4:$C$111,MATCH(B1199,[1]天赋基础!$G$4:$G$111,0),1)</f>
        <v>1</v>
      </c>
      <c r="J1199" t="str">
        <f t="shared" si="75"/>
        <v>伤害提高20%（进阶+5激活）</v>
      </c>
      <c r="M1199">
        <f>INDEX([1]天赋实现!$L$5:$L$10,G1199,1)</f>
        <v>0</v>
      </c>
      <c r="N1199" t="str">
        <f>INDEX([1]天赋实现!$G$5:$G$22,E1199,1)</f>
        <v>伤害提高</v>
      </c>
      <c r="O1199" t="str">
        <f>INDEX([1]天赋实现!$H$5:$H$22,E1199,1)</f>
        <v>%</v>
      </c>
      <c r="P1199" t="str">
        <f t="shared" si="72"/>
        <v>（进阶+5激活）</v>
      </c>
    </row>
    <row r="1200" spans="1:16">
      <c r="A1200" t="s">
        <v>479</v>
      </c>
      <c r="B1200" t="str">
        <f t="shared" si="73"/>
        <v>进击</v>
      </c>
      <c r="C1200">
        <f t="shared" si="74"/>
        <v>1</v>
      </c>
      <c r="E1200">
        <f>INDEX([1]天赋基础!$B$4:$B$111,MATCH(B1200,[1]天赋基础!$G$4:$G$111,0),1)</f>
        <v>16</v>
      </c>
      <c r="F1200">
        <f>INDEX([1]天赋基础!$H$4:$O$111,MATCH(B1200,[1]天赋基础!$G$4:$G$111,0),C1200)</f>
        <v>100</v>
      </c>
      <c r="G1200">
        <f>INDEX([1]天赋基础!$C$4:$C$111,MATCH(B1200,[1]天赋基础!$G$4:$G$111,0),1)</f>
        <v>1</v>
      </c>
      <c r="J1200" t="str">
        <f t="shared" si="75"/>
        <v>攻击+100（进阶+1激活）</v>
      </c>
      <c r="M1200">
        <f>INDEX([1]天赋实现!$L$5:$L$10,G1200,1)</f>
        <v>0</v>
      </c>
      <c r="N1200" t="str">
        <f>INDEX([1]天赋实现!$G$5:$G$22,E1200,1)</f>
        <v>攻击+</v>
      </c>
      <c r="O1200">
        <f>INDEX([1]天赋实现!$H$5:$H$22,E1200,1)</f>
        <v>0</v>
      </c>
      <c r="P1200" t="str">
        <f t="shared" si="72"/>
        <v>（进阶+1激活）</v>
      </c>
    </row>
    <row r="1201" spans="1:16">
      <c r="A1201" t="s">
        <v>115</v>
      </c>
      <c r="B1201" t="str">
        <f t="shared" si="73"/>
        <v>致命</v>
      </c>
      <c r="C1201">
        <f t="shared" si="74"/>
        <v>2</v>
      </c>
      <c r="E1201">
        <f>INDEX([1]天赋基础!$B$4:$B$111,MATCH(B1201,[1]天赋基础!$G$4:$G$111,0),1)</f>
        <v>3</v>
      </c>
      <c r="F1201">
        <f>INDEX([1]天赋基础!$H$4:$O$111,MATCH(B1201,[1]天赋基础!$G$4:$G$111,0),C1201)</f>
        <v>100</v>
      </c>
      <c r="G1201">
        <f>INDEX([1]天赋基础!$C$4:$C$111,MATCH(B1201,[1]天赋基础!$G$4:$G$111,0),1)</f>
        <v>1</v>
      </c>
      <c r="J1201" t="str">
        <f t="shared" si="75"/>
        <v>暴击率提高10%（进阶+2激活）</v>
      </c>
      <c r="M1201">
        <f>INDEX([1]天赋实现!$L$5:$L$10,G1201,1)</f>
        <v>0</v>
      </c>
      <c r="N1201" t="str">
        <f>INDEX([1]天赋实现!$G$5:$G$22,E1201,1)</f>
        <v>暴击率提高</v>
      </c>
      <c r="O1201" t="str">
        <f>INDEX([1]天赋实现!$H$5:$H$22,E1201,1)</f>
        <v>%</v>
      </c>
      <c r="P1201" t="str">
        <f t="shared" si="72"/>
        <v>（进阶+2激活）</v>
      </c>
    </row>
    <row r="1202" spans="1:16">
      <c r="A1202" t="s">
        <v>480</v>
      </c>
      <c r="B1202" t="str">
        <f t="shared" si="73"/>
        <v>激怒</v>
      </c>
      <c r="C1202">
        <f t="shared" si="74"/>
        <v>3</v>
      </c>
      <c r="E1202">
        <f>INDEX([1]天赋基础!$B$4:$B$111,MATCH(B1202,[1]天赋基础!$G$4:$G$111,0),1)</f>
        <v>14</v>
      </c>
      <c r="F1202">
        <f>INDEX([1]天赋基础!$H$4:$O$111,MATCH(B1202,[1]天赋基础!$G$4:$G$111,0),C1202)</f>
        <v>2</v>
      </c>
      <c r="G1202">
        <f>INDEX([1]天赋基础!$C$4:$C$111,MATCH(B1202,[1]天赋基础!$G$4:$G$111,0),1)</f>
        <v>1</v>
      </c>
      <c r="J1202" t="str">
        <f t="shared" si="75"/>
        <v>初始怒气增加2点（进阶+3激活）</v>
      </c>
      <c r="M1202">
        <f>INDEX([1]天赋实现!$L$5:$L$10,G1202,1)</f>
        <v>0</v>
      </c>
      <c r="N1202" t="str">
        <f>INDEX([1]天赋实现!$G$5:$G$22,E1202,1)</f>
        <v>初始怒气增加</v>
      </c>
      <c r="O1202" t="str">
        <f>INDEX([1]天赋实现!$H$5:$H$22,E1202,1)</f>
        <v>点</v>
      </c>
      <c r="P1202" t="str">
        <f t="shared" si="72"/>
        <v>（进阶+3激活）</v>
      </c>
    </row>
    <row r="1203" spans="1:16">
      <c r="A1203" t="s">
        <v>481</v>
      </c>
      <c r="B1203" t="str">
        <f t="shared" si="73"/>
        <v>猛攻</v>
      </c>
      <c r="C1203">
        <f t="shared" si="74"/>
        <v>4</v>
      </c>
      <c r="E1203">
        <f>INDEX([1]天赋基础!$B$4:$B$111,MATCH(B1203,[1]天赋基础!$G$4:$G$111,0),1)</f>
        <v>7</v>
      </c>
      <c r="F1203">
        <f>INDEX([1]天赋基础!$H$4:$O$111,MATCH(B1203,[1]天赋基础!$G$4:$G$111,0),C1203)</f>
        <v>120</v>
      </c>
      <c r="G1203">
        <f>INDEX([1]天赋基础!$C$4:$C$111,MATCH(B1203,[1]天赋基础!$G$4:$G$111,0),1)</f>
        <v>1</v>
      </c>
      <c r="J1203" t="str">
        <f t="shared" si="75"/>
        <v>攻击提高12%（进阶+4激活）</v>
      </c>
      <c r="M1203">
        <f>INDEX([1]天赋实现!$L$5:$L$10,G1203,1)</f>
        <v>0</v>
      </c>
      <c r="N1203" t="str">
        <f>INDEX([1]天赋实现!$G$5:$G$22,E1203,1)</f>
        <v>攻击提高</v>
      </c>
      <c r="O1203" t="str">
        <f>INDEX([1]天赋实现!$H$5:$H$22,E1203,1)</f>
        <v>%</v>
      </c>
      <c r="P1203" t="str">
        <f t="shared" si="72"/>
        <v>（进阶+4激活）</v>
      </c>
    </row>
    <row r="1204" spans="1:16">
      <c r="A1204" t="s">
        <v>486</v>
      </c>
      <c r="B1204" t="str">
        <f t="shared" si="73"/>
        <v>坚定</v>
      </c>
      <c r="C1204">
        <f t="shared" si="74"/>
        <v>5</v>
      </c>
      <c r="E1204">
        <f>INDEX([1]天赋基础!$B$4:$B$111,MATCH(B1204,[1]天赋基础!$G$4:$G$111,0),1)</f>
        <v>8</v>
      </c>
      <c r="F1204">
        <f>INDEX([1]天赋基础!$H$4:$O$111,MATCH(B1204,[1]天赋基础!$G$4:$G$111,0),C1204)</f>
        <v>270</v>
      </c>
      <c r="G1204">
        <f>INDEX([1]天赋基础!$C$4:$C$111,MATCH(B1204,[1]天赋基础!$G$4:$G$111,0),1)</f>
        <v>1</v>
      </c>
      <c r="J1204" t="str">
        <f t="shared" si="75"/>
        <v>防御提高27%（进阶+5激活）</v>
      </c>
      <c r="M1204">
        <f>INDEX([1]天赋实现!$L$5:$L$10,G1204,1)</f>
        <v>0</v>
      </c>
      <c r="N1204" t="str">
        <f>INDEX([1]天赋实现!$G$5:$G$22,E1204,1)</f>
        <v>防御提高</v>
      </c>
      <c r="O1204" t="str">
        <f>INDEX([1]天赋实现!$H$5:$H$22,E1204,1)</f>
        <v>%</v>
      </c>
      <c r="P1204" t="str">
        <f t="shared" si="72"/>
        <v>（进阶+5激活）</v>
      </c>
    </row>
    <row r="1205" spans="1:16">
      <c r="A1205" t="s">
        <v>485</v>
      </c>
      <c r="B1205" t="str">
        <f t="shared" si="73"/>
        <v>强命</v>
      </c>
      <c r="C1205">
        <f t="shared" si="74"/>
        <v>1</v>
      </c>
      <c r="E1205">
        <f>INDEX([1]天赋基础!$B$4:$B$111,MATCH(B1205,[1]天赋基础!$G$4:$G$111,0),1)</f>
        <v>17</v>
      </c>
      <c r="F1205">
        <f>INDEX([1]天赋基础!$H$4:$O$111,MATCH(B1205,[1]天赋基础!$G$4:$G$111,0),C1205)</f>
        <v>500</v>
      </c>
      <c r="G1205">
        <f>INDEX([1]天赋基础!$C$4:$C$111,MATCH(B1205,[1]天赋基础!$G$4:$G$111,0),1)</f>
        <v>1</v>
      </c>
      <c r="J1205" t="str">
        <f t="shared" si="75"/>
        <v>生命值+500（进阶+1激活）</v>
      </c>
      <c r="M1205">
        <f>INDEX([1]天赋实现!$L$5:$L$10,G1205,1)</f>
        <v>0</v>
      </c>
      <c r="N1205" t="str">
        <f>INDEX([1]天赋实现!$G$5:$G$22,E1205,1)</f>
        <v>生命值+</v>
      </c>
      <c r="O1205">
        <f>INDEX([1]天赋实现!$H$5:$H$22,E1205,1)</f>
        <v>0</v>
      </c>
      <c r="P1205" t="str">
        <f t="shared" si="72"/>
        <v>（进阶+1激活）</v>
      </c>
    </row>
    <row r="1206" spans="1:16">
      <c r="A1206" t="s">
        <v>114</v>
      </c>
      <c r="B1206" t="str">
        <f t="shared" si="73"/>
        <v>灵动</v>
      </c>
      <c r="C1206">
        <f t="shared" si="74"/>
        <v>2</v>
      </c>
      <c r="E1206">
        <f>INDEX([1]天赋基础!$B$4:$B$111,MATCH(B1206,[1]天赋基础!$G$4:$G$111,0),1)</f>
        <v>2</v>
      </c>
      <c r="F1206">
        <f>INDEX([1]天赋基础!$H$4:$O$111,MATCH(B1206,[1]天赋基础!$G$4:$G$111,0),C1206)</f>
        <v>100</v>
      </c>
      <c r="G1206">
        <f>INDEX([1]天赋基础!$C$4:$C$111,MATCH(B1206,[1]天赋基础!$G$4:$G$111,0),1)</f>
        <v>1</v>
      </c>
      <c r="J1206" t="str">
        <f t="shared" si="75"/>
        <v>闪避率提高10%（进阶+2激活）</v>
      </c>
      <c r="M1206">
        <f>INDEX([1]天赋实现!$L$5:$L$10,G1206,1)</f>
        <v>0</v>
      </c>
      <c r="N1206" t="str">
        <f>INDEX([1]天赋实现!$G$5:$G$22,E1206,1)</f>
        <v>闪避率提高</v>
      </c>
      <c r="O1206" t="str">
        <f>INDEX([1]天赋实现!$H$5:$H$22,E1206,1)</f>
        <v>%</v>
      </c>
      <c r="P1206" t="str">
        <f t="shared" si="72"/>
        <v>（进阶+2激活）</v>
      </c>
    </row>
    <row r="1207" spans="1:16">
      <c r="A1207" t="s">
        <v>480</v>
      </c>
      <c r="B1207" t="str">
        <f t="shared" si="73"/>
        <v>激怒</v>
      </c>
      <c r="C1207">
        <f t="shared" si="74"/>
        <v>3</v>
      </c>
      <c r="E1207">
        <f>INDEX([1]天赋基础!$B$4:$B$111,MATCH(B1207,[1]天赋基础!$G$4:$G$111,0),1)</f>
        <v>14</v>
      </c>
      <c r="F1207">
        <f>INDEX([1]天赋基础!$H$4:$O$111,MATCH(B1207,[1]天赋基础!$G$4:$G$111,0),C1207)</f>
        <v>2</v>
      </c>
      <c r="G1207">
        <f>INDEX([1]天赋基础!$C$4:$C$111,MATCH(B1207,[1]天赋基础!$G$4:$G$111,0),1)</f>
        <v>1</v>
      </c>
      <c r="J1207" t="str">
        <f t="shared" si="75"/>
        <v>初始怒气增加2点（进阶+3激活）</v>
      </c>
      <c r="M1207">
        <f>INDEX([1]天赋实现!$L$5:$L$10,G1207,1)</f>
        <v>0</v>
      </c>
      <c r="N1207" t="str">
        <f>INDEX([1]天赋实现!$G$5:$G$22,E1207,1)</f>
        <v>初始怒气增加</v>
      </c>
      <c r="O1207" t="str">
        <f>INDEX([1]天赋实现!$H$5:$H$22,E1207,1)</f>
        <v>点</v>
      </c>
      <c r="P1207" t="str">
        <f t="shared" si="72"/>
        <v>（进阶+3激活）</v>
      </c>
    </row>
    <row r="1208" spans="1:16">
      <c r="A1208" t="s">
        <v>502</v>
      </c>
      <c r="B1208" t="str">
        <f t="shared" si="73"/>
        <v>坚定</v>
      </c>
      <c r="C1208">
        <f t="shared" si="74"/>
        <v>4</v>
      </c>
      <c r="E1208">
        <f>INDEX([1]天赋基础!$B$4:$B$111,MATCH(B1208,[1]天赋基础!$G$4:$G$111,0),1)</f>
        <v>8</v>
      </c>
      <c r="F1208">
        <f>INDEX([1]天赋基础!$H$4:$O$111,MATCH(B1208,[1]天赋基础!$G$4:$G$111,0),C1208)</f>
        <v>180</v>
      </c>
      <c r="G1208">
        <f>INDEX([1]天赋基础!$C$4:$C$111,MATCH(B1208,[1]天赋基础!$G$4:$G$111,0),1)</f>
        <v>1</v>
      </c>
      <c r="J1208" t="str">
        <f t="shared" si="75"/>
        <v>防御提高18%（进阶+4激活）</v>
      </c>
      <c r="M1208">
        <f>INDEX([1]天赋实现!$L$5:$L$10,G1208,1)</f>
        <v>0</v>
      </c>
      <c r="N1208" t="str">
        <f>INDEX([1]天赋实现!$G$5:$G$22,E1208,1)</f>
        <v>防御提高</v>
      </c>
      <c r="O1208" t="str">
        <f>INDEX([1]天赋实现!$H$5:$H$22,E1208,1)</f>
        <v>%</v>
      </c>
      <c r="P1208" t="str">
        <f t="shared" si="72"/>
        <v>（进阶+4激活）</v>
      </c>
    </row>
    <row r="1209" spans="1:16">
      <c r="A1209" t="s">
        <v>503</v>
      </c>
      <c r="B1209" t="str">
        <f t="shared" si="73"/>
        <v>天命</v>
      </c>
      <c r="C1209">
        <f t="shared" si="74"/>
        <v>5</v>
      </c>
      <c r="E1209">
        <f>INDEX([1]天赋基础!$B$4:$B$111,MATCH(B1209,[1]天赋基础!$G$4:$G$111,0),1)</f>
        <v>9</v>
      </c>
      <c r="F1209">
        <f>INDEX([1]天赋基础!$H$4:$O$111,MATCH(B1209,[1]天赋基础!$G$4:$G$111,0),C1209)</f>
        <v>200</v>
      </c>
      <c r="G1209">
        <f>INDEX([1]天赋基础!$C$4:$C$111,MATCH(B1209,[1]天赋基础!$G$4:$G$111,0),1)</f>
        <v>1</v>
      </c>
      <c r="J1209" t="str">
        <f t="shared" si="75"/>
        <v>生命提高20%（进阶+5激活）</v>
      </c>
      <c r="M1209">
        <f>INDEX([1]天赋实现!$L$5:$L$10,G1209,1)</f>
        <v>0</v>
      </c>
      <c r="N1209" t="str">
        <f>INDEX([1]天赋实现!$G$5:$G$22,E1209,1)</f>
        <v>生命提高</v>
      </c>
      <c r="O1209" t="str">
        <f>INDEX([1]天赋实现!$H$5:$H$22,E1209,1)</f>
        <v>%</v>
      </c>
      <c r="P1209" t="str">
        <f t="shared" si="72"/>
        <v>（进阶+5激活）</v>
      </c>
    </row>
    <row r="1210" spans="1:16">
      <c r="A1210" t="s">
        <v>479</v>
      </c>
      <c r="B1210" t="str">
        <f t="shared" si="73"/>
        <v>进击</v>
      </c>
      <c r="C1210">
        <f t="shared" si="74"/>
        <v>1</v>
      </c>
      <c r="E1210">
        <f>INDEX([1]天赋基础!$B$4:$B$111,MATCH(B1210,[1]天赋基础!$G$4:$G$111,0),1)</f>
        <v>16</v>
      </c>
      <c r="F1210">
        <f>INDEX([1]天赋基础!$H$4:$O$111,MATCH(B1210,[1]天赋基础!$G$4:$G$111,0),C1210)</f>
        <v>100</v>
      </c>
      <c r="G1210">
        <f>INDEX([1]天赋基础!$C$4:$C$111,MATCH(B1210,[1]天赋基础!$G$4:$G$111,0),1)</f>
        <v>1</v>
      </c>
      <c r="J1210" t="str">
        <f t="shared" si="75"/>
        <v>攻击+100（进阶+1激活）</v>
      </c>
      <c r="M1210">
        <f>INDEX([1]天赋实现!$L$5:$L$10,G1210,1)</f>
        <v>0</v>
      </c>
      <c r="N1210" t="str">
        <f>INDEX([1]天赋实现!$G$5:$G$22,E1210,1)</f>
        <v>攻击+</v>
      </c>
      <c r="O1210">
        <f>INDEX([1]天赋实现!$H$5:$H$22,E1210,1)</f>
        <v>0</v>
      </c>
      <c r="P1210" t="str">
        <f t="shared" si="72"/>
        <v>（进阶+1激活）</v>
      </c>
    </row>
    <row r="1211" spans="1:16">
      <c r="A1211" t="s">
        <v>113</v>
      </c>
      <c r="B1211" t="str">
        <f t="shared" si="73"/>
        <v>精准</v>
      </c>
      <c r="C1211">
        <f t="shared" si="74"/>
        <v>2</v>
      </c>
      <c r="E1211">
        <f>INDEX([1]天赋基础!$B$4:$B$111,MATCH(B1211,[1]天赋基础!$G$4:$G$111,0),1)</f>
        <v>1</v>
      </c>
      <c r="F1211">
        <f>INDEX([1]天赋基础!$H$4:$O$111,MATCH(B1211,[1]天赋基础!$G$4:$G$111,0),C1211)</f>
        <v>100</v>
      </c>
      <c r="G1211">
        <f>INDEX([1]天赋基础!$C$4:$C$111,MATCH(B1211,[1]天赋基础!$G$4:$G$111,0),1)</f>
        <v>1</v>
      </c>
      <c r="J1211" t="str">
        <f t="shared" si="75"/>
        <v>命中率提高10%（进阶+2激活）</v>
      </c>
      <c r="M1211">
        <f>INDEX([1]天赋实现!$L$5:$L$10,G1211,1)</f>
        <v>0</v>
      </c>
      <c r="N1211" t="str">
        <f>INDEX([1]天赋实现!$G$5:$G$22,E1211,1)</f>
        <v>命中率提高</v>
      </c>
      <c r="O1211" t="str">
        <f>INDEX([1]天赋实现!$H$5:$H$22,E1211,1)</f>
        <v>%</v>
      </c>
      <c r="P1211" t="str">
        <f t="shared" si="72"/>
        <v>（进阶+2激活）</v>
      </c>
    </row>
    <row r="1212" spans="1:16">
      <c r="A1212" t="s">
        <v>480</v>
      </c>
      <c r="B1212" t="str">
        <f t="shared" si="73"/>
        <v>激怒</v>
      </c>
      <c r="C1212">
        <f t="shared" si="74"/>
        <v>3</v>
      </c>
      <c r="E1212">
        <f>INDEX([1]天赋基础!$B$4:$B$111,MATCH(B1212,[1]天赋基础!$G$4:$G$111,0),1)</f>
        <v>14</v>
      </c>
      <c r="F1212">
        <f>INDEX([1]天赋基础!$H$4:$O$111,MATCH(B1212,[1]天赋基础!$G$4:$G$111,0),C1212)</f>
        <v>2</v>
      </c>
      <c r="G1212">
        <f>INDEX([1]天赋基础!$C$4:$C$111,MATCH(B1212,[1]天赋基础!$G$4:$G$111,0),1)</f>
        <v>1</v>
      </c>
      <c r="J1212" t="str">
        <f t="shared" si="75"/>
        <v>初始怒气增加2点（进阶+3激活）</v>
      </c>
      <c r="M1212">
        <f>INDEX([1]天赋实现!$L$5:$L$10,G1212,1)</f>
        <v>0</v>
      </c>
      <c r="N1212" t="str">
        <f>INDEX([1]天赋实现!$G$5:$G$22,E1212,1)</f>
        <v>初始怒气增加</v>
      </c>
      <c r="O1212" t="str">
        <f>INDEX([1]天赋实现!$H$5:$H$22,E1212,1)</f>
        <v>点</v>
      </c>
      <c r="P1212" t="str">
        <f t="shared" si="72"/>
        <v>（进阶+3激活）</v>
      </c>
    </row>
    <row r="1213" spans="1:16">
      <c r="A1213" t="s">
        <v>205</v>
      </c>
      <c r="B1213" t="str">
        <f t="shared" si="73"/>
        <v>残暴</v>
      </c>
      <c r="C1213">
        <f t="shared" si="74"/>
        <v>4</v>
      </c>
      <c r="E1213">
        <f>INDEX([1]天赋基础!$B$4:$B$111,MATCH(B1213,[1]天赋基础!$G$4:$G$111,0),1)</f>
        <v>5</v>
      </c>
      <c r="F1213">
        <f>INDEX([1]天赋基础!$H$4:$O$111,MATCH(B1213,[1]天赋基础!$G$4:$G$111,0),C1213)</f>
        <v>150</v>
      </c>
      <c r="G1213">
        <f>INDEX([1]天赋基础!$C$4:$C$111,MATCH(B1213,[1]天赋基础!$G$4:$G$111,0),1)</f>
        <v>1</v>
      </c>
      <c r="J1213" t="str">
        <f t="shared" si="75"/>
        <v>伤害提高15%（进阶+4激活）</v>
      </c>
      <c r="M1213">
        <f>INDEX([1]天赋实现!$L$5:$L$10,G1213,1)</f>
        <v>0</v>
      </c>
      <c r="N1213" t="str">
        <f>INDEX([1]天赋实现!$G$5:$G$22,E1213,1)</f>
        <v>伤害提高</v>
      </c>
      <c r="O1213" t="str">
        <f>INDEX([1]天赋实现!$H$5:$H$22,E1213,1)</f>
        <v>%</v>
      </c>
      <c r="P1213" t="str">
        <f t="shared" si="72"/>
        <v>（进阶+4激活）</v>
      </c>
    </row>
    <row r="1214" spans="1:16">
      <c r="A1214" t="s">
        <v>497</v>
      </c>
      <c r="B1214" t="str">
        <f t="shared" si="73"/>
        <v>猛攻</v>
      </c>
      <c r="C1214">
        <f t="shared" si="74"/>
        <v>5</v>
      </c>
      <c r="E1214">
        <f>INDEX([1]天赋基础!$B$4:$B$111,MATCH(B1214,[1]天赋基础!$G$4:$G$111,0),1)</f>
        <v>7</v>
      </c>
      <c r="F1214">
        <f>INDEX([1]天赋基础!$H$4:$O$111,MATCH(B1214,[1]天赋基础!$G$4:$G$111,0),C1214)</f>
        <v>140</v>
      </c>
      <c r="G1214">
        <f>INDEX([1]天赋基础!$C$4:$C$111,MATCH(B1214,[1]天赋基础!$G$4:$G$111,0),1)</f>
        <v>1</v>
      </c>
      <c r="J1214" t="str">
        <f t="shared" si="75"/>
        <v>攻击提高14%（进阶+5激活）</v>
      </c>
      <c r="M1214">
        <f>INDEX([1]天赋实现!$L$5:$L$10,G1214,1)</f>
        <v>0</v>
      </c>
      <c r="N1214" t="str">
        <f>INDEX([1]天赋实现!$G$5:$G$22,E1214,1)</f>
        <v>攻击提高</v>
      </c>
      <c r="O1214" t="str">
        <f>INDEX([1]天赋实现!$H$5:$H$22,E1214,1)</f>
        <v>%</v>
      </c>
      <c r="P1214" t="str">
        <f t="shared" si="72"/>
        <v>（进阶+5激活）</v>
      </c>
    </row>
    <row r="1215" spans="1:16">
      <c r="A1215" t="s">
        <v>485</v>
      </c>
      <c r="B1215" t="str">
        <f t="shared" si="73"/>
        <v>强命</v>
      </c>
      <c r="C1215">
        <f t="shared" si="74"/>
        <v>1</v>
      </c>
      <c r="E1215">
        <f>INDEX([1]天赋基础!$B$4:$B$111,MATCH(B1215,[1]天赋基础!$G$4:$G$111,0),1)</f>
        <v>17</v>
      </c>
      <c r="F1215">
        <f>INDEX([1]天赋基础!$H$4:$O$111,MATCH(B1215,[1]天赋基础!$G$4:$G$111,0),C1215)</f>
        <v>500</v>
      </c>
      <c r="G1215">
        <f>INDEX([1]天赋基础!$C$4:$C$111,MATCH(B1215,[1]天赋基础!$G$4:$G$111,0),1)</f>
        <v>1</v>
      </c>
      <c r="J1215" t="str">
        <f t="shared" si="75"/>
        <v>生命值+500（进阶+1激活）</v>
      </c>
      <c r="M1215">
        <f>INDEX([1]天赋实现!$L$5:$L$10,G1215,1)</f>
        <v>0</v>
      </c>
      <c r="N1215" t="str">
        <f>INDEX([1]天赋实现!$G$5:$G$22,E1215,1)</f>
        <v>生命值+</v>
      </c>
      <c r="O1215">
        <f>INDEX([1]天赋实现!$H$5:$H$22,E1215,1)</f>
        <v>0</v>
      </c>
      <c r="P1215" t="str">
        <f t="shared" si="72"/>
        <v>（进阶+1激活）</v>
      </c>
    </row>
    <row r="1216" spans="1:16">
      <c r="A1216" t="s">
        <v>116</v>
      </c>
      <c r="B1216" t="str">
        <f t="shared" si="73"/>
        <v>坚韧</v>
      </c>
      <c r="C1216">
        <f t="shared" si="74"/>
        <v>2</v>
      </c>
      <c r="E1216">
        <f>INDEX([1]天赋基础!$B$4:$B$111,MATCH(B1216,[1]天赋基础!$G$4:$G$111,0),1)</f>
        <v>4</v>
      </c>
      <c r="F1216">
        <f>INDEX([1]天赋基础!$H$4:$O$111,MATCH(B1216,[1]天赋基础!$G$4:$G$111,0),C1216)</f>
        <v>100</v>
      </c>
      <c r="G1216">
        <f>INDEX([1]天赋基础!$C$4:$C$111,MATCH(B1216,[1]天赋基础!$G$4:$G$111,0),1)</f>
        <v>1</v>
      </c>
      <c r="J1216" t="str">
        <f t="shared" si="75"/>
        <v>抗暴率提高10%（进阶+2激活）</v>
      </c>
      <c r="M1216">
        <f>INDEX([1]天赋实现!$L$5:$L$10,G1216,1)</f>
        <v>0</v>
      </c>
      <c r="N1216" t="str">
        <f>INDEX([1]天赋实现!$G$5:$G$22,E1216,1)</f>
        <v>抗暴率提高</v>
      </c>
      <c r="O1216" t="str">
        <f>INDEX([1]天赋实现!$H$5:$H$22,E1216,1)</f>
        <v>%</v>
      </c>
      <c r="P1216" t="str">
        <f t="shared" si="72"/>
        <v>（进阶+2激活）</v>
      </c>
    </row>
    <row r="1217" spans="1:16">
      <c r="A1217" t="s">
        <v>480</v>
      </c>
      <c r="B1217" t="str">
        <f t="shared" si="73"/>
        <v>激怒</v>
      </c>
      <c r="C1217">
        <f t="shared" si="74"/>
        <v>3</v>
      </c>
      <c r="E1217">
        <f>INDEX([1]天赋基础!$B$4:$B$111,MATCH(B1217,[1]天赋基础!$G$4:$G$111,0),1)</f>
        <v>14</v>
      </c>
      <c r="F1217">
        <f>INDEX([1]天赋基础!$H$4:$O$111,MATCH(B1217,[1]天赋基础!$G$4:$G$111,0),C1217)</f>
        <v>2</v>
      </c>
      <c r="G1217">
        <f>INDEX([1]天赋基础!$C$4:$C$111,MATCH(B1217,[1]天赋基础!$G$4:$G$111,0),1)</f>
        <v>1</v>
      </c>
      <c r="J1217" t="str">
        <f t="shared" si="75"/>
        <v>初始怒气增加2点（进阶+3激活）</v>
      </c>
      <c r="M1217">
        <f>INDEX([1]天赋实现!$L$5:$L$10,G1217,1)</f>
        <v>0</v>
      </c>
      <c r="N1217" t="str">
        <f>INDEX([1]天赋实现!$G$5:$G$22,E1217,1)</f>
        <v>初始怒气增加</v>
      </c>
      <c r="O1217" t="str">
        <f>INDEX([1]天赋实现!$H$5:$H$22,E1217,1)</f>
        <v>点</v>
      </c>
      <c r="P1217" t="str">
        <f t="shared" si="72"/>
        <v>（进阶+3激活）</v>
      </c>
    </row>
    <row r="1218" spans="1:16">
      <c r="A1218" t="s">
        <v>205</v>
      </c>
      <c r="B1218" t="str">
        <f t="shared" si="73"/>
        <v>残暴</v>
      </c>
      <c r="C1218">
        <f t="shared" si="74"/>
        <v>4</v>
      </c>
      <c r="E1218">
        <f>INDEX([1]天赋基础!$B$4:$B$111,MATCH(B1218,[1]天赋基础!$G$4:$G$111,0),1)</f>
        <v>5</v>
      </c>
      <c r="F1218">
        <f>INDEX([1]天赋基础!$H$4:$O$111,MATCH(B1218,[1]天赋基础!$G$4:$G$111,0),C1218)</f>
        <v>150</v>
      </c>
      <c r="G1218">
        <f>INDEX([1]天赋基础!$C$4:$C$111,MATCH(B1218,[1]天赋基础!$G$4:$G$111,0),1)</f>
        <v>1</v>
      </c>
      <c r="J1218" t="str">
        <f t="shared" si="75"/>
        <v>伤害提高15%（进阶+4激活）</v>
      </c>
      <c r="M1218">
        <f>INDEX([1]天赋实现!$L$5:$L$10,G1218,1)</f>
        <v>0</v>
      </c>
      <c r="N1218" t="str">
        <f>INDEX([1]天赋实现!$G$5:$G$22,E1218,1)</f>
        <v>伤害提高</v>
      </c>
      <c r="O1218" t="str">
        <f>INDEX([1]天赋实现!$H$5:$H$22,E1218,1)</f>
        <v>%</v>
      </c>
      <c r="P1218" t="str">
        <f t="shared" ref="P1218:P1282" si="76">"（进阶+"&amp;C1218&amp;"激活）"</f>
        <v>（进阶+4激活）</v>
      </c>
    </row>
    <row r="1219" spans="1:16">
      <c r="A1219" t="s">
        <v>250</v>
      </c>
      <c r="B1219" t="str">
        <f t="shared" ref="B1219:B1282" si="77">IF(ISERROR(VALUE(RIGHT(A1219,1))),A1219,MID(A1219,1,LEN(A1219)-1))</f>
        <v>守护</v>
      </c>
      <c r="C1219">
        <f t="shared" ref="C1219:C1282" si="78">IF(ISERROR(VALUE(RIGHT(A1219,1))),C1218+1,VALUE(RIGHT(A1219,1)))</f>
        <v>5</v>
      </c>
      <c r="E1219">
        <f>INDEX([1]天赋基础!$B$4:$B$111,MATCH(B1219,[1]天赋基础!$G$4:$G$111,0),1)</f>
        <v>6</v>
      </c>
      <c r="F1219">
        <f>INDEX([1]天赋基础!$H$4:$O$111,MATCH(B1219,[1]天赋基础!$G$4:$G$111,0),C1219)</f>
        <v>200</v>
      </c>
      <c r="G1219">
        <f>INDEX([1]天赋基础!$C$4:$C$111,MATCH(B1219,[1]天赋基础!$G$4:$G$111,0),1)</f>
        <v>1</v>
      </c>
      <c r="J1219" t="str">
        <f t="shared" ref="J1219:J1282" si="79">IF(O1219&lt;&gt;"%",IF(M1219=0,"",M1219)&amp;N1219&amp;F1219&amp;IF(O1219=0,"",O1219)&amp;P1219,IF(M1219=0,"",M1219)&amp;N1219&amp;F1219/10&amp;IF(O1219=0,"",O1219)&amp;P1219)</f>
        <v>伤害减免提高20%（进阶+5激活）</v>
      </c>
      <c r="M1219">
        <f>INDEX([1]天赋实现!$L$5:$L$10,G1219,1)</f>
        <v>0</v>
      </c>
      <c r="N1219" t="str">
        <f>INDEX([1]天赋实现!$G$5:$G$22,E1219,1)</f>
        <v>伤害减免提高</v>
      </c>
      <c r="O1219" t="str">
        <f>INDEX([1]天赋实现!$H$5:$H$22,E1219,1)</f>
        <v>%</v>
      </c>
      <c r="P1219" t="str">
        <f t="shared" si="76"/>
        <v>（进阶+5激活）</v>
      </c>
    </row>
    <row r="1220" spans="1:16">
      <c r="A1220" t="s">
        <v>479</v>
      </c>
      <c r="B1220" t="str">
        <f t="shared" si="77"/>
        <v>进击</v>
      </c>
      <c r="C1220">
        <f t="shared" si="78"/>
        <v>1</v>
      </c>
      <c r="E1220">
        <f>INDEX([1]天赋基础!$B$4:$B$111,MATCH(B1220,[1]天赋基础!$G$4:$G$111,0),1)</f>
        <v>16</v>
      </c>
      <c r="F1220">
        <f>INDEX([1]天赋基础!$H$4:$O$111,MATCH(B1220,[1]天赋基础!$G$4:$G$111,0),C1220)</f>
        <v>100</v>
      </c>
      <c r="G1220">
        <f>INDEX([1]天赋基础!$C$4:$C$111,MATCH(B1220,[1]天赋基础!$G$4:$G$111,0),1)</f>
        <v>1</v>
      </c>
      <c r="J1220" t="str">
        <f t="shared" si="79"/>
        <v>攻击+100（进阶+1激活）</v>
      </c>
      <c r="M1220">
        <f>INDEX([1]天赋实现!$L$5:$L$10,G1220,1)</f>
        <v>0</v>
      </c>
      <c r="N1220" t="str">
        <f>INDEX([1]天赋实现!$G$5:$G$22,E1220,1)</f>
        <v>攻击+</v>
      </c>
      <c r="O1220">
        <f>INDEX([1]天赋实现!$H$5:$H$22,E1220,1)</f>
        <v>0</v>
      </c>
      <c r="P1220" t="str">
        <f t="shared" si="76"/>
        <v>（进阶+1激活）</v>
      </c>
    </row>
    <row r="1221" spans="1:16">
      <c r="A1221" t="s">
        <v>115</v>
      </c>
      <c r="B1221" t="str">
        <f t="shared" si="77"/>
        <v>致命</v>
      </c>
      <c r="C1221">
        <f t="shared" si="78"/>
        <v>2</v>
      </c>
      <c r="E1221">
        <f>INDEX([1]天赋基础!$B$4:$B$111,MATCH(B1221,[1]天赋基础!$G$4:$G$111,0),1)</f>
        <v>3</v>
      </c>
      <c r="F1221">
        <f>INDEX([1]天赋基础!$H$4:$O$111,MATCH(B1221,[1]天赋基础!$G$4:$G$111,0),C1221)</f>
        <v>100</v>
      </c>
      <c r="G1221">
        <f>INDEX([1]天赋基础!$C$4:$C$111,MATCH(B1221,[1]天赋基础!$G$4:$G$111,0),1)</f>
        <v>1</v>
      </c>
      <c r="J1221" t="str">
        <f t="shared" si="79"/>
        <v>暴击率提高10%（进阶+2激活）</v>
      </c>
      <c r="M1221">
        <f>INDEX([1]天赋实现!$L$5:$L$10,G1221,1)</f>
        <v>0</v>
      </c>
      <c r="N1221" t="str">
        <f>INDEX([1]天赋实现!$G$5:$G$22,E1221,1)</f>
        <v>暴击率提高</v>
      </c>
      <c r="O1221" t="str">
        <f>INDEX([1]天赋实现!$H$5:$H$22,E1221,1)</f>
        <v>%</v>
      </c>
      <c r="P1221" t="str">
        <f t="shared" si="76"/>
        <v>（进阶+2激活）</v>
      </c>
    </row>
    <row r="1222" spans="1:16">
      <c r="A1222" t="s">
        <v>480</v>
      </c>
      <c r="B1222" t="str">
        <f t="shared" si="77"/>
        <v>激怒</v>
      </c>
      <c r="C1222">
        <f t="shared" si="78"/>
        <v>3</v>
      </c>
      <c r="E1222">
        <f>INDEX([1]天赋基础!$B$4:$B$111,MATCH(B1222,[1]天赋基础!$G$4:$G$111,0),1)</f>
        <v>14</v>
      </c>
      <c r="F1222">
        <f>INDEX([1]天赋基础!$H$4:$O$111,MATCH(B1222,[1]天赋基础!$G$4:$G$111,0),C1222)</f>
        <v>2</v>
      </c>
      <c r="G1222">
        <f>INDEX([1]天赋基础!$C$4:$C$111,MATCH(B1222,[1]天赋基础!$G$4:$G$111,0),1)</f>
        <v>1</v>
      </c>
      <c r="J1222" t="str">
        <f t="shared" si="79"/>
        <v>初始怒气增加2点（进阶+3激活）</v>
      </c>
      <c r="M1222">
        <f>INDEX([1]天赋实现!$L$5:$L$10,G1222,1)</f>
        <v>0</v>
      </c>
      <c r="N1222" t="str">
        <f>INDEX([1]天赋实现!$G$5:$G$22,E1222,1)</f>
        <v>初始怒气增加</v>
      </c>
      <c r="O1222" t="str">
        <f>INDEX([1]天赋实现!$H$5:$H$22,E1222,1)</f>
        <v>点</v>
      </c>
      <c r="P1222" t="str">
        <f t="shared" si="76"/>
        <v>（进阶+3激活）</v>
      </c>
    </row>
    <row r="1223" spans="1:16">
      <c r="A1223" t="s">
        <v>206</v>
      </c>
      <c r="B1223" t="str">
        <f t="shared" si="77"/>
        <v>守护</v>
      </c>
      <c r="C1223">
        <f t="shared" si="78"/>
        <v>4</v>
      </c>
      <c r="E1223">
        <f>INDEX([1]天赋基础!$B$4:$B$111,MATCH(B1223,[1]天赋基础!$G$4:$G$111,0),1)</f>
        <v>6</v>
      </c>
      <c r="F1223">
        <f>INDEX([1]天赋基础!$H$4:$O$111,MATCH(B1223,[1]天赋基础!$G$4:$G$111,0),C1223)</f>
        <v>150</v>
      </c>
      <c r="G1223">
        <f>INDEX([1]天赋基础!$C$4:$C$111,MATCH(B1223,[1]天赋基础!$G$4:$G$111,0),1)</f>
        <v>1</v>
      </c>
      <c r="J1223" t="str">
        <f t="shared" si="79"/>
        <v>伤害减免提高15%（进阶+4激活）</v>
      </c>
      <c r="M1223">
        <f>INDEX([1]天赋实现!$L$5:$L$10,G1223,1)</f>
        <v>0</v>
      </c>
      <c r="N1223" t="str">
        <f>INDEX([1]天赋实现!$G$5:$G$22,E1223,1)</f>
        <v>伤害减免提高</v>
      </c>
      <c r="O1223" t="str">
        <f>INDEX([1]天赋实现!$H$5:$H$22,E1223,1)</f>
        <v>%</v>
      </c>
      <c r="P1223" t="str">
        <f t="shared" si="76"/>
        <v>（进阶+4激活）</v>
      </c>
    </row>
    <row r="1224" spans="1:16">
      <c r="A1224" t="s">
        <v>497</v>
      </c>
      <c r="B1224" t="str">
        <f t="shared" si="77"/>
        <v>猛攻</v>
      </c>
      <c r="C1224">
        <f t="shared" si="78"/>
        <v>5</v>
      </c>
      <c r="E1224">
        <f>INDEX([1]天赋基础!$B$4:$B$111,MATCH(B1224,[1]天赋基础!$G$4:$G$111,0),1)</f>
        <v>7</v>
      </c>
      <c r="F1224">
        <f>INDEX([1]天赋基础!$H$4:$O$111,MATCH(B1224,[1]天赋基础!$G$4:$G$111,0),C1224)</f>
        <v>140</v>
      </c>
      <c r="G1224">
        <f>INDEX([1]天赋基础!$C$4:$C$111,MATCH(B1224,[1]天赋基础!$G$4:$G$111,0),1)</f>
        <v>1</v>
      </c>
      <c r="J1224" t="str">
        <f t="shared" si="79"/>
        <v>攻击提高14%（进阶+5激活）</v>
      </c>
      <c r="M1224">
        <f>INDEX([1]天赋实现!$L$5:$L$10,G1224,1)</f>
        <v>0</v>
      </c>
      <c r="N1224" t="str">
        <f>INDEX([1]天赋实现!$G$5:$G$22,E1224,1)</f>
        <v>攻击提高</v>
      </c>
      <c r="O1224" t="str">
        <f>INDEX([1]天赋实现!$H$5:$H$22,E1224,1)</f>
        <v>%</v>
      </c>
      <c r="P1224" t="str">
        <f t="shared" si="76"/>
        <v>（进阶+5激活）</v>
      </c>
    </row>
    <row r="1225" spans="1:16">
      <c r="A1225" t="s">
        <v>479</v>
      </c>
      <c r="B1225" t="str">
        <f t="shared" si="77"/>
        <v>进击</v>
      </c>
      <c r="C1225">
        <f t="shared" si="78"/>
        <v>1</v>
      </c>
      <c r="E1225">
        <f>INDEX([1]天赋基础!$B$4:$B$111,MATCH(B1225,[1]天赋基础!$G$4:$G$111,0),1)</f>
        <v>16</v>
      </c>
      <c r="F1225">
        <f>INDEX([1]天赋基础!$H$4:$O$111,MATCH(B1225,[1]天赋基础!$G$4:$G$111,0),C1225)</f>
        <v>100</v>
      </c>
      <c r="G1225">
        <f>INDEX([1]天赋基础!$C$4:$C$111,MATCH(B1225,[1]天赋基础!$G$4:$G$111,0),1)</f>
        <v>1</v>
      </c>
      <c r="J1225" t="str">
        <f t="shared" si="79"/>
        <v>攻击+100（进阶+1激活）</v>
      </c>
      <c r="M1225">
        <f>INDEX([1]天赋实现!$L$5:$L$10,G1225,1)</f>
        <v>0</v>
      </c>
      <c r="N1225" t="str">
        <f>INDEX([1]天赋实现!$G$5:$G$22,E1225,1)</f>
        <v>攻击+</v>
      </c>
      <c r="O1225">
        <f>INDEX([1]天赋实现!$H$5:$H$22,E1225,1)</f>
        <v>0</v>
      </c>
      <c r="P1225" t="str">
        <f t="shared" si="76"/>
        <v>（进阶+1激活）</v>
      </c>
    </row>
    <row r="1226" spans="1:16">
      <c r="A1226" t="s">
        <v>115</v>
      </c>
      <c r="B1226" t="str">
        <f t="shared" si="77"/>
        <v>致命</v>
      </c>
      <c r="C1226">
        <f t="shared" si="78"/>
        <v>2</v>
      </c>
      <c r="E1226">
        <f>INDEX([1]天赋基础!$B$4:$B$111,MATCH(B1226,[1]天赋基础!$G$4:$G$111,0),1)</f>
        <v>3</v>
      </c>
      <c r="F1226">
        <f>INDEX([1]天赋基础!$H$4:$O$111,MATCH(B1226,[1]天赋基础!$G$4:$G$111,0),C1226)</f>
        <v>100</v>
      </c>
      <c r="G1226">
        <f>INDEX([1]天赋基础!$C$4:$C$111,MATCH(B1226,[1]天赋基础!$G$4:$G$111,0),1)</f>
        <v>1</v>
      </c>
      <c r="J1226" t="str">
        <f t="shared" si="79"/>
        <v>暴击率提高10%（进阶+2激活）</v>
      </c>
      <c r="M1226">
        <f>INDEX([1]天赋实现!$L$5:$L$10,G1226,1)</f>
        <v>0</v>
      </c>
      <c r="N1226" t="str">
        <f>INDEX([1]天赋实现!$G$5:$G$22,E1226,1)</f>
        <v>暴击率提高</v>
      </c>
      <c r="O1226" t="str">
        <f>INDEX([1]天赋实现!$H$5:$H$22,E1226,1)</f>
        <v>%</v>
      </c>
      <c r="P1226" t="str">
        <f t="shared" si="76"/>
        <v>（进阶+2激活）</v>
      </c>
    </row>
    <row r="1227" spans="1:16">
      <c r="A1227" t="s">
        <v>480</v>
      </c>
      <c r="B1227" t="str">
        <f t="shared" si="77"/>
        <v>激怒</v>
      </c>
      <c r="C1227">
        <f t="shared" si="78"/>
        <v>3</v>
      </c>
      <c r="E1227">
        <f>INDEX([1]天赋基础!$B$4:$B$111,MATCH(B1227,[1]天赋基础!$G$4:$G$111,0),1)</f>
        <v>14</v>
      </c>
      <c r="F1227">
        <f>INDEX([1]天赋基础!$H$4:$O$111,MATCH(B1227,[1]天赋基础!$G$4:$G$111,0),C1227)</f>
        <v>2</v>
      </c>
      <c r="G1227">
        <f>INDEX([1]天赋基础!$C$4:$C$111,MATCH(B1227,[1]天赋基础!$G$4:$G$111,0),1)</f>
        <v>1</v>
      </c>
      <c r="J1227" t="str">
        <f t="shared" si="79"/>
        <v>初始怒气增加2点（进阶+3激活）</v>
      </c>
      <c r="M1227">
        <f>INDEX([1]天赋实现!$L$5:$L$10,G1227,1)</f>
        <v>0</v>
      </c>
      <c r="N1227" t="str">
        <f>INDEX([1]天赋实现!$G$5:$G$22,E1227,1)</f>
        <v>初始怒气增加</v>
      </c>
      <c r="O1227" t="str">
        <f>INDEX([1]天赋实现!$H$5:$H$22,E1227,1)</f>
        <v>点</v>
      </c>
      <c r="P1227" t="str">
        <f t="shared" si="76"/>
        <v>（进阶+3激活）</v>
      </c>
    </row>
    <row r="1228" spans="1:16">
      <c r="A1228" t="s">
        <v>481</v>
      </c>
      <c r="B1228" t="str">
        <f t="shared" si="77"/>
        <v>猛攻</v>
      </c>
      <c r="C1228">
        <f t="shared" si="78"/>
        <v>4</v>
      </c>
      <c r="E1228">
        <f>INDEX([1]天赋基础!$B$4:$B$111,MATCH(B1228,[1]天赋基础!$G$4:$G$111,0),1)</f>
        <v>7</v>
      </c>
      <c r="F1228">
        <f>INDEX([1]天赋基础!$H$4:$O$111,MATCH(B1228,[1]天赋基础!$G$4:$G$111,0),C1228)</f>
        <v>120</v>
      </c>
      <c r="G1228">
        <f>INDEX([1]天赋基础!$C$4:$C$111,MATCH(B1228,[1]天赋基础!$G$4:$G$111,0),1)</f>
        <v>1</v>
      </c>
      <c r="J1228" t="str">
        <f t="shared" si="79"/>
        <v>攻击提高12%（进阶+4激活）</v>
      </c>
      <c r="M1228">
        <f>INDEX([1]天赋实现!$L$5:$L$10,G1228,1)</f>
        <v>0</v>
      </c>
      <c r="N1228" t="str">
        <f>INDEX([1]天赋实现!$G$5:$G$22,E1228,1)</f>
        <v>攻击提高</v>
      </c>
      <c r="O1228" t="str">
        <f>INDEX([1]天赋实现!$H$5:$H$22,E1228,1)</f>
        <v>%</v>
      </c>
      <c r="P1228" t="str">
        <f t="shared" si="76"/>
        <v>（进阶+4激活）</v>
      </c>
    </row>
    <row r="1229" spans="1:16">
      <c r="A1229" t="s">
        <v>249</v>
      </c>
      <c r="B1229" t="str">
        <f t="shared" si="77"/>
        <v>残暴</v>
      </c>
      <c r="C1229">
        <f t="shared" si="78"/>
        <v>5</v>
      </c>
      <c r="E1229">
        <f>INDEX([1]天赋基础!$B$4:$B$111,MATCH(B1229,[1]天赋基础!$G$4:$G$111,0),1)</f>
        <v>5</v>
      </c>
      <c r="F1229">
        <f>INDEX([1]天赋基础!$H$4:$O$111,MATCH(B1229,[1]天赋基础!$G$4:$G$111,0),C1229)</f>
        <v>200</v>
      </c>
      <c r="G1229">
        <f>INDEX([1]天赋基础!$C$4:$C$111,MATCH(B1229,[1]天赋基础!$G$4:$G$111,0),1)</f>
        <v>1</v>
      </c>
      <c r="J1229" t="str">
        <f t="shared" si="79"/>
        <v>伤害提高20%（进阶+5激活）</v>
      </c>
      <c r="M1229">
        <f>INDEX([1]天赋实现!$L$5:$L$10,G1229,1)</f>
        <v>0</v>
      </c>
      <c r="N1229" t="str">
        <f>INDEX([1]天赋实现!$G$5:$G$22,E1229,1)</f>
        <v>伤害提高</v>
      </c>
      <c r="O1229" t="str">
        <f>INDEX([1]天赋实现!$H$5:$H$22,E1229,1)</f>
        <v>%</v>
      </c>
      <c r="P1229" t="str">
        <f t="shared" si="76"/>
        <v>（进阶+5激活）</v>
      </c>
    </row>
    <row r="1230" spans="1:16">
      <c r="A1230" t="s">
        <v>479</v>
      </c>
      <c r="B1230" t="str">
        <f t="shared" si="77"/>
        <v>进击</v>
      </c>
      <c r="C1230">
        <f t="shared" si="78"/>
        <v>1</v>
      </c>
      <c r="E1230">
        <f>INDEX([1]天赋基础!$B$4:$B$111,MATCH(B1230,[1]天赋基础!$G$4:$G$111,0),1)</f>
        <v>16</v>
      </c>
      <c r="F1230">
        <f>INDEX([1]天赋基础!$H$4:$O$111,MATCH(B1230,[1]天赋基础!$G$4:$G$111,0),C1230)</f>
        <v>100</v>
      </c>
      <c r="G1230">
        <f>INDEX([1]天赋基础!$C$4:$C$111,MATCH(B1230,[1]天赋基础!$G$4:$G$111,0),1)</f>
        <v>1</v>
      </c>
      <c r="J1230" t="str">
        <f t="shared" si="79"/>
        <v>攻击+100（进阶+1激活）</v>
      </c>
      <c r="M1230">
        <f>INDEX([1]天赋实现!$L$5:$L$10,G1230,1)</f>
        <v>0</v>
      </c>
      <c r="N1230" t="str">
        <f>INDEX([1]天赋实现!$G$5:$G$22,E1230,1)</f>
        <v>攻击+</v>
      </c>
      <c r="O1230">
        <f>INDEX([1]天赋实现!$H$5:$H$22,E1230,1)</f>
        <v>0</v>
      </c>
      <c r="P1230" t="str">
        <f t="shared" si="76"/>
        <v>（进阶+1激活）</v>
      </c>
    </row>
    <row r="1231" spans="1:16">
      <c r="A1231" t="s">
        <v>113</v>
      </c>
      <c r="B1231" t="str">
        <f t="shared" si="77"/>
        <v>精准</v>
      </c>
      <c r="C1231">
        <f t="shared" si="78"/>
        <v>2</v>
      </c>
      <c r="E1231">
        <f>INDEX([1]天赋基础!$B$4:$B$111,MATCH(B1231,[1]天赋基础!$G$4:$G$111,0),1)</f>
        <v>1</v>
      </c>
      <c r="F1231">
        <f>INDEX([1]天赋基础!$H$4:$O$111,MATCH(B1231,[1]天赋基础!$G$4:$G$111,0),C1231)</f>
        <v>100</v>
      </c>
      <c r="G1231">
        <f>INDEX([1]天赋基础!$C$4:$C$111,MATCH(B1231,[1]天赋基础!$G$4:$G$111,0),1)</f>
        <v>1</v>
      </c>
      <c r="J1231" t="str">
        <f t="shared" si="79"/>
        <v>命中率提高10%（进阶+2激活）</v>
      </c>
      <c r="M1231">
        <f>INDEX([1]天赋实现!$L$5:$L$10,G1231,1)</f>
        <v>0</v>
      </c>
      <c r="N1231" t="str">
        <f>INDEX([1]天赋实现!$G$5:$G$22,E1231,1)</f>
        <v>命中率提高</v>
      </c>
      <c r="O1231" t="str">
        <f>INDEX([1]天赋实现!$H$5:$H$22,E1231,1)</f>
        <v>%</v>
      </c>
      <c r="P1231" t="str">
        <f t="shared" si="76"/>
        <v>（进阶+2激活）</v>
      </c>
    </row>
    <row r="1232" spans="1:16">
      <c r="A1232" t="s">
        <v>480</v>
      </c>
      <c r="B1232" t="str">
        <f t="shared" si="77"/>
        <v>激怒</v>
      </c>
      <c r="C1232">
        <f t="shared" si="78"/>
        <v>3</v>
      </c>
      <c r="E1232">
        <f>INDEX([1]天赋基础!$B$4:$B$111,MATCH(B1232,[1]天赋基础!$G$4:$G$111,0),1)</f>
        <v>14</v>
      </c>
      <c r="F1232">
        <f>INDEX([1]天赋基础!$H$4:$O$111,MATCH(B1232,[1]天赋基础!$G$4:$G$111,0),C1232)</f>
        <v>2</v>
      </c>
      <c r="G1232">
        <f>INDEX([1]天赋基础!$C$4:$C$111,MATCH(B1232,[1]天赋基础!$G$4:$G$111,0),1)</f>
        <v>1</v>
      </c>
      <c r="J1232" t="str">
        <f t="shared" si="79"/>
        <v>初始怒气增加2点（进阶+3激活）</v>
      </c>
      <c r="M1232">
        <f>INDEX([1]天赋实现!$L$5:$L$10,G1232,1)</f>
        <v>0</v>
      </c>
      <c r="N1232" t="str">
        <f>INDEX([1]天赋实现!$G$5:$G$22,E1232,1)</f>
        <v>初始怒气增加</v>
      </c>
      <c r="O1232" t="str">
        <f>INDEX([1]天赋实现!$H$5:$H$22,E1232,1)</f>
        <v>点</v>
      </c>
      <c r="P1232" t="str">
        <f t="shared" si="76"/>
        <v>（进阶+3激活）</v>
      </c>
    </row>
    <row r="1233" spans="1:16">
      <c r="A1233" t="s">
        <v>502</v>
      </c>
      <c r="B1233" t="str">
        <f t="shared" si="77"/>
        <v>坚定</v>
      </c>
      <c r="C1233">
        <f t="shared" si="78"/>
        <v>4</v>
      </c>
      <c r="E1233">
        <f>INDEX([1]天赋基础!$B$4:$B$111,MATCH(B1233,[1]天赋基础!$G$4:$G$111,0),1)</f>
        <v>8</v>
      </c>
      <c r="F1233">
        <f>INDEX([1]天赋基础!$H$4:$O$111,MATCH(B1233,[1]天赋基础!$G$4:$G$111,0),C1233)</f>
        <v>180</v>
      </c>
      <c r="G1233">
        <f>INDEX([1]天赋基础!$C$4:$C$111,MATCH(B1233,[1]天赋基础!$G$4:$G$111,0),1)</f>
        <v>1</v>
      </c>
      <c r="J1233" t="str">
        <f t="shared" si="79"/>
        <v>防御提高18%（进阶+4激活）</v>
      </c>
      <c r="M1233">
        <f>INDEX([1]天赋实现!$L$5:$L$10,G1233,1)</f>
        <v>0</v>
      </c>
      <c r="N1233" t="str">
        <f>INDEX([1]天赋实现!$G$5:$G$22,E1233,1)</f>
        <v>防御提高</v>
      </c>
      <c r="O1233" t="str">
        <f>INDEX([1]天赋实现!$H$5:$H$22,E1233,1)</f>
        <v>%</v>
      </c>
      <c r="P1233" t="str">
        <f t="shared" si="76"/>
        <v>（进阶+4激活）</v>
      </c>
    </row>
    <row r="1234" spans="1:16">
      <c r="A1234" t="s">
        <v>503</v>
      </c>
      <c r="B1234" t="str">
        <f t="shared" si="77"/>
        <v>天命</v>
      </c>
      <c r="C1234">
        <f t="shared" si="78"/>
        <v>5</v>
      </c>
      <c r="E1234">
        <f>INDEX([1]天赋基础!$B$4:$B$111,MATCH(B1234,[1]天赋基础!$G$4:$G$111,0),1)</f>
        <v>9</v>
      </c>
      <c r="F1234">
        <f>INDEX([1]天赋基础!$H$4:$O$111,MATCH(B1234,[1]天赋基础!$G$4:$G$111,0),C1234)</f>
        <v>200</v>
      </c>
      <c r="G1234">
        <f>INDEX([1]天赋基础!$C$4:$C$111,MATCH(B1234,[1]天赋基础!$G$4:$G$111,0),1)</f>
        <v>1</v>
      </c>
      <c r="J1234" t="str">
        <f t="shared" si="79"/>
        <v>生命提高20%（进阶+5激活）</v>
      </c>
      <c r="M1234">
        <f>INDEX([1]天赋实现!$L$5:$L$10,G1234,1)</f>
        <v>0</v>
      </c>
      <c r="N1234" t="str">
        <f>INDEX([1]天赋实现!$G$5:$G$22,E1234,1)</f>
        <v>生命提高</v>
      </c>
      <c r="O1234" t="str">
        <f>INDEX([1]天赋实现!$H$5:$H$22,E1234,1)</f>
        <v>%</v>
      </c>
      <c r="P1234" t="str">
        <f t="shared" si="76"/>
        <v>（进阶+5激活）</v>
      </c>
    </row>
    <row r="1235" spans="1:16">
      <c r="A1235" t="s">
        <v>485</v>
      </c>
      <c r="B1235" t="str">
        <f t="shared" si="77"/>
        <v>强命</v>
      </c>
      <c r="C1235">
        <f t="shared" si="78"/>
        <v>1</v>
      </c>
      <c r="E1235">
        <f>INDEX([1]天赋基础!$B$4:$B$111,MATCH(B1235,[1]天赋基础!$G$4:$G$111,0),1)</f>
        <v>17</v>
      </c>
      <c r="F1235">
        <f>INDEX([1]天赋基础!$H$4:$O$111,MATCH(B1235,[1]天赋基础!$G$4:$G$111,0),C1235)</f>
        <v>500</v>
      </c>
      <c r="G1235">
        <f>INDEX([1]天赋基础!$C$4:$C$111,MATCH(B1235,[1]天赋基础!$G$4:$G$111,0),1)</f>
        <v>1</v>
      </c>
      <c r="J1235" t="str">
        <f t="shared" si="79"/>
        <v>生命值+500（进阶+1激活）</v>
      </c>
      <c r="M1235">
        <f>INDEX([1]天赋实现!$L$5:$L$10,G1235,1)</f>
        <v>0</v>
      </c>
      <c r="N1235" t="str">
        <f>INDEX([1]天赋实现!$G$5:$G$22,E1235,1)</f>
        <v>生命值+</v>
      </c>
      <c r="O1235">
        <f>INDEX([1]天赋实现!$H$5:$H$22,E1235,1)</f>
        <v>0</v>
      </c>
      <c r="P1235" t="str">
        <f t="shared" si="76"/>
        <v>（进阶+1激活）</v>
      </c>
    </row>
    <row r="1236" spans="1:16">
      <c r="A1236" t="s">
        <v>116</v>
      </c>
      <c r="B1236" t="str">
        <f t="shared" si="77"/>
        <v>坚韧</v>
      </c>
      <c r="C1236">
        <f t="shared" si="78"/>
        <v>2</v>
      </c>
      <c r="E1236">
        <f>INDEX([1]天赋基础!$B$4:$B$111,MATCH(B1236,[1]天赋基础!$G$4:$G$111,0),1)</f>
        <v>4</v>
      </c>
      <c r="F1236">
        <f>INDEX([1]天赋基础!$H$4:$O$111,MATCH(B1236,[1]天赋基础!$G$4:$G$111,0),C1236)</f>
        <v>100</v>
      </c>
      <c r="G1236">
        <f>INDEX([1]天赋基础!$C$4:$C$111,MATCH(B1236,[1]天赋基础!$G$4:$G$111,0),1)</f>
        <v>1</v>
      </c>
      <c r="J1236" t="str">
        <f t="shared" si="79"/>
        <v>抗暴率提高10%（进阶+2激活）</v>
      </c>
      <c r="M1236">
        <f>INDEX([1]天赋实现!$L$5:$L$10,G1236,1)</f>
        <v>0</v>
      </c>
      <c r="N1236" t="str">
        <f>INDEX([1]天赋实现!$G$5:$G$22,E1236,1)</f>
        <v>抗暴率提高</v>
      </c>
      <c r="O1236" t="str">
        <f>INDEX([1]天赋实现!$H$5:$H$22,E1236,1)</f>
        <v>%</v>
      </c>
      <c r="P1236" t="str">
        <f t="shared" si="76"/>
        <v>（进阶+2激活）</v>
      </c>
    </row>
    <row r="1237" spans="1:16">
      <c r="A1237" t="s">
        <v>480</v>
      </c>
      <c r="B1237" t="str">
        <f t="shared" si="77"/>
        <v>激怒</v>
      </c>
      <c r="C1237">
        <f t="shared" si="78"/>
        <v>3</v>
      </c>
      <c r="E1237">
        <f>INDEX([1]天赋基础!$B$4:$B$111,MATCH(B1237,[1]天赋基础!$G$4:$G$111,0),1)</f>
        <v>14</v>
      </c>
      <c r="F1237">
        <f>INDEX([1]天赋基础!$H$4:$O$111,MATCH(B1237,[1]天赋基础!$G$4:$G$111,0),C1237)</f>
        <v>2</v>
      </c>
      <c r="G1237">
        <f>INDEX([1]天赋基础!$C$4:$C$111,MATCH(B1237,[1]天赋基础!$G$4:$G$111,0),1)</f>
        <v>1</v>
      </c>
      <c r="J1237" t="str">
        <f t="shared" si="79"/>
        <v>初始怒气增加2点（进阶+3激活）</v>
      </c>
      <c r="M1237">
        <f>INDEX([1]天赋实现!$L$5:$L$10,G1237,1)</f>
        <v>0</v>
      </c>
      <c r="N1237" t="str">
        <f>INDEX([1]天赋实现!$G$5:$G$22,E1237,1)</f>
        <v>初始怒气增加</v>
      </c>
      <c r="O1237" t="str">
        <f>INDEX([1]天赋实现!$H$5:$H$22,E1237,1)</f>
        <v>点</v>
      </c>
      <c r="P1237" t="str">
        <f t="shared" si="76"/>
        <v>（进阶+3激活）</v>
      </c>
    </row>
    <row r="1238" spans="1:16">
      <c r="A1238" t="s">
        <v>492</v>
      </c>
      <c r="B1238" t="str">
        <f t="shared" si="77"/>
        <v>天命</v>
      </c>
      <c r="C1238">
        <f t="shared" si="78"/>
        <v>4</v>
      </c>
      <c r="E1238">
        <f>INDEX([1]天赋基础!$B$4:$B$111,MATCH(B1238,[1]天赋基础!$G$4:$G$111,0),1)</f>
        <v>9</v>
      </c>
      <c r="F1238">
        <f>INDEX([1]天赋基础!$H$4:$O$111,MATCH(B1238,[1]天赋基础!$G$4:$G$111,0),C1238)</f>
        <v>150</v>
      </c>
      <c r="G1238">
        <f>INDEX([1]天赋基础!$C$4:$C$111,MATCH(B1238,[1]天赋基础!$G$4:$G$111,0),1)</f>
        <v>1</v>
      </c>
      <c r="J1238" t="str">
        <f t="shared" si="79"/>
        <v>生命提高15%（进阶+4激活）</v>
      </c>
      <c r="M1238">
        <f>INDEX([1]天赋实现!$L$5:$L$10,G1238,1)</f>
        <v>0</v>
      </c>
      <c r="N1238" t="str">
        <f>INDEX([1]天赋实现!$G$5:$G$22,E1238,1)</f>
        <v>生命提高</v>
      </c>
      <c r="O1238" t="str">
        <f>INDEX([1]天赋实现!$H$5:$H$22,E1238,1)</f>
        <v>%</v>
      </c>
      <c r="P1238" t="str">
        <f t="shared" si="76"/>
        <v>（进阶+4激活）</v>
      </c>
    </row>
    <row r="1239" spans="1:16">
      <c r="A1239" t="s">
        <v>249</v>
      </c>
      <c r="B1239" t="str">
        <f t="shared" si="77"/>
        <v>残暴</v>
      </c>
      <c r="C1239">
        <f t="shared" si="78"/>
        <v>5</v>
      </c>
      <c r="E1239">
        <f>INDEX([1]天赋基础!$B$4:$B$111,MATCH(B1239,[1]天赋基础!$G$4:$G$111,0),1)</f>
        <v>5</v>
      </c>
      <c r="F1239">
        <f>INDEX([1]天赋基础!$H$4:$O$111,MATCH(B1239,[1]天赋基础!$G$4:$G$111,0),C1239)</f>
        <v>200</v>
      </c>
      <c r="G1239">
        <f>INDEX([1]天赋基础!$C$4:$C$111,MATCH(B1239,[1]天赋基础!$G$4:$G$111,0),1)</f>
        <v>1</v>
      </c>
      <c r="J1239" t="str">
        <f t="shared" si="79"/>
        <v>伤害提高20%（进阶+5激活）</v>
      </c>
      <c r="M1239">
        <f>INDEX([1]天赋实现!$L$5:$L$10,G1239,1)</f>
        <v>0</v>
      </c>
      <c r="N1239" t="str">
        <f>INDEX([1]天赋实现!$G$5:$G$22,E1239,1)</f>
        <v>伤害提高</v>
      </c>
      <c r="O1239" t="str">
        <f>INDEX([1]天赋实现!$H$5:$H$22,E1239,1)</f>
        <v>%</v>
      </c>
      <c r="P1239" t="str">
        <f t="shared" si="76"/>
        <v>（进阶+5激活）</v>
      </c>
    </row>
    <row r="1240" spans="1:16">
      <c r="A1240" t="s">
        <v>479</v>
      </c>
      <c r="B1240" t="str">
        <f t="shared" si="77"/>
        <v>进击</v>
      </c>
      <c r="C1240">
        <f t="shared" si="78"/>
        <v>1</v>
      </c>
      <c r="E1240">
        <f>INDEX([1]天赋基础!$B$4:$B$111,MATCH(B1240,[1]天赋基础!$G$4:$G$111,0),1)</f>
        <v>16</v>
      </c>
      <c r="F1240">
        <f>INDEX([1]天赋基础!$H$4:$O$111,MATCH(B1240,[1]天赋基础!$G$4:$G$111,0),C1240)</f>
        <v>100</v>
      </c>
      <c r="G1240">
        <f>INDEX([1]天赋基础!$C$4:$C$111,MATCH(B1240,[1]天赋基础!$G$4:$G$111,0),1)</f>
        <v>1</v>
      </c>
      <c r="J1240" t="str">
        <f t="shared" si="79"/>
        <v>攻击+100（进阶+1激活）</v>
      </c>
      <c r="M1240">
        <f>INDEX([1]天赋实现!$L$5:$L$10,G1240,1)</f>
        <v>0</v>
      </c>
      <c r="N1240" t="str">
        <f>INDEX([1]天赋实现!$G$5:$G$22,E1240,1)</f>
        <v>攻击+</v>
      </c>
      <c r="O1240">
        <f>INDEX([1]天赋实现!$H$5:$H$22,E1240,1)</f>
        <v>0</v>
      </c>
      <c r="P1240" t="str">
        <f t="shared" si="76"/>
        <v>（进阶+1激活）</v>
      </c>
    </row>
    <row r="1241" spans="1:16">
      <c r="A1241" t="s">
        <v>113</v>
      </c>
      <c r="B1241" t="str">
        <f t="shared" si="77"/>
        <v>精准</v>
      </c>
      <c r="C1241">
        <f t="shared" si="78"/>
        <v>2</v>
      </c>
      <c r="E1241">
        <f>INDEX([1]天赋基础!$B$4:$B$111,MATCH(B1241,[1]天赋基础!$G$4:$G$111,0),1)</f>
        <v>1</v>
      </c>
      <c r="F1241">
        <f>INDEX([1]天赋基础!$H$4:$O$111,MATCH(B1241,[1]天赋基础!$G$4:$G$111,0),C1241)</f>
        <v>100</v>
      </c>
      <c r="G1241">
        <f>INDEX([1]天赋基础!$C$4:$C$111,MATCH(B1241,[1]天赋基础!$G$4:$G$111,0),1)</f>
        <v>1</v>
      </c>
      <c r="J1241" t="str">
        <f t="shared" si="79"/>
        <v>命中率提高10%（进阶+2激活）</v>
      </c>
      <c r="M1241">
        <f>INDEX([1]天赋实现!$L$5:$L$10,G1241,1)</f>
        <v>0</v>
      </c>
      <c r="N1241" t="str">
        <f>INDEX([1]天赋实现!$G$5:$G$22,E1241,1)</f>
        <v>命中率提高</v>
      </c>
      <c r="O1241" t="str">
        <f>INDEX([1]天赋实现!$H$5:$H$22,E1241,1)</f>
        <v>%</v>
      </c>
      <c r="P1241" t="str">
        <f t="shared" si="76"/>
        <v>（进阶+2激活）</v>
      </c>
    </row>
    <row r="1242" spans="1:16">
      <c r="A1242" t="s">
        <v>480</v>
      </c>
      <c r="B1242" t="str">
        <f t="shared" si="77"/>
        <v>激怒</v>
      </c>
      <c r="C1242">
        <f t="shared" si="78"/>
        <v>3</v>
      </c>
      <c r="E1242">
        <f>INDEX([1]天赋基础!$B$4:$B$111,MATCH(B1242,[1]天赋基础!$G$4:$G$111,0),1)</f>
        <v>14</v>
      </c>
      <c r="F1242">
        <f>INDEX([1]天赋基础!$H$4:$O$111,MATCH(B1242,[1]天赋基础!$G$4:$G$111,0),C1242)</f>
        <v>2</v>
      </c>
      <c r="G1242">
        <f>INDEX([1]天赋基础!$C$4:$C$111,MATCH(B1242,[1]天赋基础!$G$4:$G$111,0),1)</f>
        <v>1</v>
      </c>
      <c r="J1242" t="str">
        <f t="shared" si="79"/>
        <v>初始怒气增加2点（进阶+3激活）</v>
      </c>
      <c r="M1242">
        <f>INDEX([1]天赋实现!$L$5:$L$10,G1242,1)</f>
        <v>0</v>
      </c>
      <c r="N1242" t="str">
        <f>INDEX([1]天赋实现!$G$5:$G$22,E1242,1)</f>
        <v>初始怒气增加</v>
      </c>
      <c r="O1242" t="str">
        <f>INDEX([1]天赋实现!$H$5:$H$22,E1242,1)</f>
        <v>点</v>
      </c>
      <c r="P1242" t="str">
        <f t="shared" si="76"/>
        <v>（进阶+3激活）</v>
      </c>
    </row>
    <row r="1243" spans="1:16">
      <c r="A1243" t="s">
        <v>205</v>
      </c>
      <c r="B1243" t="str">
        <f t="shared" si="77"/>
        <v>残暴</v>
      </c>
      <c r="C1243">
        <f t="shared" si="78"/>
        <v>4</v>
      </c>
      <c r="E1243">
        <f>INDEX([1]天赋基础!$B$4:$B$111,MATCH(B1243,[1]天赋基础!$G$4:$G$111,0),1)</f>
        <v>5</v>
      </c>
      <c r="F1243">
        <f>INDEX([1]天赋基础!$H$4:$O$111,MATCH(B1243,[1]天赋基础!$G$4:$G$111,0),C1243)</f>
        <v>150</v>
      </c>
      <c r="G1243">
        <f>INDEX([1]天赋基础!$C$4:$C$111,MATCH(B1243,[1]天赋基础!$G$4:$G$111,0),1)</f>
        <v>1</v>
      </c>
      <c r="J1243" t="str">
        <f t="shared" si="79"/>
        <v>伤害提高15%（进阶+4激活）</v>
      </c>
      <c r="M1243">
        <f>INDEX([1]天赋实现!$L$5:$L$10,G1243,1)</f>
        <v>0</v>
      </c>
      <c r="N1243" t="str">
        <f>INDEX([1]天赋实现!$G$5:$G$22,E1243,1)</f>
        <v>伤害提高</v>
      </c>
      <c r="O1243" t="str">
        <f>INDEX([1]天赋实现!$H$5:$H$22,E1243,1)</f>
        <v>%</v>
      </c>
      <c r="P1243" t="str">
        <f t="shared" si="76"/>
        <v>（进阶+4激活）</v>
      </c>
    </row>
    <row r="1244" spans="1:16">
      <c r="A1244" t="s">
        <v>497</v>
      </c>
      <c r="B1244" t="str">
        <f t="shared" si="77"/>
        <v>猛攻</v>
      </c>
      <c r="C1244">
        <f t="shared" si="78"/>
        <v>5</v>
      </c>
      <c r="E1244">
        <f>INDEX([1]天赋基础!$B$4:$B$111,MATCH(B1244,[1]天赋基础!$G$4:$G$111,0),1)</f>
        <v>7</v>
      </c>
      <c r="F1244">
        <f>INDEX([1]天赋基础!$H$4:$O$111,MATCH(B1244,[1]天赋基础!$G$4:$G$111,0),C1244)</f>
        <v>140</v>
      </c>
      <c r="G1244">
        <f>INDEX([1]天赋基础!$C$4:$C$111,MATCH(B1244,[1]天赋基础!$G$4:$G$111,0),1)</f>
        <v>1</v>
      </c>
      <c r="J1244" t="str">
        <f t="shared" si="79"/>
        <v>攻击提高14%（进阶+5激活）</v>
      </c>
      <c r="M1244">
        <f>INDEX([1]天赋实现!$L$5:$L$10,G1244,1)</f>
        <v>0</v>
      </c>
      <c r="N1244" t="str">
        <f>INDEX([1]天赋实现!$G$5:$G$22,E1244,1)</f>
        <v>攻击提高</v>
      </c>
      <c r="O1244" t="str">
        <f>INDEX([1]天赋实现!$H$5:$H$22,E1244,1)</f>
        <v>%</v>
      </c>
      <c r="P1244" t="str">
        <f t="shared" si="76"/>
        <v>（进阶+5激活）</v>
      </c>
    </row>
    <row r="1245" spans="1:16">
      <c r="A1245" t="s">
        <v>485</v>
      </c>
      <c r="B1245" t="str">
        <f t="shared" si="77"/>
        <v>强命</v>
      </c>
      <c r="C1245">
        <f t="shared" si="78"/>
        <v>1</v>
      </c>
      <c r="E1245">
        <f>INDEX([1]天赋基础!$B$4:$B$111,MATCH(B1245,[1]天赋基础!$G$4:$G$111,0),1)</f>
        <v>17</v>
      </c>
      <c r="F1245">
        <f>INDEX([1]天赋基础!$H$4:$O$111,MATCH(B1245,[1]天赋基础!$G$4:$G$111,0),C1245)</f>
        <v>500</v>
      </c>
      <c r="G1245">
        <f>INDEX([1]天赋基础!$C$4:$C$111,MATCH(B1245,[1]天赋基础!$G$4:$G$111,0),1)</f>
        <v>1</v>
      </c>
      <c r="J1245" t="str">
        <f t="shared" si="79"/>
        <v>生命值+500（进阶+1激活）</v>
      </c>
      <c r="M1245">
        <f>INDEX([1]天赋实现!$L$5:$L$10,G1245,1)</f>
        <v>0</v>
      </c>
      <c r="N1245" t="str">
        <f>INDEX([1]天赋实现!$G$5:$G$22,E1245,1)</f>
        <v>生命值+</v>
      </c>
      <c r="O1245">
        <f>INDEX([1]天赋实现!$H$5:$H$22,E1245,1)</f>
        <v>0</v>
      </c>
      <c r="P1245" t="str">
        <f t="shared" si="76"/>
        <v>（进阶+1激活）</v>
      </c>
    </row>
    <row r="1246" spans="1:16">
      <c r="A1246" t="s">
        <v>114</v>
      </c>
      <c r="B1246" t="str">
        <f t="shared" si="77"/>
        <v>灵动</v>
      </c>
      <c r="C1246">
        <f t="shared" si="78"/>
        <v>2</v>
      </c>
      <c r="E1246">
        <f>INDEX([1]天赋基础!$B$4:$B$111,MATCH(B1246,[1]天赋基础!$G$4:$G$111,0),1)</f>
        <v>2</v>
      </c>
      <c r="F1246">
        <f>INDEX([1]天赋基础!$H$4:$O$111,MATCH(B1246,[1]天赋基础!$G$4:$G$111,0),C1246)</f>
        <v>100</v>
      </c>
      <c r="G1246">
        <f>INDEX([1]天赋基础!$C$4:$C$111,MATCH(B1246,[1]天赋基础!$G$4:$G$111,0),1)</f>
        <v>1</v>
      </c>
      <c r="J1246" t="str">
        <f t="shared" si="79"/>
        <v>闪避率提高10%（进阶+2激活）</v>
      </c>
      <c r="M1246">
        <f>INDEX([1]天赋实现!$L$5:$L$10,G1246,1)</f>
        <v>0</v>
      </c>
      <c r="N1246" t="str">
        <f>INDEX([1]天赋实现!$G$5:$G$22,E1246,1)</f>
        <v>闪避率提高</v>
      </c>
      <c r="O1246" t="str">
        <f>INDEX([1]天赋实现!$H$5:$H$22,E1246,1)</f>
        <v>%</v>
      </c>
      <c r="P1246" t="str">
        <f t="shared" si="76"/>
        <v>（进阶+2激活）</v>
      </c>
    </row>
    <row r="1247" spans="1:16">
      <c r="A1247" t="s">
        <v>480</v>
      </c>
      <c r="B1247" t="str">
        <f t="shared" si="77"/>
        <v>激怒</v>
      </c>
      <c r="C1247">
        <f t="shared" si="78"/>
        <v>3</v>
      </c>
      <c r="E1247">
        <f>INDEX([1]天赋基础!$B$4:$B$111,MATCH(B1247,[1]天赋基础!$G$4:$G$111,0),1)</f>
        <v>14</v>
      </c>
      <c r="F1247">
        <f>INDEX([1]天赋基础!$H$4:$O$111,MATCH(B1247,[1]天赋基础!$G$4:$G$111,0),C1247)</f>
        <v>2</v>
      </c>
      <c r="G1247">
        <f>INDEX([1]天赋基础!$C$4:$C$111,MATCH(B1247,[1]天赋基础!$G$4:$G$111,0),1)</f>
        <v>1</v>
      </c>
      <c r="J1247" t="str">
        <f t="shared" si="79"/>
        <v>初始怒气增加2点（进阶+3激活）</v>
      </c>
      <c r="M1247">
        <f>INDEX([1]天赋实现!$L$5:$L$10,G1247,1)</f>
        <v>0</v>
      </c>
      <c r="N1247" t="str">
        <f>INDEX([1]天赋实现!$G$5:$G$22,E1247,1)</f>
        <v>初始怒气增加</v>
      </c>
      <c r="O1247" t="str">
        <f>INDEX([1]天赋实现!$H$5:$H$22,E1247,1)</f>
        <v>点</v>
      </c>
      <c r="P1247" t="str">
        <f t="shared" si="76"/>
        <v>（进阶+3激活）</v>
      </c>
    </row>
    <row r="1248" spans="1:16">
      <c r="A1248" t="s">
        <v>206</v>
      </c>
      <c r="B1248" t="str">
        <f t="shared" si="77"/>
        <v>守护</v>
      </c>
      <c r="C1248">
        <f t="shared" si="78"/>
        <v>4</v>
      </c>
      <c r="E1248">
        <f>INDEX([1]天赋基础!$B$4:$B$111,MATCH(B1248,[1]天赋基础!$G$4:$G$111,0),1)</f>
        <v>6</v>
      </c>
      <c r="F1248">
        <f>INDEX([1]天赋基础!$H$4:$O$111,MATCH(B1248,[1]天赋基础!$G$4:$G$111,0),C1248)</f>
        <v>150</v>
      </c>
      <c r="G1248">
        <f>INDEX([1]天赋基础!$C$4:$C$111,MATCH(B1248,[1]天赋基础!$G$4:$G$111,0),1)</f>
        <v>1</v>
      </c>
      <c r="J1248" t="str">
        <f t="shared" si="79"/>
        <v>伤害减免提高15%（进阶+4激活）</v>
      </c>
      <c r="M1248">
        <f>INDEX([1]天赋实现!$L$5:$L$10,G1248,1)</f>
        <v>0</v>
      </c>
      <c r="N1248" t="str">
        <f>INDEX([1]天赋实现!$G$5:$G$22,E1248,1)</f>
        <v>伤害减免提高</v>
      </c>
      <c r="O1248" t="str">
        <f>INDEX([1]天赋实现!$H$5:$H$22,E1248,1)</f>
        <v>%</v>
      </c>
      <c r="P1248" t="str">
        <f t="shared" si="76"/>
        <v>（进阶+4激活）</v>
      </c>
    </row>
    <row r="1249" spans="1:16">
      <c r="A1249" t="s">
        <v>497</v>
      </c>
      <c r="B1249" t="str">
        <f t="shared" si="77"/>
        <v>猛攻</v>
      </c>
      <c r="C1249">
        <f t="shared" si="78"/>
        <v>5</v>
      </c>
      <c r="E1249">
        <f>INDEX([1]天赋基础!$B$4:$B$111,MATCH(B1249,[1]天赋基础!$G$4:$G$111,0),1)</f>
        <v>7</v>
      </c>
      <c r="F1249">
        <f>INDEX([1]天赋基础!$H$4:$O$111,MATCH(B1249,[1]天赋基础!$G$4:$G$111,0),C1249)</f>
        <v>140</v>
      </c>
      <c r="G1249">
        <f>INDEX([1]天赋基础!$C$4:$C$111,MATCH(B1249,[1]天赋基础!$G$4:$G$111,0),1)</f>
        <v>1</v>
      </c>
      <c r="J1249" t="str">
        <f t="shared" si="79"/>
        <v>攻击提高14%（进阶+5激活）</v>
      </c>
      <c r="M1249">
        <f>INDEX([1]天赋实现!$L$5:$L$10,G1249,1)</f>
        <v>0</v>
      </c>
      <c r="N1249" t="str">
        <f>INDEX([1]天赋实现!$G$5:$G$22,E1249,1)</f>
        <v>攻击提高</v>
      </c>
      <c r="O1249" t="str">
        <f>INDEX([1]天赋实现!$H$5:$H$22,E1249,1)</f>
        <v>%</v>
      </c>
      <c r="P1249" t="str">
        <f t="shared" si="76"/>
        <v>（进阶+5激活）</v>
      </c>
    </row>
    <row r="1250" spans="1:16">
      <c r="A1250" t="s">
        <v>479</v>
      </c>
      <c r="B1250" t="str">
        <f t="shared" si="77"/>
        <v>进击</v>
      </c>
      <c r="C1250">
        <f t="shared" si="78"/>
        <v>1</v>
      </c>
      <c r="E1250">
        <f>INDEX([1]天赋基础!$B$4:$B$111,MATCH(B1250,[1]天赋基础!$G$4:$G$111,0),1)</f>
        <v>16</v>
      </c>
      <c r="F1250">
        <f>INDEX([1]天赋基础!$H$4:$O$111,MATCH(B1250,[1]天赋基础!$G$4:$G$111,0),C1250)</f>
        <v>100</v>
      </c>
      <c r="G1250">
        <f>INDEX([1]天赋基础!$C$4:$C$111,MATCH(B1250,[1]天赋基础!$G$4:$G$111,0),1)</f>
        <v>1</v>
      </c>
      <c r="J1250" t="str">
        <f t="shared" si="79"/>
        <v>攻击+100（进阶+1激活）</v>
      </c>
      <c r="M1250">
        <f>INDEX([1]天赋实现!$L$5:$L$10,G1250,1)</f>
        <v>0</v>
      </c>
      <c r="N1250" t="str">
        <f>INDEX([1]天赋实现!$G$5:$G$22,E1250,1)</f>
        <v>攻击+</v>
      </c>
      <c r="O1250">
        <f>INDEX([1]天赋实现!$H$5:$H$22,E1250,1)</f>
        <v>0</v>
      </c>
      <c r="P1250" t="str">
        <f t="shared" si="76"/>
        <v>（进阶+1激活）</v>
      </c>
    </row>
    <row r="1251" spans="1:16">
      <c r="A1251" t="s">
        <v>113</v>
      </c>
      <c r="B1251" t="str">
        <f t="shared" si="77"/>
        <v>精准</v>
      </c>
      <c r="C1251">
        <f t="shared" si="78"/>
        <v>2</v>
      </c>
      <c r="E1251">
        <f>INDEX([1]天赋基础!$B$4:$B$111,MATCH(B1251,[1]天赋基础!$G$4:$G$111,0),1)</f>
        <v>1</v>
      </c>
      <c r="F1251">
        <f>INDEX([1]天赋基础!$H$4:$O$111,MATCH(B1251,[1]天赋基础!$G$4:$G$111,0),C1251)</f>
        <v>100</v>
      </c>
      <c r="G1251">
        <f>INDEX([1]天赋基础!$C$4:$C$111,MATCH(B1251,[1]天赋基础!$G$4:$G$111,0),1)</f>
        <v>1</v>
      </c>
      <c r="J1251" t="str">
        <f t="shared" si="79"/>
        <v>命中率提高10%（进阶+2激活）</v>
      </c>
      <c r="M1251">
        <f>INDEX([1]天赋实现!$L$5:$L$10,G1251,1)</f>
        <v>0</v>
      </c>
      <c r="N1251" t="str">
        <f>INDEX([1]天赋实现!$G$5:$G$22,E1251,1)</f>
        <v>命中率提高</v>
      </c>
      <c r="O1251" t="str">
        <f>INDEX([1]天赋实现!$H$5:$H$22,E1251,1)</f>
        <v>%</v>
      </c>
      <c r="P1251" t="str">
        <f t="shared" si="76"/>
        <v>（进阶+2激活）</v>
      </c>
    </row>
    <row r="1252" spans="1:16">
      <c r="A1252" t="s">
        <v>480</v>
      </c>
      <c r="B1252" t="str">
        <f t="shared" si="77"/>
        <v>激怒</v>
      </c>
      <c r="C1252">
        <f t="shared" si="78"/>
        <v>3</v>
      </c>
      <c r="E1252">
        <f>INDEX([1]天赋基础!$B$4:$B$111,MATCH(B1252,[1]天赋基础!$G$4:$G$111,0),1)</f>
        <v>14</v>
      </c>
      <c r="F1252">
        <f>INDEX([1]天赋基础!$H$4:$O$111,MATCH(B1252,[1]天赋基础!$G$4:$G$111,0),C1252)</f>
        <v>2</v>
      </c>
      <c r="G1252">
        <f>INDEX([1]天赋基础!$C$4:$C$111,MATCH(B1252,[1]天赋基础!$G$4:$G$111,0),1)</f>
        <v>1</v>
      </c>
      <c r="J1252" t="str">
        <f t="shared" si="79"/>
        <v>初始怒气增加2点（进阶+3激活）</v>
      </c>
      <c r="M1252">
        <f>INDEX([1]天赋实现!$L$5:$L$10,G1252,1)</f>
        <v>0</v>
      </c>
      <c r="N1252" t="str">
        <f>INDEX([1]天赋实现!$G$5:$G$22,E1252,1)</f>
        <v>初始怒气增加</v>
      </c>
      <c r="O1252" t="str">
        <f>INDEX([1]天赋实现!$H$5:$H$22,E1252,1)</f>
        <v>点</v>
      </c>
      <c r="P1252" t="str">
        <f t="shared" si="76"/>
        <v>（进阶+3激活）</v>
      </c>
    </row>
    <row r="1253" spans="1:16">
      <c r="A1253" t="s">
        <v>481</v>
      </c>
      <c r="B1253" t="str">
        <f t="shared" si="77"/>
        <v>猛攻</v>
      </c>
      <c r="C1253">
        <f t="shared" si="78"/>
        <v>4</v>
      </c>
      <c r="E1253">
        <f>INDEX([1]天赋基础!$B$4:$B$111,MATCH(B1253,[1]天赋基础!$G$4:$G$111,0),1)</f>
        <v>7</v>
      </c>
      <c r="F1253">
        <f>INDEX([1]天赋基础!$H$4:$O$111,MATCH(B1253,[1]天赋基础!$G$4:$G$111,0),C1253)</f>
        <v>120</v>
      </c>
      <c r="G1253">
        <f>INDEX([1]天赋基础!$C$4:$C$111,MATCH(B1253,[1]天赋基础!$G$4:$G$111,0),1)</f>
        <v>1</v>
      </c>
      <c r="J1253" t="str">
        <f t="shared" si="79"/>
        <v>攻击提高12%（进阶+4激活）</v>
      </c>
      <c r="M1253">
        <f>INDEX([1]天赋实现!$L$5:$L$10,G1253,1)</f>
        <v>0</v>
      </c>
      <c r="N1253" t="str">
        <f>INDEX([1]天赋实现!$G$5:$G$22,E1253,1)</f>
        <v>攻击提高</v>
      </c>
      <c r="O1253" t="str">
        <f>INDEX([1]天赋实现!$H$5:$H$22,E1253,1)</f>
        <v>%</v>
      </c>
      <c r="P1253" t="str">
        <f t="shared" si="76"/>
        <v>（进阶+4激活）</v>
      </c>
    </row>
    <row r="1254" spans="1:16">
      <c r="A1254" t="s">
        <v>486</v>
      </c>
      <c r="B1254" t="str">
        <f t="shared" si="77"/>
        <v>坚定</v>
      </c>
      <c r="C1254">
        <f t="shared" si="78"/>
        <v>5</v>
      </c>
      <c r="E1254">
        <f>INDEX([1]天赋基础!$B$4:$B$111,MATCH(B1254,[1]天赋基础!$G$4:$G$111,0),1)</f>
        <v>8</v>
      </c>
      <c r="F1254">
        <f>INDEX([1]天赋基础!$H$4:$O$111,MATCH(B1254,[1]天赋基础!$G$4:$G$111,0),C1254)</f>
        <v>270</v>
      </c>
      <c r="G1254">
        <f>INDEX([1]天赋基础!$C$4:$C$111,MATCH(B1254,[1]天赋基础!$G$4:$G$111,0),1)</f>
        <v>1</v>
      </c>
      <c r="J1254" t="str">
        <f t="shared" si="79"/>
        <v>防御提高27%（进阶+5激活）</v>
      </c>
      <c r="M1254">
        <f>INDEX([1]天赋实现!$L$5:$L$10,G1254,1)</f>
        <v>0</v>
      </c>
      <c r="N1254" t="str">
        <f>INDEX([1]天赋实现!$G$5:$G$22,E1254,1)</f>
        <v>防御提高</v>
      </c>
      <c r="O1254" t="str">
        <f>INDEX([1]天赋实现!$H$5:$H$22,E1254,1)</f>
        <v>%</v>
      </c>
      <c r="P1254" t="str">
        <f t="shared" si="76"/>
        <v>（进阶+5激活）</v>
      </c>
    </row>
    <row r="1255" spans="1:16">
      <c r="A1255" t="s">
        <v>479</v>
      </c>
      <c r="B1255" t="str">
        <f t="shared" si="77"/>
        <v>进击</v>
      </c>
      <c r="C1255">
        <f t="shared" si="78"/>
        <v>1</v>
      </c>
      <c r="E1255">
        <f>INDEX([1]天赋基础!$B$4:$B$111,MATCH(B1255,[1]天赋基础!$G$4:$G$111,0),1)</f>
        <v>16</v>
      </c>
      <c r="F1255">
        <f>INDEX([1]天赋基础!$H$4:$O$111,MATCH(B1255,[1]天赋基础!$G$4:$G$111,0),C1255)</f>
        <v>100</v>
      </c>
      <c r="G1255">
        <f>INDEX([1]天赋基础!$C$4:$C$111,MATCH(B1255,[1]天赋基础!$G$4:$G$111,0),1)</f>
        <v>1</v>
      </c>
      <c r="J1255" t="str">
        <f t="shared" si="79"/>
        <v>攻击+100（进阶+1激活）</v>
      </c>
      <c r="M1255">
        <f>INDEX([1]天赋实现!$L$5:$L$10,G1255,1)</f>
        <v>0</v>
      </c>
      <c r="N1255" t="str">
        <f>INDEX([1]天赋实现!$G$5:$G$22,E1255,1)</f>
        <v>攻击+</v>
      </c>
      <c r="O1255">
        <f>INDEX([1]天赋实现!$H$5:$H$22,E1255,1)</f>
        <v>0</v>
      </c>
      <c r="P1255" t="str">
        <f t="shared" si="76"/>
        <v>（进阶+1激活）</v>
      </c>
    </row>
    <row r="1256" spans="1:16">
      <c r="A1256" t="s">
        <v>115</v>
      </c>
      <c r="B1256" t="str">
        <f t="shared" si="77"/>
        <v>致命</v>
      </c>
      <c r="C1256">
        <f t="shared" si="78"/>
        <v>2</v>
      </c>
      <c r="E1256">
        <f>INDEX([1]天赋基础!$B$4:$B$111,MATCH(B1256,[1]天赋基础!$G$4:$G$111,0),1)</f>
        <v>3</v>
      </c>
      <c r="F1256">
        <f>INDEX([1]天赋基础!$H$4:$O$111,MATCH(B1256,[1]天赋基础!$G$4:$G$111,0),C1256)</f>
        <v>100</v>
      </c>
      <c r="G1256">
        <f>INDEX([1]天赋基础!$C$4:$C$111,MATCH(B1256,[1]天赋基础!$G$4:$G$111,0),1)</f>
        <v>1</v>
      </c>
      <c r="J1256" t="str">
        <f t="shared" si="79"/>
        <v>暴击率提高10%（进阶+2激活）</v>
      </c>
      <c r="M1256">
        <f>INDEX([1]天赋实现!$L$5:$L$10,G1256,1)</f>
        <v>0</v>
      </c>
      <c r="N1256" t="str">
        <f>INDEX([1]天赋实现!$G$5:$G$22,E1256,1)</f>
        <v>暴击率提高</v>
      </c>
      <c r="O1256" t="str">
        <f>INDEX([1]天赋实现!$H$5:$H$22,E1256,1)</f>
        <v>%</v>
      </c>
      <c r="P1256" t="str">
        <f t="shared" si="76"/>
        <v>（进阶+2激活）</v>
      </c>
    </row>
    <row r="1257" spans="1:16">
      <c r="A1257" t="s">
        <v>480</v>
      </c>
      <c r="B1257" t="str">
        <f t="shared" si="77"/>
        <v>激怒</v>
      </c>
      <c r="C1257">
        <f t="shared" si="78"/>
        <v>3</v>
      </c>
      <c r="E1257">
        <f>INDEX([1]天赋基础!$B$4:$B$111,MATCH(B1257,[1]天赋基础!$G$4:$G$111,0),1)</f>
        <v>14</v>
      </c>
      <c r="F1257">
        <f>INDEX([1]天赋基础!$H$4:$O$111,MATCH(B1257,[1]天赋基础!$G$4:$G$111,0),C1257)</f>
        <v>2</v>
      </c>
      <c r="G1257">
        <f>INDEX([1]天赋基础!$C$4:$C$111,MATCH(B1257,[1]天赋基础!$G$4:$G$111,0),1)</f>
        <v>1</v>
      </c>
      <c r="J1257" t="str">
        <f t="shared" si="79"/>
        <v>初始怒气增加2点（进阶+3激活）</v>
      </c>
      <c r="M1257">
        <f>INDEX([1]天赋实现!$L$5:$L$10,G1257,1)</f>
        <v>0</v>
      </c>
      <c r="N1257" t="str">
        <f>INDEX([1]天赋实现!$G$5:$G$22,E1257,1)</f>
        <v>初始怒气增加</v>
      </c>
      <c r="O1257" t="str">
        <f>INDEX([1]天赋实现!$H$5:$H$22,E1257,1)</f>
        <v>点</v>
      </c>
      <c r="P1257" t="str">
        <f t="shared" si="76"/>
        <v>（进阶+3激活）</v>
      </c>
    </row>
    <row r="1258" spans="1:16">
      <c r="A1258" t="s">
        <v>481</v>
      </c>
      <c r="B1258" t="str">
        <f t="shared" si="77"/>
        <v>猛攻</v>
      </c>
      <c r="C1258">
        <f t="shared" si="78"/>
        <v>4</v>
      </c>
      <c r="E1258">
        <f>INDEX([1]天赋基础!$B$4:$B$111,MATCH(B1258,[1]天赋基础!$G$4:$G$111,0),1)</f>
        <v>7</v>
      </c>
      <c r="F1258">
        <f>INDEX([1]天赋基础!$H$4:$O$111,MATCH(B1258,[1]天赋基础!$G$4:$G$111,0),C1258)</f>
        <v>120</v>
      </c>
      <c r="G1258">
        <f>INDEX([1]天赋基础!$C$4:$C$111,MATCH(B1258,[1]天赋基础!$G$4:$G$111,0),1)</f>
        <v>1</v>
      </c>
      <c r="J1258" t="str">
        <f t="shared" si="79"/>
        <v>攻击提高12%（进阶+4激活）</v>
      </c>
      <c r="M1258">
        <f>INDEX([1]天赋实现!$L$5:$L$10,G1258,1)</f>
        <v>0</v>
      </c>
      <c r="N1258" t="str">
        <f>INDEX([1]天赋实现!$G$5:$G$22,E1258,1)</f>
        <v>攻击提高</v>
      </c>
      <c r="O1258" t="str">
        <f>INDEX([1]天赋实现!$H$5:$H$22,E1258,1)</f>
        <v>%</v>
      </c>
      <c r="P1258" t="str">
        <f t="shared" si="76"/>
        <v>（进阶+4激活）</v>
      </c>
    </row>
    <row r="1259" spans="1:16">
      <c r="A1259" t="s">
        <v>249</v>
      </c>
      <c r="B1259" t="str">
        <f t="shared" si="77"/>
        <v>残暴</v>
      </c>
      <c r="C1259">
        <f t="shared" si="78"/>
        <v>5</v>
      </c>
      <c r="E1259">
        <f>INDEX([1]天赋基础!$B$4:$B$111,MATCH(B1259,[1]天赋基础!$G$4:$G$111,0),1)</f>
        <v>5</v>
      </c>
      <c r="F1259">
        <f>INDEX([1]天赋基础!$H$4:$O$111,MATCH(B1259,[1]天赋基础!$G$4:$G$111,0),C1259)</f>
        <v>200</v>
      </c>
      <c r="G1259">
        <f>INDEX([1]天赋基础!$C$4:$C$111,MATCH(B1259,[1]天赋基础!$G$4:$G$111,0),1)</f>
        <v>1</v>
      </c>
      <c r="J1259" t="str">
        <f t="shared" si="79"/>
        <v>伤害提高20%（进阶+5激活）</v>
      </c>
      <c r="M1259">
        <f>INDEX([1]天赋实现!$L$5:$L$10,G1259,1)</f>
        <v>0</v>
      </c>
      <c r="N1259" t="str">
        <f>INDEX([1]天赋实现!$G$5:$G$22,E1259,1)</f>
        <v>伤害提高</v>
      </c>
      <c r="O1259" t="str">
        <f>INDEX([1]天赋实现!$H$5:$H$22,E1259,1)</f>
        <v>%</v>
      </c>
      <c r="P1259" t="str">
        <f t="shared" si="76"/>
        <v>（进阶+5激活）</v>
      </c>
    </row>
    <row r="1260" spans="1:16">
      <c r="A1260" t="s">
        <v>479</v>
      </c>
      <c r="B1260" t="str">
        <f t="shared" si="77"/>
        <v>进击</v>
      </c>
      <c r="C1260">
        <f t="shared" si="78"/>
        <v>1</v>
      </c>
      <c r="E1260">
        <f>INDEX([1]天赋基础!$B$4:$B$111,MATCH(B1260,[1]天赋基础!$G$4:$G$111,0),1)</f>
        <v>16</v>
      </c>
      <c r="F1260">
        <f>INDEX([1]天赋基础!$H$4:$O$111,MATCH(B1260,[1]天赋基础!$G$4:$G$111,0),C1260)</f>
        <v>100</v>
      </c>
      <c r="G1260">
        <f>INDEX([1]天赋基础!$C$4:$C$111,MATCH(B1260,[1]天赋基础!$G$4:$G$111,0),1)</f>
        <v>1</v>
      </c>
      <c r="J1260" t="str">
        <f t="shared" si="79"/>
        <v>攻击+100（进阶+1激活）</v>
      </c>
      <c r="M1260">
        <f>INDEX([1]天赋实现!$L$5:$L$10,G1260,1)</f>
        <v>0</v>
      </c>
      <c r="N1260" t="str">
        <f>INDEX([1]天赋实现!$G$5:$G$22,E1260,1)</f>
        <v>攻击+</v>
      </c>
      <c r="O1260">
        <f>INDEX([1]天赋实现!$H$5:$H$22,E1260,1)</f>
        <v>0</v>
      </c>
      <c r="P1260" t="str">
        <f t="shared" si="76"/>
        <v>（进阶+1激活）</v>
      </c>
    </row>
    <row r="1261" spans="1:16">
      <c r="A1261" t="s">
        <v>115</v>
      </c>
      <c r="B1261" t="str">
        <f t="shared" si="77"/>
        <v>致命</v>
      </c>
      <c r="C1261">
        <f t="shared" si="78"/>
        <v>2</v>
      </c>
      <c r="E1261">
        <f>INDEX([1]天赋基础!$B$4:$B$111,MATCH(B1261,[1]天赋基础!$G$4:$G$111,0),1)</f>
        <v>3</v>
      </c>
      <c r="F1261">
        <f>INDEX([1]天赋基础!$H$4:$O$111,MATCH(B1261,[1]天赋基础!$G$4:$G$111,0),C1261)</f>
        <v>100</v>
      </c>
      <c r="G1261">
        <f>INDEX([1]天赋基础!$C$4:$C$111,MATCH(B1261,[1]天赋基础!$G$4:$G$111,0),1)</f>
        <v>1</v>
      </c>
      <c r="J1261" t="str">
        <f t="shared" si="79"/>
        <v>暴击率提高10%（进阶+2激活）</v>
      </c>
      <c r="M1261">
        <f>INDEX([1]天赋实现!$L$5:$L$10,G1261,1)</f>
        <v>0</v>
      </c>
      <c r="N1261" t="str">
        <f>INDEX([1]天赋实现!$G$5:$G$22,E1261,1)</f>
        <v>暴击率提高</v>
      </c>
      <c r="O1261" t="str">
        <f>INDEX([1]天赋实现!$H$5:$H$22,E1261,1)</f>
        <v>%</v>
      </c>
      <c r="P1261" t="str">
        <f t="shared" si="76"/>
        <v>（进阶+2激活）</v>
      </c>
    </row>
    <row r="1262" spans="1:16">
      <c r="A1262" t="s">
        <v>480</v>
      </c>
      <c r="B1262" t="str">
        <f t="shared" si="77"/>
        <v>激怒</v>
      </c>
      <c r="C1262">
        <f t="shared" si="78"/>
        <v>3</v>
      </c>
      <c r="E1262">
        <f>INDEX([1]天赋基础!$B$4:$B$111,MATCH(B1262,[1]天赋基础!$G$4:$G$111,0),1)</f>
        <v>14</v>
      </c>
      <c r="F1262">
        <f>INDEX([1]天赋基础!$H$4:$O$111,MATCH(B1262,[1]天赋基础!$G$4:$G$111,0),C1262)</f>
        <v>2</v>
      </c>
      <c r="G1262">
        <f>INDEX([1]天赋基础!$C$4:$C$111,MATCH(B1262,[1]天赋基础!$G$4:$G$111,0),1)</f>
        <v>1</v>
      </c>
      <c r="J1262" t="str">
        <f t="shared" si="79"/>
        <v>初始怒气增加2点（进阶+3激活）</v>
      </c>
      <c r="M1262">
        <f>INDEX([1]天赋实现!$L$5:$L$10,G1262,1)</f>
        <v>0</v>
      </c>
      <c r="N1262" t="str">
        <f>INDEX([1]天赋实现!$G$5:$G$22,E1262,1)</f>
        <v>初始怒气增加</v>
      </c>
      <c r="O1262" t="str">
        <f>INDEX([1]天赋实现!$H$5:$H$22,E1262,1)</f>
        <v>点</v>
      </c>
      <c r="P1262" t="str">
        <f t="shared" si="76"/>
        <v>（进阶+3激活）</v>
      </c>
    </row>
    <row r="1263" spans="1:16">
      <c r="A1263" t="s">
        <v>492</v>
      </c>
      <c r="B1263" t="str">
        <f t="shared" si="77"/>
        <v>天命</v>
      </c>
      <c r="C1263">
        <f t="shared" si="78"/>
        <v>4</v>
      </c>
      <c r="E1263">
        <f>INDEX([1]天赋基础!$B$4:$B$111,MATCH(B1263,[1]天赋基础!$G$4:$G$111,0),1)</f>
        <v>9</v>
      </c>
      <c r="F1263">
        <f>INDEX([1]天赋基础!$H$4:$O$111,MATCH(B1263,[1]天赋基础!$G$4:$G$111,0),C1263)</f>
        <v>150</v>
      </c>
      <c r="G1263">
        <f>INDEX([1]天赋基础!$C$4:$C$111,MATCH(B1263,[1]天赋基础!$G$4:$G$111,0),1)</f>
        <v>1</v>
      </c>
      <c r="J1263" t="str">
        <f t="shared" si="79"/>
        <v>生命提高15%（进阶+4激活）</v>
      </c>
      <c r="M1263">
        <f>INDEX([1]天赋实现!$L$5:$L$10,G1263,1)</f>
        <v>0</v>
      </c>
      <c r="N1263" t="str">
        <f>INDEX([1]天赋实现!$G$5:$G$22,E1263,1)</f>
        <v>生命提高</v>
      </c>
      <c r="O1263" t="str">
        <f>INDEX([1]天赋实现!$H$5:$H$22,E1263,1)</f>
        <v>%</v>
      </c>
      <c r="P1263" t="str">
        <f t="shared" si="76"/>
        <v>（进阶+4激活）</v>
      </c>
    </row>
    <row r="1264" spans="1:16">
      <c r="A1264" t="s">
        <v>249</v>
      </c>
      <c r="B1264" t="str">
        <f t="shared" si="77"/>
        <v>残暴</v>
      </c>
      <c r="C1264">
        <f t="shared" si="78"/>
        <v>5</v>
      </c>
      <c r="E1264">
        <f>INDEX([1]天赋基础!$B$4:$B$111,MATCH(B1264,[1]天赋基础!$G$4:$G$111,0),1)</f>
        <v>5</v>
      </c>
      <c r="F1264">
        <f>INDEX([1]天赋基础!$H$4:$O$111,MATCH(B1264,[1]天赋基础!$G$4:$G$111,0),C1264)</f>
        <v>200</v>
      </c>
      <c r="G1264">
        <f>INDEX([1]天赋基础!$C$4:$C$111,MATCH(B1264,[1]天赋基础!$G$4:$G$111,0),1)</f>
        <v>1</v>
      </c>
      <c r="J1264" t="str">
        <f t="shared" si="79"/>
        <v>伤害提高20%（进阶+5激活）</v>
      </c>
      <c r="M1264">
        <f>INDEX([1]天赋实现!$L$5:$L$10,G1264,1)</f>
        <v>0</v>
      </c>
      <c r="N1264" t="str">
        <f>INDEX([1]天赋实现!$G$5:$G$22,E1264,1)</f>
        <v>伤害提高</v>
      </c>
      <c r="O1264" t="str">
        <f>INDEX([1]天赋实现!$H$5:$H$22,E1264,1)</f>
        <v>%</v>
      </c>
      <c r="P1264" t="str">
        <f t="shared" si="76"/>
        <v>（进阶+5激活）</v>
      </c>
    </row>
    <row r="1265" spans="1:16">
      <c r="A1265" t="s">
        <v>485</v>
      </c>
      <c r="B1265" t="str">
        <f t="shared" si="77"/>
        <v>强命</v>
      </c>
      <c r="C1265">
        <f t="shared" si="78"/>
        <v>1</v>
      </c>
      <c r="E1265">
        <f>INDEX([1]天赋基础!$B$4:$B$111,MATCH(B1265,[1]天赋基础!$G$4:$G$111,0),1)</f>
        <v>17</v>
      </c>
      <c r="F1265">
        <f>INDEX([1]天赋基础!$H$4:$O$111,MATCH(B1265,[1]天赋基础!$G$4:$G$111,0),C1265)</f>
        <v>500</v>
      </c>
      <c r="G1265">
        <f>INDEX([1]天赋基础!$C$4:$C$111,MATCH(B1265,[1]天赋基础!$G$4:$G$111,0),1)</f>
        <v>1</v>
      </c>
      <c r="J1265" t="str">
        <f t="shared" si="79"/>
        <v>生命值+500（进阶+1激活）</v>
      </c>
      <c r="M1265">
        <f>INDEX([1]天赋实现!$L$5:$L$10,G1265,1)</f>
        <v>0</v>
      </c>
      <c r="N1265" t="str">
        <f>INDEX([1]天赋实现!$G$5:$G$22,E1265,1)</f>
        <v>生命值+</v>
      </c>
      <c r="O1265">
        <f>INDEX([1]天赋实现!$H$5:$H$22,E1265,1)</f>
        <v>0</v>
      </c>
      <c r="P1265" t="str">
        <f t="shared" si="76"/>
        <v>（进阶+1激活）</v>
      </c>
    </row>
    <row r="1266" spans="1:16">
      <c r="A1266" t="s">
        <v>114</v>
      </c>
      <c r="B1266" t="str">
        <f t="shared" si="77"/>
        <v>灵动</v>
      </c>
      <c r="C1266">
        <f t="shared" si="78"/>
        <v>2</v>
      </c>
      <c r="E1266">
        <f>INDEX([1]天赋基础!$B$4:$B$111,MATCH(B1266,[1]天赋基础!$G$4:$G$111,0),1)</f>
        <v>2</v>
      </c>
      <c r="F1266">
        <f>INDEX([1]天赋基础!$H$4:$O$111,MATCH(B1266,[1]天赋基础!$G$4:$G$111,0),C1266)</f>
        <v>100</v>
      </c>
      <c r="G1266">
        <f>INDEX([1]天赋基础!$C$4:$C$111,MATCH(B1266,[1]天赋基础!$G$4:$G$111,0),1)</f>
        <v>1</v>
      </c>
      <c r="J1266" t="str">
        <f t="shared" si="79"/>
        <v>闪避率提高10%（进阶+2激活）</v>
      </c>
      <c r="M1266">
        <f>INDEX([1]天赋实现!$L$5:$L$10,G1266,1)</f>
        <v>0</v>
      </c>
      <c r="N1266" t="str">
        <f>INDEX([1]天赋实现!$G$5:$G$22,E1266,1)</f>
        <v>闪避率提高</v>
      </c>
      <c r="O1266" t="str">
        <f>INDEX([1]天赋实现!$H$5:$H$22,E1266,1)</f>
        <v>%</v>
      </c>
      <c r="P1266" t="str">
        <f t="shared" si="76"/>
        <v>（进阶+2激活）</v>
      </c>
    </row>
    <row r="1267" spans="1:16">
      <c r="A1267" t="s">
        <v>480</v>
      </c>
      <c r="B1267" t="str">
        <f t="shared" si="77"/>
        <v>激怒</v>
      </c>
      <c r="C1267">
        <f t="shared" si="78"/>
        <v>3</v>
      </c>
      <c r="E1267">
        <f>INDEX([1]天赋基础!$B$4:$B$111,MATCH(B1267,[1]天赋基础!$G$4:$G$111,0),1)</f>
        <v>14</v>
      </c>
      <c r="F1267">
        <f>INDEX([1]天赋基础!$H$4:$O$111,MATCH(B1267,[1]天赋基础!$G$4:$G$111,0),C1267)</f>
        <v>2</v>
      </c>
      <c r="G1267">
        <f>INDEX([1]天赋基础!$C$4:$C$111,MATCH(B1267,[1]天赋基础!$G$4:$G$111,0),1)</f>
        <v>1</v>
      </c>
      <c r="J1267" t="str">
        <f t="shared" si="79"/>
        <v>初始怒气增加2点（进阶+3激活）</v>
      </c>
      <c r="M1267">
        <f>INDEX([1]天赋实现!$L$5:$L$10,G1267,1)</f>
        <v>0</v>
      </c>
      <c r="N1267" t="str">
        <f>INDEX([1]天赋实现!$G$5:$G$22,E1267,1)</f>
        <v>初始怒气增加</v>
      </c>
      <c r="O1267" t="str">
        <f>INDEX([1]天赋实现!$H$5:$H$22,E1267,1)</f>
        <v>点</v>
      </c>
      <c r="P1267" t="str">
        <f t="shared" si="76"/>
        <v>（进阶+3激活）</v>
      </c>
    </row>
    <row r="1268" spans="1:16">
      <c r="A1268" t="s">
        <v>205</v>
      </c>
      <c r="B1268" t="str">
        <f t="shared" si="77"/>
        <v>残暴</v>
      </c>
      <c r="C1268">
        <f t="shared" si="78"/>
        <v>4</v>
      </c>
      <c r="E1268">
        <f>INDEX([1]天赋基础!$B$4:$B$111,MATCH(B1268,[1]天赋基础!$G$4:$G$111,0),1)</f>
        <v>5</v>
      </c>
      <c r="F1268">
        <f>INDEX([1]天赋基础!$H$4:$O$111,MATCH(B1268,[1]天赋基础!$G$4:$G$111,0),C1268)</f>
        <v>150</v>
      </c>
      <c r="G1268">
        <f>INDEX([1]天赋基础!$C$4:$C$111,MATCH(B1268,[1]天赋基础!$G$4:$G$111,0),1)</f>
        <v>1</v>
      </c>
      <c r="J1268" t="str">
        <f t="shared" si="79"/>
        <v>伤害提高15%（进阶+4激活）</v>
      </c>
      <c r="M1268">
        <f>INDEX([1]天赋实现!$L$5:$L$10,G1268,1)</f>
        <v>0</v>
      </c>
      <c r="N1268" t="str">
        <f>INDEX([1]天赋实现!$G$5:$G$22,E1268,1)</f>
        <v>伤害提高</v>
      </c>
      <c r="O1268" t="str">
        <f>INDEX([1]天赋实现!$H$5:$H$22,E1268,1)</f>
        <v>%</v>
      </c>
      <c r="P1268" t="str">
        <f t="shared" si="76"/>
        <v>（进阶+4激活）</v>
      </c>
    </row>
    <row r="1269" spans="1:16">
      <c r="A1269" t="s">
        <v>250</v>
      </c>
      <c r="B1269" t="str">
        <f t="shared" si="77"/>
        <v>守护</v>
      </c>
      <c r="C1269">
        <f t="shared" si="78"/>
        <v>5</v>
      </c>
      <c r="E1269">
        <f>INDEX([1]天赋基础!$B$4:$B$111,MATCH(B1269,[1]天赋基础!$G$4:$G$111,0),1)</f>
        <v>6</v>
      </c>
      <c r="F1269">
        <f>INDEX([1]天赋基础!$H$4:$O$111,MATCH(B1269,[1]天赋基础!$G$4:$G$111,0),C1269)</f>
        <v>200</v>
      </c>
      <c r="G1269">
        <f>INDEX([1]天赋基础!$C$4:$C$111,MATCH(B1269,[1]天赋基础!$G$4:$G$111,0),1)</f>
        <v>1</v>
      </c>
      <c r="J1269" t="str">
        <f t="shared" si="79"/>
        <v>伤害减免提高20%（进阶+5激活）</v>
      </c>
      <c r="M1269">
        <f>INDEX([1]天赋实现!$L$5:$L$10,G1269,1)</f>
        <v>0</v>
      </c>
      <c r="N1269" t="str">
        <f>INDEX([1]天赋实现!$G$5:$G$22,E1269,1)</f>
        <v>伤害减免提高</v>
      </c>
      <c r="O1269" t="str">
        <f>INDEX([1]天赋实现!$H$5:$H$22,E1269,1)</f>
        <v>%</v>
      </c>
      <c r="P1269" t="str">
        <f t="shared" si="76"/>
        <v>（进阶+5激活）</v>
      </c>
    </row>
    <row r="1270" spans="1:16">
      <c r="A1270" t="s">
        <v>479</v>
      </c>
      <c r="B1270" t="str">
        <f t="shared" si="77"/>
        <v>进击</v>
      </c>
      <c r="C1270">
        <f t="shared" si="78"/>
        <v>1</v>
      </c>
      <c r="E1270">
        <f>INDEX([1]天赋基础!$B$4:$B$111,MATCH(B1270,[1]天赋基础!$G$4:$G$111,0),1)</f>
        <v>16</v>
      </c>
      <c r="F1270">
        <f>INDEX([1]天赋基础!$H$4:$O$111,MATCH(B1270,[1]天赋基础!$G$4:$G$111,0),C1270)</f>
        <v>100</v>
      </c>
      <c r="G1270">
        <f>INDEX([1]天赋基础!$C$4:$C$111,MATCH(B1270,[1]天赋基础!$G$4:$G$111,0),1)</f>
        <v>1</v>
      </c>
      <c r="J1270" t="str">
        <f t="shared" si="79"/>
        <v>攻击+100（进阶+1激活）</v>
      </c>
      <c r="M1270">
        <f>INDEX([1]天赋实现!$L$5:$L$10,G1270,1)</f>
        <v>0</v>
      </c>
      <c r="N1270" t="str">
        <f>INDEX([1]天赋实现!$G$5:$G$22,E1270,1)</f>
        <v>攻击+</v>
      </c>
      <c r="O1270">
        <f>INDEX([1]天赋实现!$H$5:$H$22,E1270,1)</f>
        <v>0</v>
      </c>
      <c r="P1270" t="str">
        <f t="shared" si="76"/>
        <v>（进阶+1激活）</v>
      </c>
    </row>
    <row r="1271" spans="1:16">
      <c r="A1271" t="s">
        <v>113</v>
      </c>
      <c r="B1271" t="str">
        <f t="shared" si="77"/>
        <v>精准</v>
      </c>
      <c r="C1271">
        <f t="shared" si="78"/>
        <v>2</v>
      </c>
      <c r="E1271">
        <f>INDEX([1]天赋基础!$B$4:$B$111,MATCH(B1271,[1]天赋基础!$G$4:$G$111,0),1)</f>
        <v>1</v>
      </c>
      <c r="F1271">
        <f>INDEX([1]天赋基础!$H$4:$O$111,MATCH(B1271,[1]天赋基础!$G$4:$G$111,0),C1271)</f>
        <v>100</v>
      </c>
      <c r="G1271">
        <f>INDEX([1]天赋基础!$C$4:$C$111,MATCH(B1271,[1]天赋基础!$G$4:$G$111,0),1)</f>
        <v>1</v>
      </c>
      <c r="J1271" t="str">
        <f t="shared" si="79"/>
        <v>命中率提高10%（进阶+2激活）</v>
      </c>
      <c r="M1271">
        <f>INDEX([1]天赋实现!$L$5:$L$10,G1271,1)</f>
        <v>0</v>
      </c>
      <c r="N1271" t="str">
        <f>INDEX([1]天赋实现!$G$5:$G$22,E1271,1)</f>
        <v>命中率提高</v>
      </c>
      <c r="O1271" t="str">
        <f>INDEX([1]天赋实现!$H$5:$H$22,E1271,1)</f>
        <v>%</v>
      </c>
      <c r="P1271" t="str">
        <f t="shared" si="76"/>
        <v>（进阶+2激活）</v>
      </c>
    </row>
    <row r="1272" spans="1:16">
      <c r="A1272" t="s">
        <v>480</v>
      </c>
      <c r="B1272" t="str">
        <f t="shared" si="77"/>
        <v>激怒</v>
      </c>
      <c r="C1272">
        <f t="shared" si="78"/>
        <v>3</v>
      </c>
      <c r="E1272">
        <f>INDEX([1]天赋基础!$B$4:$B$111,MATCH(B1272,[1]天赋基础!$G$4:$G$111,0),1)</f>
        <v>14</v>
      </c>
      <c r="F1272">
        <f>INDEX([1]天赋基础!$H$4:$O$111,MATCH(B1272,[1]天赋基础!$G$4:$G$111,0),C1272)</f>
        <v>2</v>
      </c>
      <c r="G1272">
        <f>INDEX([1]天赋基础!$C$4:$C$111,MATCH(B1272,[1]天赋基础!$G$4:$G$111,0),1)</f>
        <v>1</v>
      </c>
      <c r="J1272" t="str">
        <f t="shared" si="79"/>
        <v>初始怒气增加2点（进阶+3激活）</v>
      </c>
      <c r="M1272">
        <f>INDEX([1]天赋实现!$L$5:$L$10,G1272,1)</f>
        <v>0</v>
      </c>
      <c r="N1272" t="str">
        <f>INDEX([1]天赋实现!$G$5:$G$22,E1272,1)</f>
        <v>初始怒气增加</v>
      </c>
      <c r="O1272" t="str">
        <f>INDEX([1]天赋实现!$H$5:$H$22,E1272,1)</f>
        <v>点</v>
      </c>
      <c r="P1272" t="str">
        <f t="shared" si="76"/>
        <v>（进阶+3激活）</v>
      </c>
    </row>
    <row r="1273" spans="1:16">
      <c r="A1273" t="s">
        <v>205</v>
      </c>
      <c r="B1273" t="str">
        <f t="shared" si="77"/>
        <v>残暴</v>
      </c>
      <c r="C1273">
        <f t="shared" si="78"/>
        <v>4</v>
      </c>
      <c r="E1273">
        <f>INDEX([1]天赋基础!$B$4:$B$111,MATCH(B1273,[1]天赋基础!$G$4:$G$111,0),1)</f>
        <v>5</v>
      </c>
      <c r="F1273">
        <f>INDEX([1]天赋基础!$H$4:$O$111,MATCH(B1273,[1]天赋基础!$G$4:$G$111,0),C1273)</f>
        <v>150</v>
      </c>
      <c r="G1273">
        <f>INDEX([1]天赋基础!$C$4:$C$111,MATCH(B1273,[1]天赋基础!$G$4:$G$111,0),1)</f>
        <v>1</v>
      </c>
      <c r="J1273" t="str">
        <f t="shared" si="79"/>
        <v>伤害提高15%（进阶+4激活）</v>
      </c>
      <c r="M1273">
        <f>INDEX([1]天赋实现!$L$5:$L$10,G1273,1)</f>
        <v>0</v>
      </c>
      <c r="N1273" t="str">
        <f>INDEX([1]天赋实现!$G$5:$G$22,E1273,1)</f>
        <v>伤害提高</v>
      </c>
      <c r="O1273" t="str">
        <f>INDEX([1]天赋实现!$H$5:$H$22,E1273,1)</f>
        <v>%</v>
      </c>
      <c r="P1273" t="str">
        <f t="shared" si="76"/>
        <v>（进阶+4激活）</v>
      </c>
    </row>
    <row r="1274" spans="1:16">
      <c r="A1274" t="s">
        <v>497</v>
      </c>
      <c r="B1274" t="str">
        <f t="shared" si="77"/>
        <v>猛攻</v>
      </c>
      <c r="C1274">
        <f t="shared" si="78"/>
        <v>5</v>
      </c>
      <c r="E1274">
        <f>INDEX([1]天赋基础!$B$4:$B$111,MATCH(B1274,[1]天赋基础!$G$4:$G$111,0),1)</f>
        <v>7</v>
      </c>
      <c r="F1274">
        <f>INDEX([1]天赋基础!$H$4:$O$111,MATCH(B1274,[1]天赋基础!$G$4:$G$111,0),C1274)</f>
        <v>140</v>
      </c>
      <c r="G1274">
        <f>INDEX([1]天赋基础!$C$4:$C$111,MATCH(B1274,[1]天赋基础!$G$4:$G$111,0),1)</f>
        <v>1</v>
      </c>
      <c r="J1274" t="str">
        <f t="shared" si="79"/>
        <v>攻击提高14%（进阶+5激活）</v>
      </c>
      <c r="M1274">
        <f>INDEX([1]天赋实现!$L$5:$L$10,G1274,1)</f>
        <v>0</v>
      </c>
      <c r="N1274" t="str">
        <f>INDEX([1]天赋实现!$G$5:$G$22,E1274,1)</f>
        <v>攻击提高</v>
      </c>
      <c r="O1274" t="str">
        <f>INDEX([1]天赋实现!$H$5:$H$22,E1274,1)</f>
        <v>%</v>
      </c>
      <c r="P1274" t="str">
        <f t="shared" si="76"/>
        <v>（进阶+5激活）</v>
      </c>
    </row>
    <row r="1275" spans="1:16">
      <c r="A1275" t="s">
        <v>479</v>
      </c>
      <c r="B1275" t="str">
        <f t="shared" si="77"/>
        <v>进击</v>
      </c>
      <c r="C1275">
        <f t="shared" si="78"/>
        <v>1</v>
      </c>
      <c r="E1275">
        <f>INDEX([1]天赋基础!$B$4:$B$111,MATCH(B1275,[1]天赋基础!$G$4:$G$111,0),1)</f>
        <v>16</v>
      </c>
      <c r="F1275">
        <f>INDEX([1]天赋基础!$H$4:$O$111,MATCH(B1275,[1]天赋基础!$G$4:$G$111,0),C1275)</f>
        <v>100</v>
      </c>
      <c r="G1275">
        <f>INDEX([1]天赋基础!$C$4:$C$111,MATCH(B1275,[1]天赋基础!$G$4:$G$111,0),1)</f>
        <v>1</v>
      </c>
      <c r="J1275" t="str">
        <f t="shared" si="79"/>
        <v>攻击+100（进阶+1激活）</v>
      </c>
      <c r="M1275">
        <f>INDEX([1]天赋实现!$L$5:$L$10,G1275,1)</f>
        <v>0</v>
      </c>
      <c r="N1275" t="str">
        <f>INDEX([1]天赋实现!$G$5:$G$22,E1275,1)</f>
        <v>攻击+</v>
      </c>
      <c r="O1275">
        <f>INDEX([1]天赋实现!$H$5:$H$22,E1275,1)</f>
        <v>0</v>
      </c>
      <c r="P1275" t="str">
        <f t="shared" si="76"/>
        <v>（进阶+1激活）</v>
      </c>
    </row>
    <row r="1276" spans="1:16">
      <c r="A1276" t="s">
        <v>114</v>
      </c>
      <c r="B1276" t="str">
        <f t="shared" si="77"/>
        <v>灵动</v>
      </c>
      <c r="C1276">
        <f t="shared" si="78"/>
        <v>2</v>
      </c>
      <c r="E1276">
        <f>INDEX([1]天赋基础!$B$4:$B$111,MATCH(B1276,[1]天赋基础!$G$4:$G$111,0),1)</f>
        <v>2</v>
      </c>
      <c r="F1276">
        <f>INDEX([1]天赋基础!$H$4:$O$111,MATCH(B1276,[1]天赋基础!$G$4:$G$111,0),C1276)</f>
        <v>100</v>
      </c>
      <c r="G1276">
        <f>INDEX([1]天赋基础!$C$4:$C$111,MATCH(B1276,[1]天赋基础!$G$4:$G$111,0),1)</f>
        <v>1</v>
      </c>
      <c r="J1276" t="str">
        <f t="shared" si="79"/>
        <v>闪避率提高10%（进阶+2激活）</v>
      </c>
      <c r="M1276">
        <f>INDEX([1]天赋实现!$L$5:$L$10,G1276,1)</f>
        <v>0</v>
      </c>
      <c r="N1276" t="str">
        <f>INDEX([1]天赋实现!$G$5:$G$22,E1276,1)</f>
        <v>闪避率提高</v>
      </c>
      <c r="O1276" t="str">
        <f>INDEX([1]天赋实现!$H$5:$H$22,E1276,1)</f>
        <v>%</v>
      </c>
      <c r="P1276" t="str">
        <f t="shared" si="76"/>
        <v>（进阶+2激活）</v>
      </c>
    </row>
    <row r="1277" spans="1:16">
      <c r="A1277" t="s">
        <v>480</v>
      </c>
      <c r="B1277" t="str">
        <f t="shared" si="77"/>
        <v>激怒</v>
      </c>
      <c r="C1277">
        <f t="shared" si="78"/>
        <v>3</v>
      </c>
      <c r="E1277">
        <f>INDEX([1]天赋基础!$B$4:$B$111,MATCH(B1277,[1]天赋基础!$G$4:$G$111,0),1)</f>
        <v>14</v>
      </c>
      <c r="F1277">
        <f>INDEX([1]天赋基础!$H$4:$O$111,MATCH(B1277,[1]天赋基础!$G$4:$G$111,0),C1277)</f>
        <v>2</v>
      </c>
      <c r="G1277">
        <f>INDEX([1]天赋基础!$C$4:$C$111,MATCH(B1277,[1]天赋基础!$G$4:$G$111,0),1)</f>
        <v>1</v>
      </c>
      <c r="J1277" t="str">
        <f t="shared" si="79"/>
        <v>初始怒气增加2点（进阶+3激活）</v>
      </c>
      <c r="M1277">
        <f>INDEX([1]天赋实现!$L$5:$L$10,G1277,1)</f>
        <v>0</v>
      </c>
      <c r="N1277" t="str">
        <f>INDEX([1]天赋实现!$G$5:$G$22,E1277,1)</f>
        <v>初始怒气增加</v>
      </c>
      <c r="O1277" t="str">
        <f>INDEX([1]天赋实现!$H$5:$H$22,E1277,1)</f>
        <v>点</v>
      </c>
      <c r="P1277" t="str">
        <f t="shared" si="76"/>
        <v>（进阶+3激活）</v>
      </c>
    </row>
    <row r="1278" spans="1:16">
      <c r="A1278" t="s">
        <v>206</v>
      </c>
      <c r="B1278" t="str">
        <f t="shared" si="77"/>
        <v>守护</v>
      </c>
      <c r="C1278">
        <f t="shared" si="78"/>
        <v>4</v>
      </c>
      <c r="E1278">
        <f>INDEX([1]天赋基础!$B$4:$B$111,MATCH(B1278,[1]天赋基础!$G$4:$G$111,0),1)</f>
        <v>6</v>
      </c>
      <c r="F1278">
        <f>INDEX([1]天赋基础!$H$4:$O$111,MATCH(B1278,[1]天赋基础!$G$4:$G$111,0),C1278)</f>
        <v>150</v>
      </c>
      <c r="G1278">
        <f>INDEX([1]天赋基础!$C$4:$C$111,MATCH(B1278,[1]天赋基础!$G$4:$G$111,0),1)</f>
        <v>1</v>
      </c>
      <c r="J1278" t="str">
        <f t="shared" si="79"/>
        <v>伤害减免提高15%（进阶+4激活）</v>
      </c>
      <c r="M1278">
        <f>INDEX([1]天赋实现!$L$5:$L$10,G1278,1)</f>
        <v>0</v>
      </c>
      <c r="N1278" t="str">
        <f>INDEX([1]天赋实现!$G$5:$G$22,E1278,1)</f>
        <v>伤害减免提高</v>
      </c>
      <c r="O1278" t="str">
        <f>INDEX([1]天赋实现!$H$5:$H$22,E1278,1)</f>
        <v>%</v>
      </c>
      <c r="P1278" t="str">
        <f t="shared" si="76"/>
        <v>（进阶+4激活）</v>
      </c>
    </row>
    <row r="1279" spans="1:16">
      <c r="A1279" t="s">
        <v>503</v>
      </c>
      <c r="B1279" t="str">
        <f t="shared" si="77"/>
        <v>天命</v>
      </c>
      <c r="C1279">
        <f t="shared" si="78"/>
        <v>5</v>
      </c>
      <c r="E1279">
        <f>INDEX([1]天赋基础!$B$4:$B$111,MATCH(B1279,[1]天赋基础!$G$4:$G$111,0),1)</f>
        <v>9</v>
      </c>
      <c r="F1279">
        <f>INDEX([1]天赋基础!$H$4:$O$111,MATCH(B1279,[1]天赋基础!$G$4:$G$111,0),C1279)</f>
        <v>200</v>
      </c>
      <c r="G1279">
        <f>INDEX([1]天赋基础!$C$4:$C$111,MATCH(B1279,[1]天赋基础!$G$4:$G$111,0),1)</f>
        <v>1</v>
      </c>
      <c r="J1279" t="str">
        <f t="shared" si="79"/>
        <v>生命提高20%（进阶+5激活）</v>
      </c>
      <c r="M1279">
        <f>INDEX([1]天赋实现!$L$5:$L$10,G1279,1)</f>
        <v>0</v>
      </c>
      <c r="N1279" t="str">
        <f>INDEX([1]天赋实现!$G$5:$G$22,E1279,1)</f>
        <v>生命提高</v>
      </c>
      <c r="O1279" t="str">
        <f>INDEX([1]天赋实现!$H$5:$H$22,E1279,1)</f>
        <v>%</v>
      </c>
      <c r="P1279" t="str">
        <f t="shared" si="76"/>
        <v>（进阶+5激活）</v>
      </c>
    </row>
    <row r="1280" spans="1:16">
      <c r="A1280" t="s">
        <v>544</v>
      </c>
      <c r="B1280" t="str">
        <f t="shared" si="77"/>
        <v>猛攻</v>
      </c>
      <c r="C1280">
        <f t="shared" si="78"/>
        <v>6</v>
      </c>
      <c r="E1280">
        <f>INDEX([1]天赋基础!$B$4:$B$111,MATCH(B1280,[1]天赋基础!$G$4:$G$111,0),1)</f>
        <v>7</v>
      </c>
      <c r="F1280">
        <f>INDEX([1]天赋基础!$H$4:$O$111,MATCH(B1280,[1]天赋基础!$G$4:$G$111,0),C1280)</f>
        <v>170</v>
      </c>
      <c r="G1280">
        <f>INDEX([1]天赋基础!$C$4:$C$111,MATCH(B1280,[1]天赋基础!$G$4:$G$111,0),1)</f>
        <v>1</v>
      </c>
      <c r="J1280" t="str">
        <f t="shared" si="79"/>
        <v>攻击提高17%（进阶+6激活）</v>
      </c>
      <c r="M1280">
        <f>INDEX([1]天赋实现!$L$5:$L$10,G1280,1)</f>
        <v>0</v>
      </c>
      <c r="N1280" t="str">
        <f>INDEX([1]天赋实现!$G$5:$G$22,E1280,1)</f>
        <v>攻击提高</v>
      </c>
      <c r="O1280" t="str">
        <f>INDEX([1]天赋实现!$H$5:$H$22,E1280,1)</f>
        <v>%</v>
      </c>
      <c r="P1280" t="str">
        <f t="shared" si="76"/>
        <v>（进阶+6激活）</v>
      </c>
    </row>
    <row r="1281" spans="1:16">
      <c r="A1281" t="s">
        <v>480</v>
      </c>
      <c r="B1281" t="str">
        <f t="shared" si="77"/>
        <v>激怒</v>
      </c>
      <c r="C1281">
        <f t="shared" si="78"/>
        <v>7</v>
      </c>
      <c r="E1281">
        <f>INDEX([1]天赋基础!$B$4:$B$111,MATCH(B1281,[1]天赋基础!$G$4:$G$111,0),1)</f>
        <v>14</v>
      </c>
      <c r="F1281">
        <f>INDEX([1]天赋基础!$H$4:$O$111,MATCH(B1281,[1]天赋基础!$G$4:$G$111,0),C1281)</f>
        <v>2</v>
      </c>
      <c r="G1281">
        <f>INDEX([1]天赋基础!$C$4:$C$111,MATCH(B1281,[1]天赋基础!$G$4:$G$111,0),1)</f>
        <v>1</v>
      </c>
      <c r="J1281" t="str">
        <f t="shared" si="79"/>
        <v>初始怒气增加2点（进阶+7激活）</v>
      </c>
      <c r="M1281">
        <f>INDEX([1]天赋实现!$L$5:$L$10,G1281,1)</f>
        <v>0</v>
      </c>
      <c r="N1281" t="str">
        <f>INDEX([1]天赋实现!$G$5:$G$22,E1281,1)</f>
        <v>初始怒气增加</v>
      </c>
      <c r="O1281" t="str">
        <f>INDEX([1]天赋实现!$H$5:$H$22,E1281,1)</f>
        <v>点</v>
      </c>
      <c r="P1281" t="str">
        <f t="shared" si="76"/>
        <v>（进阶+7激活）</v>
      </c>
    </row>
    <row r="1282" spans="1:16">
      <c r="A1282" t="s">
        <v>489</v>
      </c>
      <c r="B1282" t="str">
        <f t="shared" si="77"/>
        <v>强命</v>
      </c>
      <c r="C1282">
        <f t="shared" si="78"/>
        <v>8</v>
      </c>
      <c r="E1282">
        <f>INDEX([1]天赋基础!$B$4:$B$111,MATCH(B1282,[1]天赋基础!$G$4:$G$111,0),1)</f>
        <v>17</v>
      </c>
      <c r="F1282">
        <f>INDEX([1]天赋基础!$H$4:$O$111,MATCH(B1282,[1]天赋基础!$G$4:$G$111,0),C1282)</f>
        <v>30000</v>
      </c>
      <c r="G1282">
        <f>INDEX([1]天赋基础!$C$4:$C$111,MATCH(B1282,[1]天赋基础!$G$4:$G$111,0),1)</f>
        <v>1</v>
      </c>
      <c r="J1282" t="str">
        <f t="shared" si="79"/>
        <v>生命值+30000（进阶+8激活）</v>
      </c>
      <c r="M1282">
        <f>INDEX([1]天赋实现!$L$5:$L$10,G1282,1)</f>
        <v>0</v>
      </c>
      <c r="N1282" t="str">
        <f>INDEX([1]天赋实现!$G$5:$G$22,E1282,1)</f>
        <v>生命值+</v>
      </c>
      <c r="O1282">
        <f>INDEX([1]天赋实现!$H$5:$H$22,E1282,1)</f>
        <v>0</v>
      </c>
      <c r="P1282" t="str">
        <f t="shared" si="76"/>
        <v>（进阶+8激活）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U1342"/>
  <sheetViews>
    <sheetView workbookViewId="0">
      <selection activeCell="N29" sqref="N29"/>
    </sheetView>
  </sheetViews>
  <sheetFormatPr defaultRowHeight="13.5"/>
  <cols>
    <col min="1" max="10" width="8.875" customWidth="1"/>
    <col min="12" max="19" width="3.25" style="18" customWidth="1"/>
    <col min="20" max="20" width="3.5" style="18" customWidth="1"/>
    <col min="21" max="21" width="3.25" style="18" customWidth="1"/>
  </cols>
  <sheetData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3" t="s">
        <v>0</v>
      </c>
      <c r="B5" s="3" t="s">
        <v>1</v>
      </c>
      <c r="C5" s="3" t="s">
        <v>290</v>
      </c>
      <c r="D5" s="3" t="s">
        <v>1039</v>
      </c>
      <c r="E5" s="3" t="s">
        <v>1040</v>
      </c>
      <c r="F5" s="3" t="s">
        <v>472</v>
      </c>
      <c r="G5" s="3" t="s">
        <v>1041</v>
      </c>
      <c r="H5" s="3" t="s">
        <v>1042</v>
      </c>
      <c r="I5" s="3" t="s">
        <v>1043</v>
      </c>
      <c r="J5" s="3" t="s">
        <v>1044</v>
      </c>
    </row>
    <row r="18" spans="1:10">
      <c r="A18" s="4"/>
      <c r="B18" s="4"/>
      <c r="C18" s="4"/>
      <c r="D18" s="4"/>
      <c r="E18" s="4"/>
      <c r="F18" s="4"/>
      <c r="G18" s="4"/>
      <c r="H18" s="4"/>
      <c r="I18" s="5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5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5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58" spans="1:21">
      <c r="A58" s="19" t="s">
        <v>1045</v>
      </c>
      <c r="B58" s="19"/>
      <c r="C58" s="19"/>
      <c r="D58" s="19"/>
    </row>
    <row r="61" spans="1:21">
      <c r="A61" t="s">
        <v>8</v>
      </c>
      <c r="B61" t="s">
        <v>1002</v>
      </c>
      <c r="C61" t="s">
        <v>1003</v>
      </c>
      <c r="D61" t="s">
        <v>1004</v>
      </c>
      <c r="E61" t="s">
        <v>1005</v>
      </c>
      <c r="F61" t="s">
        <v>1006</v>
      </c>
      <c r="G61" t="s">
        <v>1007</v>
      </c>
      <c r="H61" t="s">
        <v>1008</v>
      </c>
      <c r="I61" t="s">
        <v>1009</v>
      </c>
      <c r="J61" t="s">
        <v>1010</v>
      </c>
      <c r="L61" s="18">
        <v>1</v>
      </c>
      <c r="M61" s="18">
        <v>2</v>
      </c>
      <c r="N61" s="18">
        <v>3</v>
      </c>
      <c r="O61" s="18">
        <v>4</v>
      </c>
      <c r="P61" s="18">
        <v>5</v>
      </c>
      <c r="Q61" s="18">
        <v>6</v>
      </c>
      <c r="R61" s="18">
        <v>7</v>
      </c>
      <c r="S61" s="18">
        <v>8</v>
      </c>
      <c r="T61" s="18">
        <v>9</v>
      </c>
      <c r="U61" s="18">
        <v>10</v>
      </c>
    </row>
    <row r="62" spans="1:21">
      <c r="A62">
        <v>1000101</v>
      </c>
      <c r="B62" t="s">
        <v>479</v>
      </c>
      <c r="C62" t="s">
        <v>292</v>
      </c>
      <c r="D62">
        <v>1</v>
      </c>
      <c r="E62">
        <v>1</v>
      </c>
      <c r="F62">
        <v>16</v>
      </c>
      <c r="G62">
        <v>100</v>
      </c>
      <c r="H62">
        <v>1</v>
      </c>
      <c r="I62" t="s">
        <v>872</v>
      </c>
      <c r="J62">
        <v>0</v>
      </c>
      <c r="L62" s="18">
        <f>IF(Sheet1!A193=A62,0,1)</f>
        <v>0</v>
      </c>
      <c r="M62" s="18">
        <f>IF(Sheet1!B193=B62,0,1)</f>
        <v>1</v>
      </c>
      <c r="N62" s="18">
        <f>IF(Sheet1!C193=C62,0,1)</f>
        <v>0</v>
      </c>
      <c r="O62" s="18">
        <f>IF(Sheet1!D193=D62,0,1)</f>
        <v>0</v>
      </c>
      <c r="P62" s="18">
        <f>IF(Sheet1!E193=E62,0,1)</f>
        <v>0</v>
      </c>
      <c r="Q62" s="18">
        <f>IF(Sheet1!F193=F62,0,1)</f>
        <v>0</v>
      </c>
      <c r="R62" s="18">
        <f>IF(Sheet1!G193=G62,0,1)</f>
        <v>1</v>
      </c>
      <c r="S62" s="18">
        <f>IF(Sheet1!H193=H62,0,1)</f>
        <v>0</v>
      </c>
      <c r="T62" s="18">
        <f>IF(Sheet1!I193=I62,0,1)</f>
        <v>1</v>
      </c>
      <c r="U62" s="18">
        <f>IF(Sheet1!J193=J62,0,1)</f>
        <v>0</v>
      </c>
    </row>
    <row r="63" spans="1:21">
      <c r="A63">
        <v>1000102</v>
      </c>
      <c r="B63" t="s">
        <v>115</v>
      </c>
      <c r="C63" t="s">
        <v>292</v>
      </c>
      <c r="D63">
        <v>1</v>
      </c>
      <c r="E63">
        <v>2</v>
      </c>
      <c r="F63">
        <v>3</v>
      </c>
      <c r="G63">
        <v>100</v>
      </c>
      <c r="H63">
        <v>1</v>
      </c>
      <c r="I63" t="s">
        <v>873</v>
      </c>
      <c r="J63">
        <v>0</v>
      </c>
      <c r="L63" s="18">
        <f>IF(Sheet1!A194=A63,0,1)</f>
        <v>0</v>
      </c>
      <c r="M63" s="18">
        <f>IF(Sheet1!B194=B63,0,1)</f>
        <v>1</v>
      </c>
      <c r="N63" s="18">
        <f>IF(Sheet1!C194=C63,0,1)</f>
        <v>0</v>
      </c>
      <c r="O63" s="18">
        <f>IF(Sheet1!D194=D63,0,1)</f>
        <v>0</v>
      </c>
      <c r="P63" s="18">
        <f>IF(Sheet1!E194=E63,0,1)</f>
        <v>0</v>
      </c>
      <c r="Q63" s="18">
        <f>IF(Sheet1!F194=F63,0,1)</f>
        <v>0</v>
      </c>
      <c r="R63" s="18">
        <f>IF(Sheet1!G194=G63,0,1)</f>
        <v>0</v>
      </c>
      <c r="S63" s="18">
        <f>IF(Sheet1!H194=H63,0,1)</f>
        <v>0</v>
      </c>
      <c r="T63" s="18">
        <f>IF(Sheet1!I194=I63,0,1)</f>
        <v>1</v>
      </c>
      <c r="U63" s="18">
        <f>IF(Sheet1!J194=J63,0,1)</f>
        <v>0</v>
      </c>
    </row>
    <row r="64" spans="1:21">
      <c r="A64">
        <v>1000103</v>
      </c>
      <c r="B64" t="s">
        <v>480</v>
      </c>
      <c r="C64" t="s">
        <v>292</v>
      </c>
      <c r="D64">
        <v>1</v>
      </c>
      <c r="E64">
        <v>3</v>
      </c>
      <c r="F64">
        <v>14</v>
      </c>
      <c r="G64">
        <v>2</v>
      </c>
      <c r="H64">
        <v>1</v>
      </c>
      <c r="I64" t="s">
        <v>912</v>
      </c>
      <c r="J64">
        <v>0</v>
      </c>
      <c r="L64" s="18">
        <f>IF(Sheet1!A195=A64,0,1)</f>
        <v>0</v>
      </c>
      <c r="M64" s="18">
        <f>IF(Sheet1!B195=B64,0,1)</f>
        <v>1</v>
      </c>
      <c r="N64" s="18">
        <f>IF(Sheet1!C195=C64,0,1)</f>
        <v>0</v>
      </c>
      <c r="O64" s="18">
        <f>IF(Sheet1!D195=D64,0,1)</f>
        <v>0</v>
      </c>
      <c r="P64" s="18">
        <f>IF(Sheet1!E195=E64,0,1)</f>
        <v>0</v>
      </c>
      <c r="Q64" s="18">
        <f>IF(Sheet1!F195=F64,0,1)</f>
        <v>0</v>
      </c>
      <c r="R64" s="18">
        <f>IF(Sheet1!G195=G64,0,1)</f>
        <v>0</v>
      </c>
      <c r="S64" s="18">
        <f>IF(Sheet1!H195=H64,0,1)</f>
        <v>0</v>
      </c>
      <c r="T64" s="18">
        <f>IF(Sheet1!I195=I64,0,1)</f>
        <v>1</v>
      </c>
      <c r="U64" s="18">
        <f>IF(Sheet1!J195=J64,0,1)</f>
        <v>0</v>
      </c>
    </row>
    <row r="65" spans="1:21">
      <c r="A65">
        <v>1000104</v>
      </c>
      <c r="B65" t="s">
        <v>481</v>
      </c>
      <c r="C65" t="s">
        <v>292</v>
      </c>
      <c r="D65">
        <v>1</v>
      </c>
      <c r="E65">
        <v>4</v>
      </c>
      <c r="F65">
        <v>7</v>
      </c>
      <c r="G65">
        <v>120</v>
      </c>
      <c r="H65">
        <v>1</v>
      </c>
      <c r="I65" t="s">
        <v>874</v>
      </c>
      <c r="J65">
        <v>0</v>
      </c>
      <c r="L65" s="18">
        <f>IF(Sheet1!A196=A65,0,1)</f>
        <v>0</v>
      </c>
      <c r="M65" s="18">
        <f>IF(Sheet1!B196=B65,0,1)</f>
        <v>1</v>
      </c>
      <c r="N65" s="18">
        <f>IF(Sheet1!C196=C65,0,1)</f>
        <v>0</v>
      </c>
      <c r="O65" s="18">
        <f>IF(Sheet1!D196=D65,0,1)</f>
        <v>0</v>
      </c>
      <c r="P65" s="18">
        <f>IF(Sheet1!E196=E65,0,1)</f>
        <v>0</v>
      </c>
      <c r="Q65" s="18">
        <f>IF(Sheet1!F196=F65,0,1)</f>
        <v>0</v>
      </c>
      <c r="R65" s="18">
        <f>IF(Sheet1!G196=G65,0,1)</f>
        <v>0</v>
      </c>
      <c r="S65" s="18">
        <f>IF(Sheet1!H196=H65,0,1)</f>
        <v>0</v>
      </c>
      <c r="T65" s="18">
        <f>IF(Sheet1!I196=I65,0,1)</f>
        <v>1</v>
      </c>
      <c r="U65" s="18">
        <f>IF(Sheet1!J196=J65,0,1)</f>
        <v>0</v>
      </c>
    </row>
    <row r="66" spans="1:21">
      <c r="A66">
        <v>1000105</v>
      </c>
      <c r="B66" t="s">
        <v>249</v>
      </c>
      <c r="C66" t="s">
        <v>292</v>
      </c>
      <c r="D66">
        <v>1</v>
      </c>
      <c r="E66">
        <v>5</v>
      </c>
      <c r="F66">
        <v>5</v>
      </c>
      <c r="G66">
        <v>200</v>
      </c>
      <c r="H66">
        <v>1</v>
      </c>
      <c r="I66" t="s">
        <v>913</v>
      </c>
      <c r="J66">
        <v>0</v>
      </c>
      <c r="L66" s="18">
        <f>IF(Sheet1!A197=A66,0,1)</f>
        <v>0</v>
      </c>
      <c r="M66" s="18">
        <f>IF(Sheet1!B197=B66,0,1)</f>
        <v>1</v>
      </c>
      <c r="N66" s="18">
        <f>IF(Sheet1!C197=C66,0,1)</f>
        <v>0</v>
      </c>
      <c r="O66" s="18">
        <f>IF(Sheet1!D197=D66,0,1)</f>
        <v>0</v>
      </c>
      <c r="P66" s="18">
        <f>IF(Sheet1!E197=E66,0,1)</f>
        <v>0</v>
      </c>
      <c r="Q66" s="18">
        <f>IF(Sheet1!F197=F66,0,1)</f>
        <v>0</v>
      </c>
      <c r="R66" s="18">
        <f>IF(Sheet1!G197=G66,0,1)</f>
        <v>1</v>
      </c>
      <c r="S66" s="18">
        <f>IF(Sheet1!H197=H66,0,1)</f>
        <v>1</v>
      </c>
      <c r="T66" s="18">
        <f>IF(Sheet1!I197=I66,0,1)</f>
        <v>1</v>
      </c>
      <c r="U66" s="18">
        <f>IF(Sheet1!J197=J66,0,1)</f>
        <v>0</v>
      </c>
    </row>
    <row r="67" spans="1:21">
      <c r="A67">
        <v>1000106</v>
      </c>
      <c r="B67" t="s">
        <v>576</v>
      </c>
      <c r="C67" t="s">
        <v>292</v>
      </c>
      <c r="D67">
        <v>1</v>
      </c>
      <c r="E67">
        <v>6</v>
      </c>
      <c r="F67">
        <v>16</v>
      </c>
      <c r="G67">
        <v>750</v>
      </c>
      <c r="H67">
        <v>2</v>
      </c>
      <c r="I67" t="s">
        <v>875</v>
      </c>
      <c r="J67">
        <v>0</v>
      </c>
      <c r="L67" s="18">
        <f>IF(Sheet1!A198=A67,0,1)</f>
        <v>0</v>
      </c>
      <c r="M67" s="18">
        <f>IF(Sheet1!B198=B67,0,1)</f>
        <v>1</v>
      </c>
      <c r="N67" s="18">
        <f>IF(Sheet1!C198=C67,0,1)</f>
        <v>0</v>
      </c>
      <c r="O67" s="18">
        <f>IF(Sheet1!D198=D67,0,1)</f>
        <v>0</v>
      </c>
      <c r="P67" s="18">
        <f>IF(Sheet1!E198=E67,0,1)</f>
        <v>0</v>
      </c>
      <c r="Q67" s="18">
        <f>IF(Sheet1!F198=F67,0,1)</f>
        <v>1</v>
      </c>
      <c r="R67" s="18">
        <f>IF(Sheet1!G198=G67,0,1)</f>
        <v>1</v>
      </c>
      <c r="S67" s="18">
        <f>IF(Sheet1!H198=H67,0,1)</f>
        <v>1</v>
      </c>
      <c r="T67" s="18">
        <f>IF(Sheet1!I198=I67,0,1)</f>
        <v>1</v>
      </c>
      <c r="U67" s="18">
        <f>IF(Sheet1!J198=J67,0,1)</f>
        <v>0</v>
      </c>
    </row>
    <row r="68" spans="1:21">
      <c r="A68">
        <v>1000107</v>
      </c>
      <c r="B68" t="s">
        <v>490</v>
      </c>
      <c r="C68" t="s">
        <v>292</v>
      </c>
      <c r="D68">
        <v>1</v>
      </c>
      <c r="E68">
        <v>7</v>
      </c>
      <c r="F68">
        <v>1</v>
      </c>
      <c r="G68">
        <v>250</v>
      </c>
      <c r="H68">
        <v>1</v>
      </c>
      <c r="I68" t="s">
        <v>876</v>
      </c>
      <c r="J68">
        <v>0</v>
      </c>
      <c r="L68" s="18">
        <f>IF(Sheet1!A199=A68,0,1)</f>
        <v>0</v>
      </c>
      <c r="M68" s="18">
        <f>IF(Sheet1!B199=B68,0,1)</f>
        <v>1</v>
      </c>
      <c r="N68" s="18">
        <f>IF(Sheet1!C199=C68,0,1)</f>
        <v>0</v>
      </c>
      <c r="O68" s="18">
        <f>IF(Sheet1!D199=D68,0,1)</f>
        <v>0</v>
      </c>
      <c r="P68" s="18">
        <f>IF(Sheet1!E199=E68,0,1)</f>
        <v>0</v>
      </c>
      <c r="Q68" s="18">
        <f>IF(Sheet1!F199=F68,0,1)</f>
        <v>1</v>
      </c>
      <c r="R68" s="18">
        <f>IF(Sheet1!G199=G68,0,1)</f>
        <v>1</v>
      </c>
      <c r="S68" s="18">
        <f>IF(Sheet1!H199=H68,0,1)</f>
        <v>1</v>
      </c>
      <c r="T68" s="18">
        <f>IF(Sheet1!I199=I68,0,1)</f>
        <v>1</v>
      </c>
      <c r="U68" s="18">
        <f>IF(Sheet1!J199=J68,0,1)</f>
        <v>0</v>
      </c>
    </row>
    <row r="69" spans="1:21">
      <c r="A69">
        <v>1000108</v>
      </c>
      <c r="B69" t="s">
        <v>697</v>
      </c>
      <c r="C69" t="s">
        <v>292</v>
      </c>
      <c r="D69">
        <v>1</v>
      </c>
      <c r="E69">
        <v>8</v>
      </c>
      <c r="F69">
        <v>9</v>
      </c>
      <c r="G69">
        <v>400</v>
      </c>
      <c r="H69">
        <v>1</v>
      </c>
      <c r="I69" t="s">
        <v>914</v>
      </c>
      <c r="J69">
        <v>0</v>
      </c>
      <c r="L69" s="18">
        <f>IF(Sheet1!A200=A69,0,1)</f>
        <v>0</v>
      </c>
      <c r="M69" s="18">
        <f>IF(Sheet1!B200=B69,0,1)</f>
        <v>1</v>
      </c>
      <c r="N69" s="18">
        <f>IF(Sheet1!C200=C69,0,1)</f>
        <v>0</v>
      </c>
      <c r="O69" s="18">
        <f>IF(Sheet1!D200=D69,0,1)</f>
        <v>0</v>
      </c>
      <c r="P69" s="18">
        <f>IF(Sheet1!E200=E69,0,1)</f>
        <v>0</v>
      </c>
      <c r="Q69" s="18">
        <f>IF(Sheet1!F200=F69,0,1)</f>
        <v>1</v>
      </c>
      <c r="R69" s="18">
        <f>IF(Sheet1!G200=G69,0,1)</f>
        <v>1</v>
      </c>
      <c r="S69" s="18">
        <f>IF(Sheet1!H200=H69,0,1)</f>
        <v>1</v>
      </c>
      <c r="T69" s="18">
        <f>IF(Sheet1!I200=I69,0,1)</f>
        <v>1</v>
      </c>
      <c r="U69" s="18">
        <f>IF(Sheet1!J200=J69,0,1)</f>
        <v>0</v>
      </c>
    </row>
    <row r="70" spans="1:21">
      <c r="A70">
        <v>1001201</v>
      </c>
      <c r="B70" t="s">
        <v>485</v>
      </c>
      <c r="C70" t="s">
        <v>293</v>
      </c>
      <c r="D70">
        <v>1</v>
      </c>
      <c r="E70">
        <v>1</v>
      </c>
      <c r="F70">
        <v>17</v>
      </c>
      <c r="G70">
        <v>500</v>
      </c>
      <c r="H70">
        <v>1</v>
      </c>
      <c r="I70" t="s">
        <v>915</v>
      </c>
      <c r="J70">
        <v>0</v>
      </c>
      <c r="L70" s="18">
        <f>IF(Sheet1!A201=A70,0,1)</f>
        <v>1</v>
      </c>
      <c r="M70" s="18">
        <f>IF(Sheet1!B201=B70,0,1)</f>
        <v>1</v>
      </c>
      <c r="N70" s="18">
        <f>IF(Sheet1!C201=C70,0,1)</f>
        <v>1</v>
      </c>
      <c r="O70" s="18">
        <f>IF(Sheet1!D201=D70,0,1)</f>
        <v>0</v>
      </c>
      <c r="P70" s="18">
        <f>IF(Sheet1!E201=E70,0,1)</f>
        <v>1</v>
      </c>
      <c r="Q70" s="18">
        <f>IF(Sheet1!F201=F70,0,1)</f>
        <v>1</v>
      </c>
      <c r="R70" s="18">
        <f>IF(Sheet1!G201=G70,0,1)</f>
        <v>1</v>
      </c>
      <c r="S70" s="18">
        <f>IF(Sheet1!H201=H70,0,1)</f>
        <v>0</v>
      </c>
      <c r="T70" s="18">
        <f>IF(Sheet1!I201=I70,0,1)</f>
        <v>1</v>
      </c>
      <c r="U70" s="18">
        <f>IF(Sheet1!J201=J70,0,1)</f>
        <v>0</v>
      </c>
    </row>
    <row r="71" spans="1:21">
      <c r="A71">
        <v>1001202</v>
      </c>
      <c r="B71" t="s">
        <v>114</v>
      </c>
      <c r="C71" t="s">
        <v>293</v>
      </c>
      <c r="D71">
        <v>1</v>
      </c>
      <c r="E71">
        <v>2</v>
      </c>
      <c r="F71">
        <v>2</v>
      </c>
      <c r="G71">
        <v>100</v>
      </c>
      <c r="H71">
        <v>1</v>
      </c>
      <c r="I71" t="s">
        <v>877</v>
      </c>
      <c r="J71">
        <v>0</v>
      </c>
      <c r="L71" s="18">
        <f>IF(Sheet1!A202=A71,0,1)</f>
        <v>1</v>
      </c>
      <c r="M71" s="18">
        <f>IF(Sheet1!B202=B71,0,1)</f>
        <v>1</v>
      </c>
      <c r="N71" s="18">
        <f>IF(Sheet1!C202=C71,0,1)</f>
        <v>1</v>
      </c>
      <c r="O71" s="18">
        <f>IF(Sheet1!D202=D71,0,1)</f>
        <v>0</v>
      </c>
      <c r="P71" s="18">
        <f>IF(Sheet1!E202=E71,0,1)</f>
        <v>1</v>
      </c>
      <c r="Q71" s="18">
        <f>IF(Sheet1!F202=F71,0,1)</f>
        <v>1</v>
      </c>
      <c r="R71" s="18">
        <f>IF(Sheet1!G202=G71,0,1)</f>
        <v>1</v>
      </c>
      <c r="S71" s="18">
        <f>IF(Sheet1!H202=H71,0,1)</f>
        <v>0</v>
      </c>
      <c r="T71" s="18">
        <f>IF(Sheet1!I202=I71,0,1)</f>
        <v>1</v>
      </c>
      <c r="U71" s="18">
        <f>IF(Sheet1!J202=J71,0,1)</f>
        <v>0</v>
      </c>
    </row>
    <row r="72" spans="1:21">
      <c r="A72">
        <v>1001203</v>
      </c>
      <c r="B72" t="s">
        <v>480</v>
      </c>
      <c r="C72" t="s">
        <v>293</v>
      </c>
      <c r="D72">
        <v>1</v>
      </c>
      <c r="E72">
        <v>3</v>
      </c>
      <c r="F72">
        <v>14</v>
      </c>
      <c r="G72">
        <v>2</v>
      </c>
      <c r="H72">
        <v>1</v>
      </c>
      <c r="I72" t="s">
        <v>912</v>
      </c>
      <c r="J72">
        <v>0</v>
      </c>
      <c r="L72" s="18">
        <f>IF(Sheet1!A203=A72,0,1)</f>
        <v>1</v>
      </c>
      <c r="M72" s="18">
        <f>IF(Sheet1!B203=B72,0,1)</f>
        <v>1</v>
      </c>
      <c r="N72" s="18">
        <f>IF(Sheet1!C203=C72,0,1)</f>
        <v>1</v>
      </c>
      <c r="O72" s="18">
        <f>IF(Sheet1!D203=D72,0,1)</f>
        <v>0</v>
      </c>
      <c r="P72" s="18">
        <f>IF(Sheet1!E203=E72,0,1)</f>
        <v>1</v>
      </c>
      <c r="Q72" s="18">
        <f>IF(Sheet1!F203=F72,0,1)</f>
        <v>1</v>
      </c>
      <c r="R72" s="18">
        <f>IF(Sheet1!G203=G72,0,1)</f>
        <v>1</v>
      </c>
      <c r="S72" s="18">
        <f>IF(Sheet1!H203=H72,0,1)</f>
        <v>1</v>
      </c>
      <c r="T72" s="18">
        <f>IF(Sheet1!I203=I72,0,1)</f>
        <v>1</v>
      </c>
      <c r="U72" s="18">
        <f>IF(Sheet1!J203=J72,0,1)</f>
        <v>0</v>
      </c>
    </row>
    <row r="73" spans="1:21">
      <c r="A73">
        <v>1001204</v>
      </c>
      <c r="B73" t="s">
        <v>206</v>
      </c>
      <c r="C73" t="s">
        <v>293</v>
      </c>
      <c r="D73">
        <v>1</v>
      </c>
      <c r="E73">
        <v>4</v>
      </c>
      <c r="F73">
        <v>6</v>
      </c>
      <c r="G73">
        <v>150</v>
      </c>
      <c r="H73">
        <v>1</v>
      </c>
      <c r="I73" t="s">
        <v>916</v>
      </c>
      <c r="J73">
        <v>0</v>
      </c>
      <c r="L73" s="18">
        <f>IF(Sheet1!A204=A73,0,1)</f>
        <v>1</v>
      </c>
      <c r="M73" s="18">
        <f>IF(Sheet1!B204=B73,0,1)</f>
        <v>1</v>
      </c>
      <c r="N73" s="18">
        <f>IF(Sheet1!C204=C73,0,1)</f>
        <v>1</v>
      </c>
      <c r="O73" s="18">
        <f>IF(Sheet1!D204=D73,0,1)</f>
        <v>0</v>
      </c>
      <c r="P73" s="18">
        <f>IF(Sheet1!E204=E73,0,1)</f>
        <v>1</v>
      </c>
      <c r="Q73" s="18">
        <f>IF(Sheet1!F204=F73,0,1)</f>
        <v>1</v>
      </c>
      <c r="R73" s="18">
        <f>IF(Sheet1!G204=G73,0,1)</f>
        <v>1</v>
      </c>
      <c r="S73" s="18">
        <f>IF(Sheet1!H204=H73,0,1)</f>
        <v>0</v>
      </c>
      <c r="T73" s="18">
        <f>IF(Sheet1!I204=I73,0,1)</f>
        <v>1</v>
      </c>
      <c r="U73" s="18">
        <f>IF(Sheet1!J204=J73,0,1)</f>
        <v>0</v>
      </c>
    </row>
    <row r="74" spans="1:21">
      <c r="A74">
        <v>1001205</v>
      </c>
      <c r="B74" t="s">
        <v>486</v>
      </c>
      <c r="C74" t="s">
        <v>293</v>
      </c>
      <c r="D74">
        <v>1</v>
      </c>
      <c r="E74">
        <v>5</v>
      </c>
      <c r="F74">
        <v>8</v>
      </c>
      <c r="G74">
        <v>270</v>
      </c>
      <c r="H74">
        <v>1</v>
      </c>
      <c r="I74" t="s">
        <v>917</v>
      </c>
      <c r="J74">
        <v>0</v>
      </c>
      <c r="L74" s="18">
        <f>IF(Sheet1!A205=A74,0,1)</f>
        <v>1</v>
      </c>
      <c r="M74" s="18">
        <f>IF(Sheet1!B205=B74,0,1)</f>
        <v>1</v>
      </c>
      <c r="N74" s="18">
        <f>IF(Sheet1!C205=C74,0,1)</f>
        <v>0</v>
      </c>
      <c r="O74" s="18">
        <f>IF(Sheet1!D205=D74,0,1)</f>
        <v>0</v>
      </c>
      <c r="P74" s="18">
        <f>IF(Sheet1!E205=E74,0,1)</f>
        <v>1</v>
      </c>
      <c r="Q74" s="18">
        <f>IF(Sheet1!F205=F74,0,1)</f>
        <v>1</v>
      </c>
      <c r="R74" s="18">
        <f>IF(Sheet1!G205=G74,0,1)</f>
        <v>1</v>
      </c>
      <c r="S74" s="18">
        <f>IF(Sheet1!H205=H74,0,1)</f>
        <v>0</v>
      </c>
      <c r="T74" s="18">
        <f>IF(Sheet1!I205=I74,0,1)</f>
        <v>1</v>
      </c>
      <c r="U74" s="18">
        <f>IF(Sheet1!J205=J74,0,1)</f>
        <v>0</v>
      </c>
    </row>
    <row r="75" spans="1:21">
      <c r="A75">
        <v>1001206</v>
      </c>
      <c r="B75" t="s">
        <v>487</v>
      </c>
      <c r="C75" t="s">
        <v>293</v>
      </c>
      <c r="D75">
        <v>1</v>
      </c>
      <c r="E75">
        <v>6</v>
      </c>
      <c r="F75">
        <v>4</v>
      </c>
      <c r="G75">
        <v>250</v>
      </c>
      <c r="H75">
        <v>1</v>
      </c>
      <c r="I75" t="s">
        <v>918</v>
      </c>
      <c r="J75">
        <v>0</v>
      </c>
      <c r="L75" s="18">
        <f>IF(Sheet1!A206=A75,0,1)</f>
        <v>1</v>
      </c>
      <c r="M75" s="18">
        <f>IF(Sheet1!B206=B75,0,1)</f>
        <v>1</v>
      </c>
      <c r="N75" s="18">
        <f>IF(Sheet1!C206=C75,0,1)</f>
        <v>0</v>
      </c>
      <c r="O75" s="18">
        <f>IF(Sheet1!D206=D75,0,1)</f>
        <v>0</v>
      </c>
      <c r="P75" s="18">
        <f>IF(Sheet1!E206=E75,0,1)</f>
        <v>1</v>
      </c>
      <c r="Q75" s="18">
        <f>IF(Sheet1!F206=F75,0,1)</f>
        <v>1</v>
      </c>
      <c r="R75" s="18">
        <f>IF(Sheet1!G206=G75,0,1)</f>
        <v>1</v>
      </c>
      <c r="S75" s="18">
        <f>IF(Sheet1!H206=H75,0,1)</f>
        <v>0</v>
      </c>
      <c r="T75" s="18">
        <f>IF(Sheet1!I206=I75,0,1)</f>
        <v>1</v>
      </c>
      <c r="U75" s="18">
        <f>IF(Sheet1!J206=J75,0,1)</f>
        <v>0</v>
      </c>
    </row>
    <row r="76" spans="1:21">
      <c r="A76">
        <v>1001207</v>
      </c>
      <c r="B76" t="s">
        <v>488</v>
      </c>
      <c r="C76" t="s">
        <v>293</v>
      </c>
      <c r="D76">
        <v>1</v>
      </c>
      <c r="E76">
        <v>7</v>
      </c>
      <c r="F76">
        <v>9</v>
      </c>
      <c r="G76">
        <v>120</v>
      </c>
      <c r="H76">
        <v>2</v>
      </c>
      <c r="I76" t="s">
        <v>919</v>
      </c>
      <c r="J76">
        <v>0</v>
      </c>
      <c r="L76" s="18">
        <f>IF(Sheet1!A207=A76,0,1)</f>
        <v>1</v>
      </c>
      <c r="M76" s="18">
        <f>IF(Sheet1!B207=B76,0,1)</f>
        <v>1</v>
      </c>
      <c r="N76" s="18">
        <f>IF(Sheet1!C207=C76,0,1)</f>
        <v>0</v>
      </c>
      <c r="O76" s="18">
        <f>IF(Sheet1!D207=D76,0,1)</f>
        <v>0</v>
      </c>
      <c r="P76" s="18">
        <f>IF(Sheet1!E207=E76,0,1)</f>
        <v>1</v>
      </c>
      <c r="Q76" s="18">
        <f>IF(Sheet1!F207=F76,0,1)</f>
        <v>1</v>
      </c>
      <c r="R76" s="18">
        <f>IF(Sheet1!G207=G76,0,1)</f>
        <v>1</v>
      </c>
      <c r="S76" s="18">
        <f>IF(Sheet1!H207=H76,0,1)</f>
        <v>1</v>
      </c>
      <c r="T76" s="18">
        <f>IF(Sheet1!I207=I76,0,1)</f>
        <v>1</v>
      </c>
      <c r="U76" s="18">
        <f>IF(Sheet1!J207=J76,0,1)</f>
        <v>0</v>
      </c>
    </row>
    <row r="77" spans="1:21">
      <c r="A77">
        <v>1001208</v>
      </c>
      <c r="B77" t="s">
        <v>489</v>
      </c>
      <c r="C77" t="s">
        <v>293</v>
      </c>
      <c r="D77">
        <v>1</v>
      </c>
      <c r="E77">
        <v>8</v>
      </c>
      <c r="F77">
        <v>17</v>
      </c>
      <c r="G77">
        <v>30000</v>
      </c>
      <c r="H77">
        <v>1</v>
      </c>
      <c r="I77" t="s">
        <v>920</v>
      </c>
      <c r="J77">
        <v>0</v>
      </c>
      <c r="L77" s="18">
        <f>IF(Sheet1!A208=A77,0,1)</f>
        <v>1</v>
      </c>
      <c r="M77" s="18">
        <f>IF(Sheet1!B208=B77,0,1)</f>
        <v>1</v>
      </c>
      <c r="N77" s="18">
        <f>IF(Sheet1!C208=C77,0,1)</f>
        <v>0</v>
      </c>
      <c r="O77" s="18">
        <f>IF(Sheet1!D208=D77,0,1)</f>
        <v>0</v>
      </c>
      <c r="P77" s="18">
        <f>IF(Sheet1!E208=E77,0,1)</f>
        <v>1</v>
      </c>
      <c r="Q77" s="18">
        <f>IF(Sheet1!F208=F77,0,1)</f>
        <v>1</v>
      </c>
      <c r="R77" s="18">
        <f>IF(Sheet1!G208=G77,0,1)</f>
        <v>1</v>
      </c>
      <c r="S77" s="18">
        <f>IF(Sheet1!H208=H77,0,1)</f>
        <v>0</v>
      </c>
      <c r="T77" s="18">
        <f>IF(Sheet1!I208=I77,0,1)</f>
        <v>1</v>
      </c>
      <c r="U77" s="18">
        <f>IF(Sheet1!J208=J77,0,1)</f>
        <v>0</v>
      </c>
    </row>
    <row r="78" spans="1:21">
      <c r="A78">
        <v>1002301</v>
      </c>
      <c r="B78" t="s">
        <v>479</v>
      </c>
      <c r="C78" t="s">
        <v>294</v>
      </c>
      <c r="D78">
        <v>1</v>
      </c>
      <c r="E78">
        <v>1</v>
      </c>
      <c r="F78">
        <v>16</v>
      </c>
      <c r="G78">
        <v>100</v>
      </c>
      <c r="H78">
        <v>1</v>
      </c>
      <c r="I78" t="s">
        <v>872</v>
      </c>
      <c r="J78">
        <v>0</v>
      </c>
      <c r="L78" s="18">
        <f>IF(Sheet1!A209=A78,0,1)</f>
        <v>1</v>
      </c>
      <c r="M78" s="18">
        <f>IF(Sheet1!B209=B78,0,1)</f>
        <v>1</v>
      </c>
      <c r="N78" s="18">
        <f>IF(Sheet1!C209=C78,0,1)</f>
        <v>1</v>
      </c>
      <c r="O78" s="18">
        <f>IF(Sheet1!D209=D78,0,1)</f>
        <v>0</v>
      </c>
      <c r="P78" s="18">
        <f>IF(Sheet1!E209=E78,0,1)</f>
        <v>1</v>
      </c>
      <c r="Q78" s="18">
        <f>IF(Sheet1!F209=F78,0,1)</f>
        <v>1</v>
      </c>
      <c r="R78" s="18">
        <f>IF(Sheet1!G209=G78,0,1)</f>
        <v>1</v>
      </c>
      <c r="S78" s="18">
        <f>IF(Sheet1!H209=H78,0,1)</f>
        <v>0</v>
      </c>
      <c r="T78" s="18">
        <f>IF(Sheet1!I209=I78,0,1)</f>
        <v>1</v>
      </c>
      <c r="U78" s="18">
        <f>IF(Sheet1!J209=J78,0,1)</f>
        <v>0</v>
      </c>
    </row>
    <row r="79" spans="1:21">
      <c r="A79">
        <v>1002302</v>
      </c>
      <c r="B79" t="s">
        <v>115</v>
      </c>
      <c r="C79" t="s">
        <v>294</v>
      </c>
      <c r="D79">
        <v>1</v>
      </c>
      <c r="E79">
        <v>2</v>
      </c>
      <c r="F79">
        <v>3</v>
      </c>
      <c r="G79">
        <v>100</v>
      </c>
      <c r="H79">
        <v>1</v>
      </c>
      <c r="I79" t="s">
        <v>873</v>
      </c>
      <c r="J79">
        <v>0</v>
      </c>
      <c r="L79" s="18">
        <f>IF(Sheet1!A210=A79,0,1)</f>
        <v>1</v>
      </c>
      <c r="M79" s="18">
        <f>IF(Sheet1!B210=B79,0,1)</f>
        <v>1</v>
      </c>
      <c r="N79" s="18">
        <f>IF(Sheet1!C210=C79,0,1)</f>
        <v>1</v>
      </c>
      <c r="O79" s="18">
        <f>IF(Sheet1!D210=D79,0,1)</f>
        <v>0</v>
      </c>
      <c r="P79" s="18">
        <f>IF(Sheet1!E210=E79,0,1)</f>
        <v>1</v>
      </c>
      <c r="Q79" s="18">
        <f>IF(Sheet1!F210=F79,0,1)</f>
        <v>1</v>
      </c>
      <c r="R79" s="18">
        <f>IF(Sheet1!G210=G79,0,1)</f>
        <v>1</v>
      </c>
      <c r="S79" s="18">
        <f>IF(Sheet1!H210=H79,0,1)</f>
        <v>1</v>
      </c>
      <c r="T79" s="18">
        <f>IF(Sheet1!I210=I79,0,1)</f>
        <v>1</v>
      </c>
      <c r="U79" s="18">
        <f>IF(Sheet1!J210=J79,0,1)</f>
        <v>0</v>
      </c>
    </row>
    <row r="80" spans="1:21">
      <c r="A80">
        <v>1002303</v>
      </c>
      <c r="B80" t="s">
        <v>480</v>
      </c>
      <c r="C80" t="s">
        <v>294</v>
      </c>
      <c r="D80">
        <v>1</v>
      </c>
      <c r="E80">
        <v>3</v>
      </c>
      <c r="F80">
        <v>14</v>
      </c>
      <c r="G80">
        <v>2</v>
      </c>
      <c r="H80">
        <v>1</v>
      </c>
      <c r="I80" t="s">
        <v>912</v>
      </c>
      <c r="J80">
        <v>0</v>
      </c>
      <c r="L80" s="18">
        <f>IF(Sheet1!A211=A80,0,1)</f>
        <v>1</v>
      </c>
      <c r="M80" s="18">
        <f>IF(Sheet1!B211=B80,0,1)</f>
        <v>1</v>
      </c>
      <c r="N80" s="18">
        <f>IF(Sheet1!C211=C80,0,1)</f>
        <v>1</v>
      </c>
      <c r="O80" s="18">
        <f>IF(Sheet1!D211=D80,0,1)</f>
        <v>0</v>
      </c>
      <c r="P80" s="18">
        <f>IF(Sheet1!E211=E80,0,1)</f>
        <v>1</v>
      </c>
      <c r="Q80" s="18">
        <f>IF(Sheet1!F211=F80,0,1)</f>
        <v>1</v>
      </c>
      <c r="R80" s="18">
        <f>IF(Sheet1!G211=G80,0,1)</f>
        <v>1</v>
      </c>
      <c r="S80" s="18">
        <f>IF(Sheet1!H211=H80,0,1)</f>
        <v>1</v>
      </c>
      <c r="T80" s="18">
        <f>IF(Sheet1!I211=I80,0,1)</f>
        <v>1</v>
      </c>
      <c r="U80" s="18">
        <f>IF(Sheet1!J211=J80,0,1)</f>
        <v>0</v>
      </c>
    </row>
    <row r="81" spans="1:21">
      <c r="A81">
        <v>1002304</v>
      </c>
      <c r="B81" t="s">
        <v>481</v>
      </c>
      <c r="C81" t="s">
        <v>294</v>
      </c>
      <c r="D81">
        <v>1</v>
      </c>
      <c r="E81">
        <v>4</v>
      </c>
      <c r="F81">
        <v>7</v>
      </c>
      <c r="G81">
        <v>120</v>
      </c>
      <c r="H81">
        <v>1</v>
      </c>
      <c r="I81" t="s">
        <v>874</v>
      </c>
      <c r="J81">
        <v>0</v>
      </c>
      <c r="L81" s="18">
        <f>IF(Sheet1!A212=A81,0,1)</f>
        <v>1</v>
      </c>
      <c r="M81" s="18">
        <f>IF(Sheet1!B212=B81,0,1)</f>
        <v>1</v>
      </c>
      <c r="N81" s="18">
        <f>IF(Sheet1!C212=C81,0,1)</f>
        <v>1</v>
      </c>
      <c r="O81" s="18">
        <f>IF(Sheet1!D212=D81,0,1)</f>
        <v>0</v>
      </c>
      <c r="P81" s="18">
        <f>IF(Sheet1!E212=E81,0,1)</f>
        <v>1</v>
      </c>
      <c r="Q81" s="18">
        <f>IF(Sheet1!F212=F81,0,1)</f>
        <v>1</v>
      </c>
      <c r="R81" s="18">
        <f>IF(Sheet1!G212=G81,0,1)</f>
        <v>1</v>
      </c>
      <c r="S81" s="18">
        <f>IF(Sheet1!H212=H81,0,1)</f>
        <v>0</v>
      </c>
      <c r="T81" s="18">
        <f>IF(Sheet1!I212=I81,0,1)</f>
        <v>1</v>
      </c>
      <c r="U81" s="18">
        <f>IF(Sheet1!J212=J81,0,1)</f>
        <v>0</v>
      </c>
    </row>
    <row r="82" spans="1:21">
      <c r="A82">
        <v>1002305</v>
      </c>
      <c r="B82" t="s">
        <v>249</v>
      </c>
      <c r="C82" t="s">
        <v>294</v>
      </c>
      <c r="D82">
        <v>1</v>
      </c>
      <c r="E82">
        <v>5</v>
      </c>
      <c r="F82">
        <v>5</v>
      </c>
      <c r="G82">
        <v>200</v>
      </c>
      <c r="H82">
        <v>1</v>
      </c>
      <c r="I82" t="s">
        <v>913</v>
      </c>
      <c r="J82">
        <v>0</v>
      </c>
      <c r="L82" s="18">
        <f>IF(Sheet1!A213=A82,0,1)</f>
        <v>1</v>
      </c>
      <c r="M82" s="18">
        <f>IF(Sheet1!B213=B82,0,1)</f>
        <v>1</v>
      </c>
      <c r="N82" s="18">
        <f>IF(Sheet1!C213=C82,0,1)</f>
        <v>1</v>
      </c>
      <c r="O82" s="18">
        <f>IF(Sheet1!D213=D82,0,1)</f>
        <v>0</v>
      </c>
      <c r="P82" s="18">
        <f>IF(Sheet1!E213=E82,0,1)</f>
        <v>1</v>
      </c>
      <c r="Q82" s="18">
        <f>IF(Sheet1!F213=F82,0,1)</f>
        <v>1</v>
      </c>
      <c r="R82" s="18">
        <f>IF(Sheet1!G213=G82,0,1)</f>
        <v>1</v>
      </c>
      <c r="S82" s="18">
        <f>IF(Sheet1!H213=H82,0,1)</f>
        <v>0</v>
      </c>
      <c r="T82" s="18">
        <f>IF(Sheet1!I213=I82,0,1)</f>
        <v>1</v>
      </c>
      <c r="U82" s="18">
        <f>IF(Sheet1!J213=J82,0,1)</f>
        <v>0</v>
      </c>
    </row>
    <row r="83" spans="1:21">
      <c r="A83">
        <v>1002306</v>
      </c>
      <c r="B83" t="s">
        <v>480</v>
      </c>
      <c r="C83" t="s">
        <v>294</v>
      </c>
      <c r="D83">
        <v>1</v>
      </c>
      <c r="E83">
        <v>6</v>
      </c>
      <c r="F83">
        <v>14</v>
      </c>
      <c r="G83">
        <v>1</v>
      </c>
      <c r="H83">
        <v>1</v>
      </c>
      <c r="I83" t="s">
        <v>921</v>
      </c>
      <c r="J83">
        <v>0</v>
      </c>
      <c r="L83" s="18">
        <f>IF(Sheet1!A214=A83,0,1)</f>
        <v>1</v>
      </c>
      <c r="M83" s="18">
        <f>IF(Sheet1!B214=B83,0,1)</f>
        <v>1</v>
      </c>
      <c r="N83" s="18">
        <f>IF(Sheet1!C214=C83,0,1)</f>
        <v>1</v>
      </c>
      <c r="O83" s="18">
        <f>IF(Sheet1!D214=D83,0,1)</f>
        <v>0</v>
      </c>
      <c r="P83" s="18">
        <f>IF(Sheet1!E214=E83,0,1)</f>
        <v>1</v>
      </c>
      <c r="Q83" s="18">
        <f>IF(Sheet1!F214=F83,0,1)</f>
        <v>1</v>
      </c>
      <c r="R83" s="18">
        <f>IF(Sheet1!G214=G83,0,1)</f>
        <v>1</v>
      </c>
      <c r="S83" s="18">
        <f>IF(Sheet1!H214=H83,0,1)</f>
        <v>0</v>
      </c>
      <c r="T83" s="18">
        <f>IF(Sheet1!I214=I83,0,1)</f>
        <v>1</v>
      </c>
      <c r="U83" s="18">
        <f>IF(Sheet1!J214=J83,0,1)</f>
        <v>0</v>
      </c>
    </row>
    <row r="84" spans="1:21">
      <c r="A84">
        <v>1002307</v>
      </c>
      <c r="B84" t="s">
        <v>513</v>
      </c>
      <c r="C84" t="s">
        <v>294</v>
      </c>
      <c r="D84">
        <v>1</v>
      </c>
      <c r="E84">
        <v>7</v>
      </c>
      <c r="F84">
        <v>1</v>
      </c>
      <c r="G84">
        <v>120</v>
      </c>
      <c r="H84">
        <v>2</v>
      </c>
      <c r="I84" t="s">
        <v>904</v>
      </c>
      <c r="J84">
        <v>0</v>
      </c>
      <c r="L84" s="18">
        <f>IF(Sheet1!A215=A84,0,1)</f>
        <v>1</v>
      </c>
      <c r="M84" s="18">
        <f>IF(Sheet1!B215=B84,0,1)</f>
        <v>1</v>
      </c>
      <c r="N84" s="18">
        <f>IF(Sheet1!C215=C84,0,1)</f>
        <v>1</v>
      </c>
      <c r="O84" s="18">
        <f>IF(Sheet1!D215=D84,0,1)</f>
        <v>0</v>
      </c>
      <c r="P84" s="18">
        <f>IF(Sheet1!E215=E84,0,1)</f>
        <v>1</v>
      </c>
      <c r="Q84" s="18">
        <f>IF(Sheet1!F215=F84,0,1)</f>
        <v>1</v>
      </c>
      <c r="R84" s="18">
        <f>IF(Sheet1!G215=G84,0,1)</f>
        <v>1</v>
      </c>
      <c r="S84" s="18">
        <f>IF(Sheet1!H215=H84,0,1)</f>
        <v>0</v>
      </c>
      <c r="T84" s="18">
        <f>IF(Sheet1!I215=I84,0,1)</f>
        <v>1</v>
      </c>
      <c r="U84" s="18">
        <f>IF(Sheet1!J215=J84,0,1)</f>
        <v>0</v>
      </c>
    </row>
    <row r="85" spans="1:21">
      <c r="A85">
        <v>1002308</v>
      </c>
      <c r="B85" t="s">
        <v>566</v>
      </c>
      <c r="C85" t="s">
        <v>294</v>
      </c>
      <c r="D85">
        <v>1</v>
      </c>
      <c r="E85">
        <v>8</v>
      </c>
      <c r="F85">
        <v>16</v>
      </c>
      <c r="G85">
        <v>1500</v>
      </c>
      <c r="H85">
        <v>2</v>
      </c>
      <c r="I85" t="s">
        <v>893</v>
      </c>
      <c r="J85">
        <v>0</v>
      </c>
      <c r="L85" s="18">
        <f>IF(Sheet1!A216=A85,0,1)</f>
        <v>1</v>
      </c>
      <c r="M85" s="18">
        <f>IF(Sheet1!B216=B85,0,1)</f>
        <v>1</v>
      </c>
      <c r="N85" s="18">
        <f>IF(Sheet1!C216=C85,0,1)</f>
        <v>1</v>
      </c>
      <c r="O85" s="18">
        <f>IF(Sheet1!D216=D85,0,1)</f>
        <v>0</v>
      </c>
      <c r="P85" s="18">
        <f>IF(Sheet1!E216=E85,0,1)</f>
        <v>1</v>
      </c>
      <c r="Q85" s="18">
        <f>IF(Sheet1!F216=F85,0,1)</f>
        <v>0</v>
      </c>
      <c r="R85" s="18">
        <f>IF(Sheet1!G216=G85,0,1)</f>
        <v>1</v>
      </c>
      <c r="S85" s="18">
        <f>IF(Sheet1!H216=H85,0,1)</f>
        <v>1</v>
      </c>
      <c r="T85" s="18">
        <f>IF(Sheet1!I216=I85,0,1)</f>
        <v>1</v>
      </c>
      <c r="U85" s="18">
        <f>IF(Sheet1!J216=J85,0,1)</f>
        <v>0</v>
      </c>
    </row>
    <row r="86" spans="1:21">
      <c r="A86">
        <v>1003401</v>
      </c>
      <c r="B86" t="s">
        <v>479</v>
      </c>
      <c r="C86" t="s">
        <v>295</v>
      </c>
      <c r="D86">
        <v>1</v>
      </c>
      <c r="E86">
        <v>1</v>
      </c>
      <c r="F86">
        <v>16</v>
      </c>
      <c r="G86">
        <v>100</v>
      </c>
      <c r="H86">
        <v>1</v>
      </c>
      <c r="I86" t="s">
        <v>872</v>
      </c>
      <c r="J86">
        <v>0</v>
      </c>
      <c r="L86" s="18">
        <f>IF(Sheet1!A217=A86,0,1)</f>
        <v>1</v>
      </c>
      <c r="M86" s="18">
        <f>IF(Sheet1!B217=B86,0,1)</f>
        <v>0</v>
      </c>
      <c r="N86" s="18">
        <f>IF(Sheet1!C217=C86,0,1)</f>
        <v>1</v>
      </c>
      <c r="O86" s="18">
        <f>IF(Sheet1!D217=D86,0,1)</f>
        <v>0</v>
      </c>
      <c r="P86" s="18">
        <f>IF(Sheet1!E217=E86,0,1)</f>
        <v>0</v>
      </c>
      <c r="Q86" s="18">
        <f>IF(Sheet1!F217=F86,0,1)</f>
        <v>0</v>
      </c>
      <c r="R86" s="18">
        <f>IF(Sheet1!G217=G86,0,1)</f>
        <v>0</v>
      </c>
      <c r="S86" s="18">
        <f>IF(Sheet1!H217=H86,0,1)</f>
        <v>0</v>
      </c>
      <c r="T86" s="18">
        <f>IF(Sheet1!I217=I86,0,1)</f>
        <v>1</v>
      </c>
      <c r="U86" s="18">
        <f>IF(Sheet1!J217=J86,0,1)</f>
        <v>0</v>
      </c>
    </row>
    <row r="87" spans="1:21">
      <c r="A87">
        <v>1003402</v>
      </c>
      <c r="B87" t="s">
        <v>115</v>
      </c>
      <c r="C87" t="s">
        <v>295</v>
      </c>
      <c r="D87">
        <v>1</v>
      </c>
      <c r="E87">
        <v>2</v>
      </c>
      <c r="F87">
        <v>3</v>
      </c>
      <c r="G87">
        <v>100</v>
      </c>
      <c r="H87">
        <v>1</v>
      </c>
      <c r="I87" t="s">
        <v>873</v>
      </c>
      <c r="J87">
        <v>0</v>
      </c>
      <c r="L87" s="18">
        <f>IF(Sheet1!A218=A87,0,1)</f>
        <v>1</v>
      </c>
      <c r="M87" s="18">
        <f>IF(Sheet1!B218=B87,0,1)</f>
        <v>0</v>
      </c>
      <c r="N87" s="18">
        <f>IF(Sheet1!C218=C87,0,1)</f>
        <v>1</v>
      </c>
      <c r="O87" s="18">
        <f>IF(Sheet1!D218=D87,0,1)</f>
        <v>0</v>
      </c>
      <c r="P87" s="18">
        <f>IF(Sheet1!E218=E87,0,1)</f>
        <v>0</v>
      </c>
      <c r="Q87" s="18">
        <f>IF(Sheet1!F218=F87,0,1)</f>
        <v>0</v>
      </c>
      <c r="R87" s="18">
        <f>IF(Sheet1!G218=G87,0,1)</f>
        <v>0</v>
      </c>
      <c r="S87" s="18">
        <f>IF(Sheet1!H218=H87,0,1)</f>
        <v>0</v>
      </c>
      <c r="T87" s="18">
        <f>IF(Sheet1!I218=I87,0,1)</f>
        <v>1</v>
      </c>
      <c r="U87" s="18">
        <f>IF(Sheet1!J218=J87,0,1)</f>
        <v>0</v>
      </c>
    </row>
    <row r="88" spans="1:21">
      <c r="A88">
        <v>1003403</v>
      </c>
      <c r="B88" t="s">
        <v>480</v>
      </c>
      <c r="C88" t="s">
        <v>295</v>
      </c>
      <c r="D88">
        <v>1</v>
      </c>
      <c r="E88">
        <v>3</v>
      </c>
      <c r="F88">
        <v>14</v>
      </c>
      <c r="G88">
        <v>2</v>
      </c>
      <c r="H88">
        <v>1</v>
      </c>
      <c r="I88" t="s">
        <v>912</v>
      </c>
      <c r="J88">
        <v>0</v>
      </c>
      <c r="L88" s="18">
        <f>IF(Sheet1!A219=A88,0,1)</f>
        <v>1</v>
      </c>
      <c r="M88" s="18">
        <f>IF(Sheet1!B219=B88,0,1)</f>
        <v>0</v>
      </c>
      <c r="N88" s="18">
        <f>IF(Sheet1!C219=C88,0,1)</f>
        <v>1</v>
      </c>
      <c r="O88" s="18">
        <f>IF(Sheet1!D219=D88,0,1)</f>
        <v>0</v>
      </c>
      <c r="P88" s="18">
        <f>IF(Sheet1!E219=E88,0,1)</f>
        <v>0</v>
      </c>
      <c r="Q88" s="18">
        <f>IF(Sheet1!F219=F88,0,1)</f>
        <v>0</v>
      </c>
      <c r="R88" s="18">
        <f>IF(Sheet1!G219=G88,0,1)</f>
        <v>0</v>
      </c>
      <c r="S88" s="18">
        <f>IF(Sheet1!H219=H88,0,1)</f>
        <v>0</v>
      </c>
      <c r="T88" s="18">
        <f>IF(Sheet1!I219=I88,0,1)</f>
        <v>1</v>
      </c>
      <c r="U88" s="18">
        <f>IF(Sheet1!J219=J88,0,1)</f>
        <v>0</v>
      </c>
    </row>
    <row r="89" spans="1:21">
      <c r="A89">
        <v>1003404</v>
      </c>
      <c r="B89" t="s">
        <v>492</v>
      </c>
      <c r="C89" t="s">
        <v>295</v>
      </c>
      <c r="D89">
        <v>1</v>
      </c>
      <c r="E89">
        <v>4</v>
      </c>
      <c r="F89">
        <v>9</v>
      </c>
      <c r="G89">
        <v>150</v>
      </c>
      <c r="H89">
        <v>1</v>
      </c>
      <c r="I89" t="s">
        <v>922</v>
      </c>
      <c r="J89">
        <v>0</v>
      </c>
      <c r="L89" s="18">
        <f>IF(Sheet1!A220=A89,0,1)</f>
        <v>1</v>
      </c>
      <c r="M89" s="18">
        <f>IF(Sheet1!B220=B89,0,1)</f>
        <v>1</v>
      </c>
      <c r="N89" s="18">
        <f>IF(Sheet1!C220=C89,0,1)</f>
        <v>1</v>
      </c>
      <c r="O89" s="18">
        <f>IF(Sheet1!D220=D89,0,1)</f>
        <v>0</v>
      </c>
      <c r="P89" s="18">
        <f>IF(Sheet1!E220=E89,0,1)</f>
        <v>0</v>
      </c>
      <c r="Q89" s="18">
        <f>IF(Sheet1!F220=F89,0,1)</f>
        <v>1</v>
      </c>
      <c r="R89" s="18">
        <f>IF(Sheet1!G220=G89,0,1)</f>
        <v>1</v>
      </c>
      <c r="S89" s="18">
        <f>IF(Sheet1!H220=H89,0,1)</f>
        <v>0</v>
      </c>
      <c r="T89" s="18">
        <f>IF(Sheet1!I220=I89,0,1)</f>
        <v>1</v>
      </c>
      <c r="U89" s="18">
        <f>IF(Sheet1!J220=J89,0,1)</f>
        <v>0</v>
      </c>
    </row>
    <row r="90" spans="1:21">
      <c r="A90">
        <v>1003405</v>
      </c>
      <c r="B90" t="s">
        <v>249</v>
      </c>
      <c r="C90" t="s">
        <v>295</v>
      </c>
      <c r="D90">
        <v>1</v>
      </c>
      <c r="E90">
        <v>5</v>
      </c>
      <c r="F90">
        <v>5</v>
      </c>
      <c r="G90">
        <v>200</v>
      </c>
      <c r="H90">
        <v>1</v>
      </c>
      <c r="I90" t="s">
        <v>913</v>
      </c>
      <c r="J90">
        <v>0</v>
      </c>
      <c r="L90" s="18">
        <f>IF(Sheet1!A221=A90,0,1)</f>
        <v>1</v>
      </c>
      <c r="M90" s="18">
        <f>IF(Sheet1!B221=B90,0,1)</f>
        <v>0</v>
      </c>
      <c r="N90" s="18">
        <f>IF(Sheet1!C221=C90,0,1)</f>
        <v>1</v>
      </c>
      <c r="O90" s="18">
        <f>IF(Sheet1!D221=D90,0,1)</f>
        <v>0</v>
      </c>
      <c r="P90" s="18">
        <f>IF(Sheet1!E221=E90,0,1)</f>
        <v>0</v>
      </c>
      <c r="Q90" s="18">
        <f>IF(Sheet1!F221=F90,0,1)</f>
        <v>0</v>
      </c>
      <c r="R90" s="18">
        <f>IF(Sheet1!G221=G90,0,1)</f>
        <v>0</v>
      </c>
      <c r="S90" s="18">
        <f>IF(Sheet1!H221=H90,0,1)</f>
        <v>0</v>
      </c>
      <c r="T90" s="18">
        <f>IF(Sheet1!I221=I90,0,1)</f>
        <v>1</v>
      </c>
      <c r="U90" s="18">
        <f>IF(Sheet1!J221=J90,0,1)</f>
        <v>0</v>
      </c>
    </row>
    <row r="91" spans="1:21">
      <c r="A91">
        <v>1003406</v>
      </c>
      <c r="B91" t="s">
        <v>698</v>
      </c>
      <c r="C91" t="s">
        <v>295</v>
      </c>
      <c r="D91">
        <v>1</v>
      </c>
      <c r="E91">
        <v>6</v>
      </c>
      <c r="F91">
        <v>2</v>
      </c>
      <c r="G91">
        <v>150</v>
      </c>
      <c r="H91">
        <v>3</v>
      </c>
      <c r="I91" t="s">
        <v>923</v>
      </c>
      <c r="J91">
        <v>0</v>
      </c>
      <c r="L91" s="18">
        <f>IF(Sheet1!A222=A91,0,1)</f>
        <v>1</v>
      </c>
      <c r="M91" s="18">
        <f>IF(Sheet1!B222=B91,0,1)</f>
        <v>1</v>
      </c>
      <c r="N91" s="18">
        <f>IF(Sheet1!C222=C91,0,1)</f>
        <v>1</v>
      </c>
      <c r="O91" s="18">
        <f>IF(Sheet1!D222=D91,0,1)</f>
        <v>0</v>
      </c>
      <c r="P91" s="18">
        <f>IF(Sheet1!E222=E91,0,1)</f>
        <v>0</v>
      </c>
      <c r="Q91" s="18">
        <f>IF(Sheet1!F222=F91,0,1)</f>
        <v>1</v>
      </c>
      <c r="R91" s="18">
        <f>IF(Sheet1!G222=G91,0,1)</f>
        <v>1</v>
      </c>
      <c r="S91" s="18">
        <f>IF(Sheet1!H222=H91,0,1)</f>
        <v>1</v>
      </c>
      <c r="T91" s="18">
        <f>IF(Sheet1!I222=I91,0,1)</f>
        <v>1</v>
      </c>
      <c r="U91" s="18">
        <f>IF(Sheet1!J222=J91,0,1)</f>
        <v>0</v>
      </c>
    </row>
    <row r="92" spans="1:21">
      <c r="A92">
        <v>1003407</v>
      </c>
      <c r="B92" t="s">
        <v>483</v>
      </c>
      <c r="C92" t="s">
        <v>295</v>
      </c>
      <c r="D92">
        <v>1</v>
      </c>
      <c r="E92">
        <v>7</v>
      </c>
      <c r="F92">
        <v>3</v>
      </c>
      <c r="G92">
        <v>120</v>
      </c>
      <c r="H92">
        <v>2</v>
      </c>
      <c r="I92" t="s">
        <v>879</v>
      </c>
      <c r="J92">
        <v>0</v>
      </c>
      <c r="L92" s="18">
        <f>IF(Sheet1!A223=A92,0,1)</f>
        <v>1</v>
      </c>
      <c r="M92" s="18">
        <f>IF(Sheet1!B223=B92,0,1)</f>
        <v>1</v>
      </c>
      <c r="N92" s="18">
        <f>IF(Sheet1!C223=C92,0,1)</f>
        <v>1</v>
      </c>
      <c r="O92" s="18">
        <f>IF(Sheet1!D223=D92,0,1)</f>
        <v>0</v>
      </c>
      <c r="P92" s="18">
        <f>IF(Sheet1!E223=E92,0,1)</f>
        <v>0</v>
      </c>
      <c r="Q92" s="18">
        <f>IF(Sheet1!F223=F92,0,1)</f>
        <v>1</v>
      </c>
      <c r="R92" s="18">
        <f>IF(Sheet1!G223=G92,0,1)</f>
        <v>1</v>
      </c>
      <c r="S92" s="18">
        <f>IF(Sheet1!H223=H92,0,1)</f>
        <v>1</v>
      </c>
      <c r="T92" s="18">
        <f>IF(Sheet1!I223=I92,0,1)</f>
        <v>1</v>
      </c>
      <c r="U92" s="18">
        <f>IF(Sheet1!J223=J92,0,1)</f>
        <v>0</v>
      </c>
    </row>
    <row r="93" spans="1:21">
      <c r="A93">
        <v>1003408</v>
      </c>
      <c r="B93" t="s">
        <v>518</v>
      </c>
      <c r="C93" t="s">
        <v>295</v>
      </c>
      <c r="D93">
        <v>1</v>
      </c>
      <c r="E93">
        <v>8</v>
      </c>
      <c r="F93">
        <v>7</v>
      </c>
      <c r="G93">
        <v>250</v>
      </c>
      <c r="H93">
        <v>1</v>
      </c>
      <c r="I93" t="s">
        <v>880</v>
      </c>
      <c r="J93">
        <v>0</v>
      </c>
      <c r="L93" s="18">
        <f>IF(Sheet1!A224=A93,0,1)</f>
        <v>1</v>
      </c>
      <c r="M93" s="18">
        <f>IF(Sheet1!B224=B93,0,1)</f>
        <v>1</v>
      </c>
      <c r="N93" s="18">
        <f>IF(Sheet1!C224=C93,0,1)</f>
        <v>1</v>
      </c>
      <c r="O93" s="18">
        <f>IF(Sheet1!D224=D93,0,1)</f>
        <v>0</v>
      </c>
      <c r="P93" s="18">
        <f>IF(Sheet1!E224=E93,0,1)</f>
        <v>0</v>
      </c>
      <c r="Q93" s="18">
        <f>IF(Sheet1!F224=F93,0,1)</f>
        <v>1</v>
      </c>
      <c r="R93" s="18">
        <f>IF(Sheet1!G224=G93,0,1)</f>
        <v>1</v>
      </c>
      <c r="S93" s="18">
        <f>IF(Sheet1!H224=H93,0,1)</f>
        <v>1</v>
      </c>
      <c r="T93" s="18">
        <f>IF(Sheet1!I224=I93,0,1)</f>
        <v>1</v>
      </c>
      <c r="U93" s="18">
        <f>IF(Sheet1!J224=J93,0,1)</f>
        <v>0</v>
      </c>
    </row>
    <row r="94" spans="1:21">
      <c r="A94">
        <v>1004501</v>
      </c>
      <c r="B94" t="s">
        <v>479</v>
      </c>
      <c r="C94" t="s">
        <v>296</v>
      </c>
      <c r="D94">
        <v>1</v>
      </c>
      <c r="E94">
        <v>1</v>
      </c>
      <c r="F94">
        <v>16</v>
      </c>
      <c r="G94">
        <v>100</v>
      </c>
      <c r="H94">
        <v>1</v>
      </c>
      <c r="I94" t="s">
        <v>872</v>
      </c>
      <c r="J94">
        <v>0</v>
      </c>
      <c r="L94" s="18">
        <f>IF(Sheet1!A225=A94,0,1)</f>
        <v>1</v>
      </c>
      <c r="M94" s="18">
        <f>IF(Sheet1!B225=B94,0,1)</f>
        <v>1</v>
      </c>
      <c r="N94" s="18">
        <f>IF(Sheet1!C225=C94,0,1)</f>
        <v>1</v>
      </c>
      <c r="O94" s="18">
        <f>IF(Sheet1!D225=D94,0,1)</f>
        <v>0</v>
      </c>
      <c r="P94" s="18">
        <f>IF(Sheet1!E225=E94,0,1)</f>
        <v>1</v>
      </c>
      <c r="Q94" s="18">
        <f>IF(Sheet1!F225=F94,0,1)</f>
        <v>1</v>
      </c>
      <c r="R94" s="18">
        <f>IF(Sheet1!G225=G94,0,1)</f>
        <v>1</v>
      </c>
      <c r="S94" s="18">
        <f>IF(Sheet1!H225=H94,0,1)</f>
        <v>0</v>
      </c>
      <c r="T94" s="18">
        <f>IF(Sheet1!I225=I94,0,1)</f>
        <v>1</v>
      </c>
      <c r="U94" s="18">
        <f>IF(Sheet1!J225=J94,0,1)</f>
        <v>0</v>
      </c>
    </row>
    <row r="95" spans="1:21">
      <c r="A95">
        <v>1004502</v>
      </c>
      <c r="B95" t="s">
        <v>115</v>
      </c>
      <c r="C95" t="s">
        <v>296</v>
      </c>
      <c r="D95">
        <v>1</v>
      </c>
      <c r="E95">
        <v>2</v>
      </c>
      <c r="F95">
        <v>3</v>
      </c>
      <c r="G95">
        <v>100</v>
      </c>
      <c r="H95">
        <v>1</v>
      </c>
      <c r="I95" t="s">
        <v>873</v>
      </c>
      <c r="J95">
        <v>0</v>
      </c>
      <c r="L95" s="18">
        <f>IF(Sheet1!A226=A95,0,1)</f>
        <v>1</v>
      </c>
      <c r="M95" s="18">
        <f>IF(Sheet1!B226=B95,0,1)</f>
        <v>1</v>
      </c>
      <c r="N95" s="18">
        <f>IF(Sheet1!C226=C95,0,1)</f>
        <v>1</v>
      </c>
      <c r="O95" s="18">
        <f>IF(Sheet1!D226=D95,0,1)</f>
        <v>0</v>
      </c>
      <c r="P95" s="18">
        <f>IF(Sheet1!E226=E95,0,1)</f>
        <v>1</v>
      </c>
      <c r="Q95" s="18">
        <f>IF(Sheet1!F226=F95,0,1)</f>
        <v>1</v>
      </c>
      <c r="R95" s="18">
        <f>IF(Sheet1!G226=G95,0,1)</f>
        <v>1</v>
      </c>
      <c r="S95" s="18">
        <f>IF(Sheet1!H226=H95,0,1)</f>
        <v>0</v>
      </c>
      <c r="T95" s="18">
        <f>IF(Sheet1!I226=I95,0,1)</f>
        <v>1</v>
      </c>
      <c r="U95" s="18">
        <f>IF(Sheet1!J226=J95,0,1)</f>
        <v>0</v>
      </c>
    </row>
    <row r="96" spans="1:21">
      <c r="A96">
        <v>1004503</v>
      </c>
      <c r="B96" t="s">
        <v>480</v>
      </c>
      <c r="C96" t="s">
        <v>296</v>
      </c>
      <c r="D96">
        <v>1</v>
      </c>
      <c r="E96">
        <v>3</v>
      </c>
      <c r="F96">
        <v>14</v>
      </c>
      <c r="G96">
        <v>2</v>
      </c>
      <c r="H96">
        <v>1</v>
      </c>
      <c r="I96" t="s">
        <v>912</v>
      </c>
      <c r="J96">
        <v>0</v>
      </c>
      <c r="L96" s="18">
        <f>IF(Sheet1!A227=A96,0,1)</f>
        <v>1</v>
      </c>
      <c r="M96" s="18">
        <f>IF(Sheet1!B227=B96,0,1)</f>
        <v>1</v>
      </c>
      <c r="N96" s="18">
        <f>IF(Sheet1!C227=C96,0,1)</f>
        <v>1</v>
      </c>
      <c r="O96" s="18">
        <f>IF(Sheet1!D227=D96,0,1)</f>
        <v>0</v>
      </c>
      <c r="P96" s="18">
        <f>IF(Sheet1!E227=E96,0,1)</f>
        <v>1</v>
      </c>
      <c r="Q96" s="18">
        <f>IF(Sheet1!F227=F96,0,1)</f>
        <v>1</v>
      </c>
      <c r="R96" s="18">
        <f>IF(Sheet1!G227=G96,0,1)</f>
        <v>1</v>
      </c>
      <c r="S96" s="18">
        <f>IF(Sheet1!H227=H96,0,1)</f>
        <v>1</v>
      </c>
      <c r="T96" s="18">
        <f>IF(Sheet1!I227=I96,0,1)</f>
        <v>1</v>
      </c>
      <c r="U96" s="18">
        <f>IF(Sheet1!J227=J96,0,1)</f>
        <v>0</v>
      </c>
    </row>
    <row r="97" spans="1:21">
      <c r="A97">
        <v>1004504</v>
      </c>
      <c r="B97" t="s">
        <v>481</v>
      </c>
      <c r="C97" t="s">
        <v>296</v>
      </c>
      <c r="D97">
        <v>1</v>
      </c>
      <c r="E97">
        <v>4</v>
      </c>
      <c r="F97">
        <v>7</v>
      </c>
      <c r="G97">
        <v>120</v>
      </c>
      <c r="H97">
        <v>1</v>
      </c>
      <c r="I97" t="s">
        <v>874</v>
      </c>
      <c r="J97">
        <v>0</v>
      </c>
      <c r="L97" s="18">
        <f>IF(Sheet1!A228=A97,0,1)</f>
        <v>1</v>
      </c>
      <c r="M97" s="18">
        <f>IF(Sheet1!B228=B97,0,1)</f>
        <v>1</v>
      </c>
      <c r="N97" s="18">
        <f>IF(Sheet1!C228=C97,0,1)</f>
        <v>1</v>
      </c>
      <c r="O97" s="18">
        <f>IF(Sheet1!D228=D97,0,1)</f>
        <v>0</v>
      </c>
      <c r="P97" s="18">
        <f>IF(Sheet1!E228=E97,0,1)</f>
        <v>1</v>
      </c>
      <c r="Q97" s="18">
        <f>IF(Sheet1!F228=F97,0,1)</f>
        <v>1</v>
      </c>
      <c r="R97" s="18">
        <f>IF(Sheet1!G228=G97,0,1)</f>
        <v>1</v>
      </c>
      <c r="S97" s="18">
        <f>IF(Sheet1!H228=H97,0,1)</f>
        <v>0</v>
      </c>
      <c r="T97" s="18">
        <f>IF(Sheet1!I228=I97,0,1)</f>
        <v>1</v>
      </c>
      <c r="U97" s="18">
        <f>IF(Sheet1!J228=J97,0,1)</f>
        <v>0</v>
      </c>
    </row>
    <row r="98" spans="1:21">
      <c r="A98">
        <v>1004505</v>
      </c>
      <c r="B98" t="s">
        <v>249</v>
      </c>
      <c r="C98" t="s">
        <v>296</v>
      </c>
      <c r="D98">
        <v>1</v>
      </c>
      <c r="E98">
        <v>5</v>
      </c>
      <c r="F98">
        <v>5</v>
      </c>
      <c r="G98">
        <v>200</v>
      </c>
      <c r="H98">
        <v>1</v>
      </c>
      <c r="I98" t="s">
        <v>913</v>
      </c>
      <c r="J98">
        <v>0</v>
      </c>
      <c r="L98" s="18">
        <f>IF(Sheet1!A229=A98,0,1)</f>
        <v>1</v>
      </c>
      <c r="M98" s="18">
        <f>IF(Sheet1!B229=B98,0,1)</f>
        <v>1</v>
      </c>
      <c r="N98" s="18">
        <f>IF(Sheet1!C229=C98,0,1)</f>
        <v>1</v>
      </c>
      <c r="O98" s="18">
        <f>IF(Sheet1!D229=D98,0,1)</f>
        <v>0</v>
      </c>
      <c r="P98" s="18">
        <f>IF(Sheet1!E229=E98,0,1)</f>
        <v>1</v>
      </c>
      <c r="Q98" s="18">
        <f>IF(Sheet1!F229=F98,0,1)</f>
        <v>1</v>
      </c>
      <c r="R98" s="18">
        <f>IF(Sheet1!G229=G98,0,1)</f>
        <v>1</v>
      </c>
      <c r="S98" s="18">
        <f>IF(Sheet1!H229=H98,0,1)</f>
        <v>0</v>
      </c>
      <c r="T98" s="18">
        <f>IF(Sheet1!I229=I98,0,1)</f>
        <v>1</v>
      </c>
      <c r="U98" s="18">
        <f>IF(Sheet1!J229=J98,0,1)</f>
        <v>0</v>
      </c>
    </row>
    <row r="99" spans="1:21">
      <c r="A99">
        <v>1004506</v>
      </c>
      <c r="B99" t="s">
        <v>554</v>
      </c>
      <c r="C99" t="s">
        <v>296</v>
      </c>
      <c r="D99">
        <v>1</v>
      </c>
      <c r="E99">
        <v>6</v>
      </c>
      <c r="F99">
        <v>7</v>
      </c>
      <c r="G99">
        <v>80</v>
      </c>
      <c r="H99">
        <v>2</v>
      </c>
      <c r="I99" t="s">
        <v>905</v>
      </c>
      <c r="J99">
        <v>0</v>
      </c>
      <c r="L99" s="18">
        <f>IF(Sheet1!A230=A99,0,1)</f>
        <v>1</v>
      </c>
      <c r="M99" s="18">
        <f>IF(Sheet1!B230=B99,0,1)</f>
        <v>1</v>
      </c>
      <c r="N99" s="18">
        <f>IF(Sheet1!C230=C99,0,1)</f>
        <v>1</v>
      </c>
      <c r="O99" s="18">
        <f>IF(Sheet1!D230=D99,0,1)</f>
        <v>0</v>
      </c>
      <c r="P99" s="18">
        <f>IF(Sheet1!E230=E99,0,1)</f>
        <v>1</v>
      </c>
      <c r="Q99" s="18">
        <f>IF(Sheet1!F230=F99,0,1)</f>
        <v>1</v>
      </c>
      <c r="R99" s="18">
        <f>IF(Sheet1!G230=G99,0,1)</f>
        <v>1</v>
      </c>
      <c r="S99" s="18">
        <f>IF(Sheet1!H230=H99,0,1)</f>
        <v>1</v>
      </c>
      <c r="T99" s="18">
        <f>IF(Sheet1!I230=I99,0,1)</f>
        <v>1</v>
      </c>
      <c r="U99" s="18">
        <f>IF(Sheet1!J230=J99,0,1)</f>
        <v>0</v>
      </c>
    </row>
    <row r="100" spans="1:21">
      <c r="A100">
        <v>1004507</v>
      </c>
      <c r="B100" t="s">
        <v>495</v>
      </c>
      <c r="C100" t="s">
        <v>296</v>
      </c>
      <c r="D100">
        <v>1</v>
      </c>
      <c r="E100">
        <v>7</v>
      </c>
      <c r="F100">
        <v>12</v>
      </c>
      <c r="G100">
        <v>400</v>
      </c>
      <c r="H100">
        <v>1</v>
      </c>
      <c r="I100" t="s">
        <v>924</v>
      </c>
      <c r="J100">
        <v>0</v>
      </c>
      <c r="L100" s="18">
        <f>IF(Sheet1!A231=A100,0,1)</f>
        <v>1</v>
      </c>
      <c r="M100" s="18">
        <f>IF(Sheet1!B231=B100,0,1)</f>
        <v>1</v>
      </c>
      <c r="N100" s="18">
        <f>IF(Sheet1!C231=C100,0,1)</f>
        <v>1</v>
      </c>
      <c r="O100" s="18">
        <f>IF(Sheet1!D231=D100,0,1)</f>
        <v>0</v>
      </c>
      <c r="P100" s="18">
        <f>IF(Sheet1!E231=E100,0,1)</f>
        <v>1</v>
      </c>
      <c r="Q100" s="18">
        <f>IF(Sheet1!F231=F100,0,1)</f>
        <v>1</v>
      </c>
      <c r="R100" s="18">
        <f>IF(Sheet1!G231=G100,0,1)</f>
        <v>1</v>
      </c>
      <c r="S100" s="18">
        <f>IF(Sheet1!H231=H100,0,1)</f>
        <v>0</v>
      </c>
      <c r="T100" s="18">
        <f>IF(Sheet1!I231=I100,0,1)</f>
        <v>1</v>
      </c>
      <c r="U100" s="18">
        <f>IF(Sheet1!J231=J100,0,1)</f>
        <v>0</v>
      </c>
    </row>
    <row r="101" spans="1:21">
      <c r="A101">
        <v>1004508</v>
      </c>
      <c r="B101" t="s">
        <v>566</v>
      </c>
      <c r="C101" t="s">
        <v>296</v>
      </c>
      <c r="D101">
        <v>1</v>
      </c>
      <c r="E101">
        <v>8</v>
      </c>
      <c r="F101">
        <v>16</v>
      </c>
      <c r="G101">
        <v>1500</v>
      </c>
      <c r="H101">
        <v>2</v>
      </c>
      <c r="I101" t="s">
        <v>893</v>
      </c>
      <c r="J101">
        <v>0</v>
      </c>
      <c r="L101" s="18">
        <f>IF(Sheet1!A232=A101,0,1)</f>
        <v>1</v>
      </c>
      <c r="M101" s="18">
        <f>IF(Sheet1!B232=B101,0,1)</f>
        <v>1</v>
      </c>
      <c r="N101" s="18">
        <f>IF(Sheet1!C232=C101,0,1)</f>
        <v>1</v>
      </c>
      <c r="O101" s="18">
        <f>IF(Sheet1!D232=D101,0,1)</f>
        <v>0</v>
      </c>
      <c r="P101" s="18">
        <f>IF(Sheet1!E232=E101,0,1)</f>
        <v>1</v>
      </c>
      <c r="Q101" s="18">
        <f>IF(Sheet1!F232=F101,0,1)</f>
        <v>1</v>
      </c>
      <c r="R101" s="18">
        <f>IF(Sheet1!G232=G101,0,1)</f>
        <v>1</v>
      </c>
      <c r="S101" s="18">
        <f>IF(Sheet1!H232=H101,0,1)</f>
        <v>1</v>
      </c>
      <c r="T101" s="18">
        <f>IF(Sheet1!I232=I101,0,1)</f>
        <v>1</v>
      </c>
      <c r="U101" s="18">
        <f>IF(Sheet1!J232=J101,0,1)</f>
        <v>0</v>
      </c>
    </row>
    <row r="102" spans="1:21">
      <c r="A102">
        <v>1005601</v>
      </c>
      <c r="B102" t="s">
        <v>479</v>
      </c>
      <c r="C102" t="s">
        <v>297</v>
      </c>
      <c r="D102">
        <v>1</v>
      </c>
      <c r="E102">
        <v>1</v>
      </c>
      <c r="F102">
        <v>16</v>
      </c>
      <c r="G102">
        <v>100</v>
      </c>
      <c r="H102">
        <v>1</v>
      </c>
      <c r="I102" t="s">
        <v>872</v>
      </c>
      <c r="J102">
        <v>0</v>
      </c>
      <c r="L102" s="18">
        <f>IF(Sheet1!A233=A102,0,1)</f>
        <v>1</v>
      </c>
      <c r="M102" s="18">
        <f>IF(Sheet1!B233=B102,0,1)</f>
        <v>1</v>
      </c>
      <c r="N102" s="18">
        <f>IF(Sheet1!C233=C102,0,1)</f>
        <v>1</v>
      </c>
      <c r="O102" s="18">
        <f>IF(Sheet1!D233=D102,0,1)</f>
        <v>0</v>
      </c>
      <c r="P102" s="18">
        <f>IF(Sheet1!E233=E102,0,1)</f>
        <v>1</v>
      </c>
      <c r="Q102" s="18">
        <f>IF(Sheet1!F233=F102,0,1)</f>
        <v>1</v>
      </c>
      <c r="R102" s="18">
        <f>IF(Sheet1!G233=G102,0,1)</f>
        <v>1</v>
      </c>
      <c r="S102" s="18">
        <f>IF(Sheet1!H233=H102,0,1)</f>
        <v>0</v>
      </c>
      <c r="T102" s="18">
        <f>IF(Sheet1!I233=I102,0,1)</f>
        <v>1</v>
      </c>
      <c r="U102" s="18">
        <f>IF(Sheet1!J233=J102,0,1)</f>
        <v>0</v>
      </c>
    </row>
    <row r="103" spans="1:21">
      <c r="A103">
        <v>1005602</v>
      </c>
      <c r="B103" t="s">
        <v>113</v>
      </c>
      <c r="C103" t="s">
        <v>297</v>
      </c>
      <c r="D103">
        <v>1</v>
      </c>
      <c r="E103">
        <v>2</v>
      </c>
      <c r="F103">
        <v>1</v>
      </c>
      <c r="G103">
        <v>100</v>
      </c>
      <c r="H103">
        <v>1</v>
      </c>
      <c r="I103" t="s">
        <v>883</v>
      </c>
      <c r="J103">
        <v>0</v>
      </c>
      <c r="L103" s="18">
        <f>IF(Sheet1!A234=A103,0,1)</f>
        <v>1</v>
      </c>
      <c r="M103" s="18">
        <f>IF(Sheet1!B234=B103,0,1)</f>
        <v>1</v>
      </c>
      <c r="N103" s="18">
        <f>IF(Sheet1!C234=C103,0,1)</f>
        <v>1</v>
      </c>
      <c r="O103" s="18">
        <f>IF(Sheet1!D234=D103,0,1)</f>
        <v>0</v>
      </c>
      <c r="P103" s="18">
        <f>IF(Sheet1!E234=E103,0,1)</f>
        <v>1</v>
      </c>
      <c r="Q103" s="18">
        <f>IF(Sheet1!F234=F103,0,1)</f>
        <v>1</v>
      </c>
      <c r="R103" s="18">
        <f>IF(Sheet1!G234=G103,0,1)</f>
        <v>1</v>
      </c>
      <c r="S103" s="18">
        <f>IF(Sheet1!H234=H103,0,1)</f>
        <v>1</v>
      </c>
      <c r="T103" s="18">
        <f>IF(Sheet1!I234=I103,0,1)</f>
        <v>1</v>
      </c>
      <c r="U103" s="18">
        <f>IF(Sheet1!J234=J103,0,1)</f>
        <v>0</v>
      </c>
    </row>
    <row r="104" spans="1:21">
      <c r="A104">
        <v>1005603</v>
      </c>
      <c r="B104" t="s">
        <v>480</v>
      </c>
      <c r="C104" t="s">
        <v>297</v>
      </c>
      <c r="D104">
        <v>1</v>
      </c>
      <c r="E104">
        <v>3</v>
      </c>
      <c r="F104">
        <v>14</v>
      </c>
      <c r="G104">
        <v>2</v>
      </c>
      <c r="H104">
        <v>1</v>
      </c>
      <c r="I104" t="s">
        <v>912</v>
      </c>
      <c r="J104">
        <v>0</v>
      </c>
      <c r="L104" s="18">
        <f>IF(Sheet1!A235=A104,0,1)</f>
        <v>1</v>
      </c>
      <c r="M104" s="18">
        <f>IF(Sheet1!B235=B104,0,1)</f>
        <v>1</v>
      </c>
      <c r="N104" s="18">
        <f>IF(Sheet1!C235=C104,0,1)</f>
        <v>1</v>
      </c>
      <c r="O104" s="18">
        <f>IF(Sheet1!D235=D104,0,1)</f>
        <v>0</v>
      </c>
      <c r="P104" s="18">
        <f>IF(Sheet1!E235=E104,0,1)</f>
        <v>1</v>
      </c>
      <c r="Q104" s="18">
        <f>IF(Sheet1!F235=F104,0,1)</f>
        <v>1</v>
      </c>
      <c r="R104" s="18">
        <f>IF(Sheet1!G235=G104,0,1)</f>
        <v>1</v>
      </c>
      <c r="S104" s="18">
        <f>IF(Sheet1!H235=H104,0,1)</f>
        <v>1</v>
      </c>
      <c r="T104" s="18">
        <f>IF(Sheet1!I235=I104,0,1)</f>
        <v>1</v>
      </c>
      <c r="U104" s="18">
        <f>IF(Sheet1!J235=J104,0,1)</f>
        <v>0</v>
      </c>
    </row>
    <row r="105" spans="1:21">
      <c r="A105">
        <v>1005604</v>
      </c>
      <c r="B105" t="s">
        <v>206</v>
      </c>
      <c r="C105" t="s">
        <v>297</v>
      </c>
      <c r="D105">
        <v>1</v>
      </c>
      <c r="E105">
        <v>4</v>
      </c>
      <c r="F105">
        <v>6</v>
      </c>
      <c r="G105">
        <v>150</v>
      </c>
      <c r="H105">
        <v>1</v>
      </c>
      <c r="I105" t="s">
        <v>916</v>
      </c>
      <c r="J105">
        <v>0</v>
      </c>
      <c r="L105" s="18">
        <f>IF(Sheet1!A236=A105,0,1)</f>
        <v>1</v>
      </c>
      <c r="M105" s="18">
        <f>IF(Sheet1!B236=B105,0,1)</f>
        <v>1</v>
      </c>
      <c r="N105" s="18">
        <f>IF(Sheet1!C236=C105,0,1)</f>
        <v>1</v>
      </c>
      <c r="O105" s="18">
        <f>IF(Sheet1!D236=D105,0,1)</f>
        <v>0</v>
      </c>
      <c r="P105" s="18">
        <f>IF(Sheet1!E236=E105,0,1)</f>
        <v>1</v>
      </c>
      <c r="Q105" s="18">
        <f>IF(Sheet1!F236=F105,0,1)</f>
        <v>1</v>
      </c>
      <c r="R105" s="18">
        <f>IF(Sheet1!G236=G105,0,1)</f>
        <v>1</v>
      </c>
      <c r="S105" s="18">
        <f>IF(Sheet1!H236=H105,0,1)</f>
        <v>0</v>
      </c>
      <c r="T105" s="18">
        <f>IF(Sheet1!I236=I105,0,1)</f>
        <v>1</v>
      </c>
      <c r="U105" s="18">
        <f>IF(Sheet1!J236=J105,0,1)</f>
        <v>0</v>
      </c>
    </row>
    <row r="106" spans="1:21">
      <c r="A106">
        <v>1005605</v>
      </c>
      <c r="B106" t="s">
        <v>497</v>
      </c>
      <c r="C106" t="s">
        <v>297</v>
      </c>
      <c r="D106">
        <v>1</v>
      </c>
      <c r="E106">
        <v>5</v>
      </c>
      <c r="F106">
        <v>7</v>
      </c>
      <c r="G106">
        <v>140</v>
      </c>
      <c r="H106">
        <v>1</v>
      </c>
      <c r="I106" t="s">
        <v>884</v>
      </c>
      <c r="J106">
        <v>0</v>
      </c>
      <c r="L106" s="18">
        <f>IF(Sheet1!A237=A106,0,1)</f>
        <v>1</v>
      </c>
      <c r="M106" s="18">
        <f>IF(Sheet1!B237=B106,0,1)</f>
        <v>1</v>
      </c>
      <c r="N106" s="18">
        <f>IF(Sheet1!C237=C106,0,1)</f>
        <v>1</v>
      </c>
      <c r="O106" s="18">
        <f>IF(Sheet1!D237=D106,0,1)</f>
        <v>0</v>
      </c>
      <c r="P106" s="18">
        <f>IF(Sheet1!E237=E106,0,1)</f>
        <v>1</v>
      </c>
      <c r="Q106" s="18">
        <f>IF(Sheet1!F237=F106,0,1)</f>
        <v>1</v>
      </c>
      <c r="R106" s="18">
        <f>IF(Sheet1!G237=G106,0,1)</f>
        <v>1</v>
      </c>
      <c r="S106" s="18">
        <f>IF(Sheet1!H237=H106,0,1)</f>
        <v>1</v>
      </c>
      <c r="T106" s="18">
        <f>IF(Sheet1!I237=I106,0,1)</f>
        <v>1</v>
      </c>
      <c r="U106" s="18">
        <f>IF(Sheet1!J237=J106,0,1)</f>
        <v>0</v>
      </c>
    </row>
    <row r="107" spans="1:21">
      <c r="A107">
        <v>1005606</v>
      </c>
      <c r="B107" t="s">
        <v>569</v>
      </c>
      <c r="C107" t="s">
        <v>297</v>
      </c>
      <c r="D107">
        <v>1</v>
      </c>
      <c r="E107">
        <v>6</v>
      </c>
      <c r="F107">
        <v>13</v>
      </c>
      <c r="G107">
        <v>150</v>
      </c>
      <c r="H107">
        <v>2</v>
      </c>
      <c r="I107" t="s">
        <v>925</v>
      </c>
      <c r="J107">
        <v>0</v>
      </c>
      <c r="L107" s="18">
        <f>IF(Sheet1!A238=A107,0,1)</f>
        <v>1</v>
      </c>
      <c r="M107" s="18">
        <f>IF(Sheet1!B238=B107,0,1)</f>
        <v>1</v>
      </c>
      <c r="N107" s="18">
        <f>IF(Sheet1!C238=C107,0,1)</f>
        <v>1</v>
      </c>
      <c r="O107" s="18">
        <f>IF(Sheet1!D238=D107,0,1)</f>
        <v>0</v>
      </c>
      <c r="P107" s="18">
        <f>IF(Sheet1!E238=E107,0,1)</f>
        <v>1</v>
      </c>
      <c r="Q107" s="18">
        <f>IF(Sheet1!F238=F107,0,1)</f>
        <v>1</v>
      </c>
      <c r="R107" s="18">
        <f>IF(Sheet1!G238=G107,0,1)</f>
        <v>1</v>
      </c>
      <c r="S107" s="18">
        <f>IF(Sheet1!H238=H107,0,1)</f>
        <v>1</v>
      </c>
      <c r="T107" s="18">
        <f>IF(Sheet1!I238=I107,0,1)</f>
        <v>1</v>
      </c>
      <c r="U107" s="18">
        <f>IF(Sheet1!J238=J107,0,1)</f>
        <v>0</v>
      </c>
    </row>
    <row r="108" spans="1:21">
      <c r="A108">
        <v>1005607</v>
      </c>
      <c r="B108" t="s">
        <v>499</v>
      </c>
      <c r="C108" t="s">
        <v>297</v>
      </c>
      <c r="D108">
        <v>1</v>
      </c>
      <c r="E108">
        <v>7</v>
      </c>
      <c r="F108">
        <v>14</v>
      </c>
      <c r="G108">
        <v>1</v>
      </c>
      <c r="H108">
        <v>2</v>
      </c>
      <c r="I108" t="s">
        <v>926</v>
      </c>
      <c r="J108">
        <v>0</v>
      </c>
      <c r="L108" s="18">
        <f>IF(Sheet1!A239=A108,0,1)</f>
        <v>1</v>
      </c>
      <c r="M108" s="18">
        <f>IF(Sheet1!B239=B108,0,1)</f>
        <v>1</v>
      </c>
      <c r="N108" s="18">
        <f>IF(Sheet1!C239=C108,0,1)</f>
        <v>1</v>
      </c>
      <c r="O108" s="18">
        <f>IF(Sheet1!D239=D108,0,1)</f>
        <v>0</v>
      </c>
      <c r="P108" s="18">
        <f>IF(Sheet1!E239=E108,0,1)</f>
        <v>1</v>
      </c>
      <c r="Q108" s="18">
        <f>IF(Sheet1!F239=F108,0,1)</f>
        <v>1</v>
      </c>
      <c r="R108" s="18">
        <f>IF(Sheet1!G239=G108,0,1)</f>
        <v>1</v>
      </c>
      <c r="S108" s="18">
        <f>IF(Sheet1!H239=H108,0,1)</f>
        <v>0</v>
      </c>
      <c r="T108" s="18">
        <f>IF(Sheet1!I239=I108,0,1)</f>
        <v>1</v>
      </c>
      <c r="U108" s="18">
        <f>IF(Sheet1!J239=J108,0,1)</f>
        <v>0</v>
      </c>
    </row>
    <row r="109" spans="1:21">
      <c r="A109">
        <v>1005608</v>
      </c>
      <c r="B109" t="s">
        <v>489</v>
      </c>
      <c r="C109" t="s">
        <v>297</v>
      </c>
      <c r="D109">
        <v>1</v>
      </c>
      <c r="E109">
        <v>8</v>
      </c>
      <c r="F109">
        <v>17</v>
      </c>
      <c r="G109">
        <v>30000</v>
      </c>
      <c r="H109">
        <v>1</v>
      </c>
      <c r="I109" t="s">
        <v>920</v>
      </c>
      <c r="J109">
        <v>0</v>
      </c>
      <c r="L109" s="18">
        <f>IF(Sheet1!A240=A109,0,1)</f>
        <v>1</v>
      </c>
      <c r="M109" s="18">
        <f>IF(Sheet1!B240=B109,0,1)</f>
        <v>1</v>
      </c>
      <c r="N109" s="18">
        <f>IF(Sheet1!C240=C109,0,1)</f>
        <v>1</v>
      </c>
      <c r="O109" s="18">
        <f>IF(Sheet1!D240=D109,0,1)</f>
        <v>0</v>
      </c>
      <c r="P109" s="18">
        <f>IF(Sheet1!E240=E109,0,1)</f>
        <v>1</v>
      </c>
      <c r="Q109" s="18">
        <f>IF(Sheet1!F240=F109,0,1)</f>
        <v>0</v>
      </c>
      <c r="R109" s="18">
        <f>IF(Sheet1!G240=G109,0,1)</f>
        <v>1</v>
      </c>
      <c r="S109" s="18">
        <f>IF(Sheet1!H240=H109,0,1)</f>
        <v>0</v>
      </c>
      <c r="T109" s="18">
        <f>IF(Sheet1!I240=I109,0,1)</f>
        <v>1</v>
      </c>
      <c r="U109" s="18">
        <f>IF(Sheet1!J240=J109,0,1)</f>
        <v>0</v>
      </c>
    </row>
    <row r="110" spans="1:21">
      <c r="A110">
        <v>1006701</v>
      </c>
      <c r="B110" t="s">
        <v>479</v>
      </c>
      <c r="C110" t="s">
        <v>298</v>
      </c>
      <c r="D110">
        <v>1</v>
      </c>
      <c r="E110">
        <v>1</v>
      </c>
      <c r="F110">
        <v>16</v>
      </c>
      <c r="G110">
        <v>100</v>
      </c>
      <c r="H110">
        <v>1</v>
      </c>
      <c r="I110" t="s">
        <v>872</v>
      </c>
      <c r="J110">
        <v>0</v>
      </c>
      <c r="L110" s="18">
        <f>IF(Sheet1!A241=A110,0,1)</f>
        <v>1</v>
      </c>
      <c r="M110" s="18">
        <f>IF(Sheet1!B241=B110,0,1)</f>
        <v>0</v>
      </c>
      <c r="N110" s="18">
        <f>IF(Sheet1!C241=C110,0,1)</f>
        <v>1</v>
      </c>
      <c r="O110" s="18">
        <f>IF(Sheet1!D241=D110,0,1)</f>
        <v>0</v>
      </c>
      <c r="P110" s="18">
        <f>IF(Sheet1!E241=E110,0,1)</f>
        <v>0</v>
      </c>
      <c r="Q110" s="18">
        <f>IF(Sheet1!F241=F110,0,1)</f>
        <v>0</v>
      </c>
      <c r="R110" s="18">
        <f>IF(Sheet1!G241=G110,0,1)</f>
        <v>0</v>
      </c>
      <c r="S110" s="18">
        <f>IF(Sheet1!H241=H110,0,1)</f>
        <v>0</v>
      </c>
      <c r="T110" s="18">
        <f>IF(Sheet1!I241=I110,0,1)</f>
        <v>1</v>
      </c>
      <c r="U110" s="18">
        <f>IF(Sheet1!J241=J110,0,1)</f>
        <v>0</v>
      </c>
    </row>
    <row r="111" spans="1:21">
      <c r="A111">
        <v>1006702</v>
      </c>
      <c r="B111" t="s">
        <v>116</v>
      </c>
      <c r="C111" t="s">
        <v>298</v>
      </c>
      <c r="D111">
        <v>1</v>
      </c>
      <c r="E111">
        <v>2</v>
      </c>
      <c r="F111">
        <v>4</v>
      </c>
      <c r="G111">
        <v>100</v>
      </c>
      <c r="H111">
        <v>1</v>
      </c>
      <c r="I111" t="s">
        <v>885</v>
      </c>
      <c r="J111">
        <v>0</v>
      </c>
      <c r="L111" s="18">
        <f>IF(Sheet1!A242=A111,0,1)</f>
        <v>1</v>
      </c>
      <c r="M111" s="18">
        <f>IF(Sheet1!B242=B111,0,1)</f>
        <v>1</v>
      </c>
      <c r="N111" s="18">
        <f>IF(Sheet1!C242=C111,0,1)</f>
        <v>1</v>
      </c>
      <c r="O111" s="18">
        <f>IF(Sheet1!D242=D111,0,1)</f>
        <v>0</v>
      </c>
      <c r="P111" s="18">
        <f>IF(Sheet1!E242=E111,0,1)</f>
        <v>0</v>
      </c>
      <c r="Q111" s="18">
        <f>IF(Sheet1!F242=F111,0,1)</f>
        <v>1</v>
      </c>
      <c r="R111" s="18">
        <f>IF(Sheet1!G242=G111,0,1)</f>
        <v>0</v>
      </c>
      <c r="S111" s="18">
        <f>IF(Sheet1!H242=H111,0,1)</f>
        <v>0</v>
      </c>
      <c r="T111" s="18">
        <f>IF(Sheet1!I242=I111,0,1)</f>
        <v>1</v>
      </c>
      <c r="U111" s="18">
        <f>IF(Sheet1!J242=J111,0,1)</f>
        <v>0</v>
      </c>
    </row>
    <row r="112" spans="1:21">
      <c r="A112">
        <v>1006703</v>
      </c>
      <c r="B112" t="s">
        <v>480</v>
      </c>
      <c r="C112" t="s">
        <v>298</v>
      </c>
      <c r="D112">
        <v>1</v>
      </c>
      <c r="E112">
        <v>3</v>
      </c>
      <c r="F112">
        <v>14</v>
      </c>
      <c r="G112">
        <v>2</v>
      </c>
      <c r="H112">
        <v>1</v>
      </c>
      <c r="I112" t="s">
        <v>912</v>
      </c>
      <c r="J112">
        <v>0</v>
      </c>
      <c r="L112" s="18">
        <f>IF(Sheet1!A243=A112,0,1)</f>
        <v>1</v>
      </c>
      <c r="M112" s="18">
        <f>IF(Sheet1!B243=B112,0,1)</f>
        <v>0</v>
      </c>
      <c r="N112" s="18">
        <f>IF(Sheet1!C243=C112,0,1)</f>
        <v>1</v>
      </c>
      <c r="O112" s="18">
        <f>IF(Sheet1!D243=D112,0,1)</f>
        <v>0</v>
      </c>
      <c r="P112" s="18">
        <f>IF(Sheet1!E243=E112,0,1)</f>
        <v>0</v>
      </c>
      <c r="Q112" s="18">
        <f>IF(Sheet1!F243=F112,0,1)</f>
        <v>0</v>
      </c>
      <c r="R112" s="18">
        <f>IF(Sheet1!G243=G112,0,1)</f>
        <v>0</v>
      </c>
      <c r="S112" s="18">
        <f>IF(Sheet1!H243=H112,0,1)</f>
        <v>0</v>
      </c>
      <c r="T112" s="18">
        <f>IF(Sheet1!I243=I112,0,1)</f>
        <v>1</v>
      </c>
      <c r="U112" s="18">
        <f>IF(Sheet1!J243=J112,0,1)</f>
        <v>0</v>
      </c>
    </row>
    <row r="113" spans="1:21">
      <c r="A113">
        <v>1006704</v>
      </c>
      <c r="B113" t="s">
        <v>492</v>
      </c>
      <c r="C113" t="s">
        <v>298</v>
      </c>
      <c r="D113">
        <v>1</v>
      </c>
      <c r="E113">
        <v>4</v>
      </c>
      <c r="F113">
        <v>9</v>
      </c>
      <c r="G113">
        <v>150</v>
      </c>
      <c r="H113">
        <v>1</v>
      </c>
      <c r="I113" t="s">
        <v>922</v>
      </c>
      <c r="J113">
        <v>0</v>
      </c>
      <c r="L113" s="18">
        <f>IF(Sheet1!A244=A113,0,1)</f>
        <v>1</v>
      </c>
      <c r="M113" s="18">
        <f>IF(Sheet1!B244=B113,0,1)</f>
        <v>1</v>
      </c>
      <c r="N113" s="18">
        <f>IF(Sheet1!C244=C113,0,1)</f>
        <v>1</v>
      </c>
      <c r="O113" s="18">
        <f>IF(Sheet1!D244=D113,0,1)</f>
        <v>0</v>
      </c>
      <c r="P113" s="18">
        <f>IF(Sheet1!E244=E113,0,1)</f>
        <v>0</v>
      </c>
      <c r="Q113" s="18">
        <f>IF(Sheet1!F244=F113,0,1)</f>
        <v>1</v>
      </c>
      <c r="R113" s="18">
        <f>IF(Sheet1!G244=G113,0,1)</f>
        <v>1</v>
      </c>
      <c r="S113" s="18">
        <f>IF(Sheet1!H244=H113,0,1)</f>
        <v>0</v>
      </c>
      <c r="T113" s="18">
        <f>IF(Sheet1!I244=I113,0,1)</f>
        <v>1</v>
      </c>
      <c r="U113" s="18">
        <f>IF(Sheet1!J244=J113,0,1)</f>
        <v>0</v>
      </c>
    </row>
    <row r="114" spans="1:21">
      <c r="A114">
        <v>1006705</v>
      </c>
      <c r="B114" t="s">
        <v>497</v>
      </c>
      <c r="C114" t="s">
        <v>298</v>
      </c>
      <c r="D114">
        <v>1</v>
      </c>
      <c r="E114">
        <v>5</v>
      </c>
      <c r="F114">
        <v>7</v>
      </c>
      <c r="G114">
        <v>140</v>
      </c>
      <c r="H114">
        <v>1</v>
      </c>
      <c r="I114" t="s">
        <v>884</v>
      </c>
      <c r="J114">
        <v>0</v>
      </c>
      <c r="L114" s="18">
        <f>IF(Sheet1!A245=A114,0,1)</f>
        <v>1</v>
      </c>
      <c r="M114" s="18">
        <f>IF(Sheet1!B245=B114,0,1)</f>
        <v>1</v>
      </c>
      <c r="N114" s="18">
        <f>IF(Sheet1!C245=C114,0,1)</f>
        <v>1</v>
      </c>
      <c r="O114" s="18">
        <f>IF(Sheet1!D245=D114,0,1)</f>
        <v>0</v>
      </c>
      <c r="P114" s="18">
        <f>IF(Sheet1!E245=E114,0,1)</f>
        <v>0</v>
      </c>
      <c r="Q114" s="18">
        <f>IF(Sheet1!F245=F114,0,1)</f>
        <v>1</v>
      </c>
      <c r="R114" s="18">
        <f>IF(Sheet1!G245=G114,0,1)</f>
        <v>1</v>
      </c>
      <c r="S114" s="18">
        <f>IF(Sheet1!H245=H114,0,1)</f>
        <v>0</v>
      </c>
      <c r="T114" s="18">
        <f>IF(Sheet1!I245=I114,0,1)</f>
        <v>1</v>
      </c>
      <c r="U114" s="18">
        <f>IF(Sheet1!J245=J114,0,1)</f>
        <v>0</v>
      </c>
    </row>
    <row r="115" spans="1:21">
      <c r="A115">
        <v>1006706</v>
      </c>
      <c r="B115" t="s">
        <v>556</v>
      </c>
      <c r="C115" t="s">
        <v>298</v>
      </c>
      <c r="D115">
        <v>1</v>
      </c>
      <c r="E115">
        <v>6</v>
      </c>
      <c r="F115">
        <v>5</v>
      </c>
      <c r="G115">
        <v>90</v>
      </c>
      <c r="H115">
        <v>2</v>
      </c>
      <c r="I115" t="s">
        <v>953</v>
      </c>
      <c r="J115">
        <v>0</v>
      </c>
      <c r="L115" s="18">
        <f>IF(Sheet1!A246=A115,0,1)</f>
        <v>1</v>
      </c>
      <c r="M115" s="18">
        <f>IF(Sheet1!B246=B115,0,1)</f>
        <v>1</v>
      </c>
      <c r="N115" s="18">
        <f>IF(Sheet1!C246=C115,0,1)</f>
        <v>1</v>
      </c>
      <c r="O115" s="18">
        <f>IF(Sheet1!D246=D115,0,1)</f>
        <v>0</v>
      </c>
      <c r="P115" s="18">
        <f>IF(Sheet1!E246=E115,0,1)</f>
        <v>0</v>
      </c>
      <c r="Q115" s="18">
        <f>IF(Sheet1!F246=F115,0,1)</f>
        <v>1</v>
      </c>
      <c r="R115" s="18">
        <f>IF(Sheet1!G246=G115,0,1)</f>
        <v>1</v>
      </c>
      <c r="S115" s="18">
        <f>IF(Sheet1!H246=H115,0,1)</f>
        <v>0</v>
      </c>
      <c r="T115" s="18">
        <f>IF(Sheet1!I246=I115,0,1)</f>
        <v>1</v>
      </c>
      <c r="U115" s="18">
        <f>IF(Sheet1!J246=J115,0,1)</f>
        <v>0</v>
      </c>
    </row>
    <row r="116" spans="1:21">
      <c r="A116">
        <v>1006707</v>
      </c>
      <c r="B116" t="s">
        <v>523</v>
      </c>
      <c r="C116" t="s">
        <v>298</v>
      </c>
      <c r="D116">
        <v>1</v>
      </c>
      <c r="E116">
        <v>7</v>
      </c>
      <c r="F116">
        <v>15</v>
      </c>
      <c r="G116">
        <v>1</v>
      </c>
      <c r="H116">
        <v>1</v>
      </c>
      <c r="I116" t="s">
        <v>886</v>
      </c>
      <c r="J116">
        <v>0</v>
      </c>
      <c r="L116" s="18">
        <f>IF(Sheet1!A247=A116,0,1)</f>
        <v>1</v>
      </c>
      <c r="M116" s="18">
        <f>IF(Sheet1!B247=B116,0,1)</f>
        <v>1</v>
      </c>
      <c r="N116" s="18">
        <f>IF(Sheet1!C247=C116,0,1)</f>
        <v>1</v>
      </c>
      <c r="O116" s="18">
        <f>IF(Sheet1!D247=D116,0,1)</f>
        <v>0</v>
      </c>
      <c r="P116" s="18">
        <f>IF(Sheet1!E247=E116,0,1)</f>
        <v>0</v>
      </c>
      <c r="Q116" s="18">
        <f>IF(Sheet1!F247=F116,0,1)</f>
        <v>1</v>
      </c>
      <c r="R116" s="18">
        <f>IF(Sheet1!G247=G116,0,1)</f>
        <v>1</v>
      </c>
      <c r="S116" s="18">
        <f>IF(Sheet1!H247=H116,0,1)</f>
        <v>1</v>
      </c>
      <c r="T116" s="18">
        <f>IF(Sheet1!I247=I116,0,1)</f>
        <v>1</v>
      </c>
      <c r="U116" s="18">
        <f>IF(Sheet1!J247=J116,0,1)</f>
        <v>0</v>
      </c>
    </row>
    <row r="117" spans="1:21">
      <c r="A117">
        <v>1006708</v>
      </c>
      <c r="B117" t="s">
        <v>509</v>
      </c>
      <c r="C117" t="s">
        <v>298</v>
      </c>
      <c r="D117">
        <v>1</v>
      </c>
      <c r="E117">
        <v>8</v>
      </c>
      <c r="F117">
        <v>6</v>
      </c>
      <c r="G117">
        <v>250</v>
      </c>
      <c r="H117">
        <v>3</v>
      </c>
      <c r="I117" t="s">
        <v>936</v>
      </c>
      <c r="J117">
        <v>0</v>
      </c>
      <c r="L117" s="18">
        <f>IF(Sheet1!A248=A117,0,1)</f>
        <v>1</v>
      </c>
      <c r="M117" s="18">
        <f>IF(Sheet1!B248=B117,0,1)</f>
        <v>1</v>
      </c>
      <c r="N117" s="18">
        <f>IF(Sheet1!C248=C117,0,1)</f>
        <v>1</v>
      </c>
      <c r="O117" s="18">
        <f>IF(Sheet1!D248=D117,0,1)</f>
        <v>0</v>
      </c>
      <c r="P117" s="18">
        <f>IF(Sheet1!E248=E117,0,1)</f>
        <v>0</v>
      </c>
      <c r="Q117" s="18">
        <f>IF(Sheet1!F248=F117,0,1)</f>
        <v>1</v>
      </c>
      <c r="R117" s="18">
        <f>IF(Sheet1!G248=G117,0,1)</f>
        <v>1</v>
      </c>
      <c r="S117" s="18">
        <f>IF(Sheet1!H248=H117,0,1)</f>
        <v>1</v>
      </c>
      <c r="T117" s="18">
        <f>IF(Sheet1!I248=I117,0,1)</f>
        <v>1</v>
      </c>
      <c r="U117" s="18">
        <f>IF(Sheet1!J248=J117,0,1)</f>
        <v>0</v>
      </c>
    </row>
    <row r="118" spans="1:21">
      <c r="A118">
        <v>1007801</v>
      </c>
      <c r="B118" t="s">
        <v>479</v>
      </c>
      <c r="C118" t="s">
        <v>299</v>
      </c>
      <c r="D118">
        <v>1</v>
      </c>
      <c r="E118">
        <v>1</v>
      </c>
      <c r="F118">
        <v>16</v>
      </c>
      <c r="G118">
        <v>100</v>
      </c>
      <c r="H118">
        <v>1</v>
      </c>
      <c r="I118" t="s">
        <v>872</v>
      </c>
      <c r="J118">
        <v>0</v>
      </c>
      <c r="L118" s="18">
        <f>IF(Sheet1!A249=A118,0,1)</f>
        <v>1</v>
      </c>
      <c r="M118" s="18">
        <f>IF(Sheet1!B249=B118,0,1)</f>
        <v>1</v>
      </c>
      <c r="N118" s="18">
        <f>IF(Sheet1!C249=C118,0,1)</f>
        <v>1</v>
      </c>
      <c r="O118" s="18">
        <f>IF(Sheet1!D249=D118,0,1)</f>
        <v>0</v>
      </c>
      <c r="P118" s="18">
        <f>IF(Sheet1!E249=E118,0,1)</f>
        <v>1</v>
      </c>
      <c r="Q118" s="18">
        <f>IF(Sheet1!F249=F118,0,1)</f>
        <v>1</v>
      </c>
      <c r="R118" s="18">
        <f>IF(Sheet1!G249=G118,0,1)</f>
        <v>1</v>
      </c>
      <c r="S118" s="18">
        <f>IF(Sheet1!H249=H118,0,1)</f>
        <v>0</v>
      </c>
      <c r="T118" s="18">
        <f>IF(Sheet1!I249=I118,0,1)</f>
        <v>1</v>
      </c>
      <c r="U118" s="18">
        <f>IF(Sheet1!J249=J118,0,1)</f>
        <v>0</v>
      </c>
    </row>
    <row r="119" spans="1:21">
      <c r="A119">
        <v>1007802</v>
      </c>
      <c r="B119" t="s">
        <v>115</v>
      </c>
      <c r="C119" t="s">
        <v>299</v>
      </c>
      <c r="D119">
        <v>1</v>
      </c>
      <c r="E119">
        <v>2</v>
      </c>
      <c r="F119">
        <v>3</v>
      </c>
      <c r="G119">
        <v>100</v>
      </c>
      <c r="H119">
        <v>1</v>
      </c>
      <c r="I119" t="s">
        <v>873</v>
      </c>
      <c r="J119">
        <v>0</v>
      </c>
      <c r="L119" s="18">
        <f>IF(Sheet1!A250=A119,0,1)</f>
        <v>1</v>
      </c>
      <c r="M119" s="18">
        <f>IF(Sheet1!B250=B119,0,1)</f>
        <v>1</v>
      </c>
      <c r="N119" s="18">
        <f>IF(Sheet1!C250=C119,0,1)</f>
        <v>1</v>
      </c>
      <c r="O119" s="18">
        <f>IF(Sheet1!D250=D119,0,1)</f>
        <v>0</v>
      </c>
      <c r="P119" s="18">
        <f>IF(Sheet1!E250=E119,0,1)</f>
        <v>1</v>
      </c>
      <c r="Q119" s="18">
        <f>IF(Sheet1!F250=F119,0,1)</f>
        <v>1</v>
      </c>
      <c r="R119" s="18">
        <f>IF(Sheet1!G250=G119,0,1)</f>
        <v>1</v>
      </c>
      <c r="S119" s="18">
        <f>IF(Sheet1!H250=H119,0,1)</f>
        <v>0</v>
      </c>
      <c r="T119" s="18">
        <f>IF(Sheet1!I250=I119,0,1)</f>
        <v>1</v>
      </c>
      <c r="U119" s="18">
        <f>IF(Sheet1!J250=J119,0,1)</f>
        <v>0</v>
      </c>
    </row>
    <row r="120" spans="1:21">
      <c r="A120">
        <v>1007803</v>
      </c>
      <c r="B120" t="s">
        <v>480</v>
      </c>
      <c r="C120" t="s">
        <v>299</v>
      </c>
      <c r="D120">
        <v>1</v>
      </c>
      <c r="E120">
        <v>3</v>
      </c>
      <c r="F120">
        <v>14</v>
      </c>
      <c r="G120">
        <v>2</v>
      </c>
      <c r="H120">
        <v>1</v>
      </c>
      <c r="I120" t="s">
        <v>912</v>
      </c>
      <c r="J120">
        <v>0</v>
      </c>
      <c r="L120" s="18">
        <f>IF(Sheet1!A251=A120,0,1)</f>
        <v>1</v>
      </c>
      <c r="M120" s="18">
        <f>IF(Sheet1!B251=B120,0,1)</f>
        <v>1</v>
      </c>
      <c r="N120" s="18">
        <f>IF(Sheet1!C251=C120,0,1)</f>
        <v>1</v>
      </c>
      <c r="O120" s="18">
        <f>IF(Sheet1!D251=D120,0,1)</f>
        <v>0</v>
      </c>
      <c r="P120" s="18">
        <f>IF(Sheet1!E251=E120,0,1)</f>
        <v>1</v>
      </c>
      <c r="Q120" s="18">
        <f>IF(Sheet1!F251=F120,0,1)</f>
        <v>1</v>
      </c>
      <c r="R120" s="18">
        <f>IF(Sheet1!G251=G120,0,1)</f>
        <v>1</v>
      </c>
      <c r="S120" s="18">
        <f>IF(Sheet1!H251=H120,0,1)</f>
        <v>1</v>
      </c>
      <c r="T120" s="18">
        <f>IF(Sheet1!I251=I120,0,1)</f>
        <v>1</v>
      </c>
      <c r="U120" s="18">
        <f>IF(Sheet1!J251=J120,0,1)</f>
        <v>0</v>
      </c>
    </row>
    <row r="121" spans="1:21">
      <c r="A121">
        <v>1007804</v>
      </c>
      <c r="B121" t="s">
        <v>502</v>
      </c>
      <c r="C121" t="s">
        <v>299</v>
      </c>
      <c r="D121">
        <v>1</v>
      </c>
      <c r="E121">
        <v>4</v>
      </c>
      <c r="F121">
        <v>8</v>
      </c>
      <c r="G121">
        <v>180</v>
      </c>
      <c r="H121">
        <v>1</v>
      </c>
      <c r="I121" t="s">
        <v>928</v>
      </c>
      <c r="J121">
        <v>0</v>
      </c>
      <c r="L121" s="18">
        <f>IF(Sheet1!A252=A121,0,1)</f>
        <v>1</v>
      </c>
      <c r="M121" s="18">
        <f>IF(Sheet1!B252=B121,0,1)</f>
        <v>1</v>
      </c>
      <c r="N121" s="18">
        <f>IF(Sheet1!C252=C121,0,1)</f>
        <v>1</v>
      </c>
      <c r="O121" s="18">
        <f>IF(Sheet1!D252=D121,0,1)</f>
        <v>0</v>
      </c>
      <c r="P121" s="18">
        <f>IF(Sheet1!E252=E121,0,1)</f>
        <v>1</v>
      </c>
      <c r="Q121" s="18">
        <f>IF(Sheet1!F252=F121,0,1)</f>
        <v>1</v>
      </c>
      <c r="R121" s="18">
        <f>IF(Sheet1!G252=G121,0,1)</f>
        <v>1</v>
      </c>
      <c r="S121" s="18">
        <f>IF(Sheet1!H252=H121,0,1)</f>
        <v>0</v>
      </c>
      <c r="T121" s="18">
        <f>IF(Sheet1!I252=I121,0,1)</f>
        <v>1</v>
      </c>
      <c r="U121" s="18">
        <f>IF(Sheet1!J252=J121,0,1)</f>
        <v>0</v>
      </c>
    </row>
    <row r="122" spans="1:21">
      <c r="A122">
        <v>1007805</v>
      </c>
      <c r="B122" t="s">
        <v>503</v>
      </c>
      <c r="C122" t="s">
        <v>299</v>
      </c>
      <c r="D122">
        <v>1</v>
      </c>
      <c r="E122">
        <v>5</v>
      </c>
      <c r="F122">
        <v>9</v>
      </c>
      <c r="G122">
        <v>200</v>
      </c>
      <c r="H122">
        <v>1</v>
      </c>
      <c r="I122" t="s">
        <v>929</v>
      </c>
      <c r="J122">
        <v>0</v>
      </c>
      <c r="L122" s="18">
        <f>IF(Sheet1!A253=A122,0,1)</f>
        <v>1</v>
      </c>
      <c r="M122" s="18">
        <f>IF(Sheet1!B253=B122,0,1)</f>
        <v>1</v>
      </c>
      <c r="N122" s="18">
        <f>IF(Sheet1!C253=C122,0,1)</f>
        <v>1</v>
      </c>
      <c r="O122" s="18">
        <f>IF(Sheet1!D253=D122,0,1)</f>
        <v>0</v>
      </c>
      <c r="P122" s="18">
        <f>IF(Sheet1!E253=E122,0,1)</f>
        <v>1</v>
      </c>
      <c r="Q122" s="18">
        <f>IF(Sheet1!F253=F122,0,1)</f>
        <v>1</v>
      </c>
      <c r="R122" s="18">
        <f>IF(Sheet1!G253=G122,0,1)</f>
        <v>1</v>
      </c>
      <c r="S122" s="18">
        <f>IF(Sheet1!H253=H122,0,1)</f>
        <v>0</v>
      </c>
      <c r="T122" s="18">
        <f>IF(Sheet1!I253=I122,0,1)</f>
        <v>1</v>
      </c>
      <c r="U122" s="18">
        <f>IF(Sheet1!J253=J122,0,1)</f>
        <v>0</v>
      </c>
    </row>
    <row r="123" spans="1:21">
      <c r="A123">
        <v>1007806</v>
      </c>
      <c r="B123" t="s">
        <v>504</v>
      </c>
      <c r="C123" t="s">
        <v>299</v>
      </c>
      <c r="D123">
        <v>1</v>
      </c>
      <c r="E123">
        <v>6</v>
      </c>
      <c r="F123">
        <v>2</v>
      </c>
      <c r="G123">
        <v>80</v>
      </c>
      <c r="H123">
        <v>2</v>
      </c>
      <c r="I123" t="s">
        <v>887</v>
      </c>
      <c r="J123">
        <v>0</v>
      </c>
      <c r="L123" s="18">
        <f>IF(Sheet1!A254=A123,0,1)</f>
        <v>1</v>
      </c>
      <c r="M123" s="18">
        <f>IF(Sheet1!B254=B123,0,1)</f>
        <v>1</v>
      </c>
      <c r="N123" s="18">
        <f>IF(Sheet1!C254=C123,0,1)</f>
        <v>1</v>
      </c>
      <c r="O123" s="18">
        <f>IF(Sheet1!D254=D123,0,1)</f>
        <v>0</v>
      </c>
      <c r="P123" s="18">
        <f>IF(Sheet1!E254=E123,0,1)</f>
        <v>1</v>
      </c>
      <c r="Q123" s="18">
        <f>IF(Sheet1!F254=F123,0,1)</f>
        <v>1</v>
      </c>
      <c r="R123" s="18">
        <f>IF(Sheet1!G254=G123,0,1)</f>
        <v>1</v>
      </c>
      <c r="S123" s="18">
        <f>IF(Sheet1!H254=H123,0,1)</f>
        <v>1</v>
      </c>
      <c r="T123" s="18">
        <f>IF(Sheet1!I254=I123,0,1)</f>
        <v>1</v>
      </c>
      <c r="U123" s="18">
        <f>IF(Sheet1!J254=J123,0,1)</f>
        <v>0</v>
      </c>
    </row>
    <row r="124" spans="1:21">
      <c r="A124">
        <v>1007807</v>
      </c>
      <c r="B124" t="s">
        <v>510</v>
      </c>
      <c r="C124" t="s">
        <v>299</v>
      </c>
      <c r="D124">
        <v>1</v>
      </c>
      <c r="E124">
        <v>7</v>
      </c>
      <c r="F124">
        <v>5</v>
      </c>
      <c r="G124">
        <v>180</v>
      </c>
      <c r="H124">
        <v>3</v>
      </c>
      <c r="I124" t="s">
        <v>930</v>
      </c>
      <c r="J124">
        <v>0</v>
      </c>
      <c r="L124" s="18">
        <f>IF(Sheet1!A255=A124,0,1)</f>
        <v>1</v>
      </c>
      <c r="M124" s="18">
        <f>IF(Sheet1!B255=B124,0,1)</f>
        <v>1</v>
      </c>
      <c r="N124" s="18">
        <f>IF(Sheet1!C255=C124,0,1)</f>
        <v>1</v>
      </c>
      <c r="O124" s="18">
        <f>IF(Sheet1!D255=D124,0,1)</f>
        <v>0</v>
      </c>
      <c r="P124" s="18">
        <f>IF(Sheet1!E255=E124,0,1)</f>
        <v>1</v>
      </c>
      <c r="Q124" s="18">
        <f>IF(Sheet1!F255=F124,0,1)</f>
        <v>1</v>
      </c>
      <c r="R124" s="18">
        <f>IF(Sheet1!G255=G124,0,1)</f>
        <v>1</v>
      </c>
      <c r="S124" s="18">
        <f>IF(Sheet1!H255=H124,0,1)</f>
        <v>1</v>
      </c>
      <c r="T124" s="18">
        <f>IF(Sheet1!I255=I124,0,1)</f>
        <v>1</v>
      </c>
      <c r="U124" s="18">
        <f>IF(Sheet1!J255=J124,0,1)</f>
        <v>0</v>
      </c>
    </row>
    <row r="125" spans="1:21">
      <c r="A125">
        <v>1007808</v>
      </c>
      <c r="B125" t="s">
        <v>506</v>
      </c>
      <c r="C125" t="s">
        <v>299</v>
      </c>
      <c r="D125">
        <v>1</v>
      </c>
      <c r="E125">
        <v>8</v>
      </c>
      <c r="F125">
        <v>1</v>
      </c>
      <c r="G125">
        <v>300</v>
      </c>
      <c r="H125">
        <v>1</v>
      </c>
      <c r="I125" t="s">
        <v>888</v>
      </c>
      <c r="J125">
        <v>0</v>
      </c>
      <c r="L125" s="18">
        <f>IF(Sheet1!A256=A125,0,1)</f>
        <v>1</v>
      </c>
      <c r="M125" s="18">
        <f>IF(Sheet1!B256=B125,0,1)</f>
        <v>1</v>
      </c>
      <c r="N125" s="18">
        <f>IF(Sheet1!C256=C125,0,1)</f>
        <v>1</v>
      </c>
      <c r="O125" s="18">
        <f>IF(Sheet1!D256=D125,0,1)</f>
        <v>0</v>
      </c>
      <c r="P125" s="18">
        <f>IF(Sheet1!E256=E125,0,1)</f>
        <v>1</v>
      </c>
      <c r="Q125" s="18">
        <f>IF(Sheet1!F256=F125,0,1)</f>
        <v>1</v>
      </c>
      <c r="R125" s="18">
        <f>IF(Sheet1!G256=G125,0,1)</f>
        <v>1</v>
      </c>
      <c r="S125" s="18">
        <f>IF(Sheet1!H256=H125,0,1)</f>
        <v>0</v>
      </c>
      <c r="T125" s="18">
        <f>IF(Sheet1!I256=I125,0,1)</f>
        <v>1</v>
      </c>
      <c r="U125" s="18">
        <f>IF(Sheet1!J256=J125,0,1)</f>
        <v>0</v>
      </c>
    </row>
    <row r="126" spans="1:21">
      <c r="A126">
        <v>1008901</v>
      </c>
      <c r="B126" t="s">
        <v>479</v>
      </c>
      <c r="C126" t="s">
        <v>300</v>
      </c>
      <c r="D126">
        <v>1</v>
      </c>
      <c r="E126">
        <v>1</v>
      </c>
      <c r="F126">
        <v>16</v>
      </c>
      <c r="G126">
        <v>100</v>
      </c>
      <c r="H126">
        <v>1</v>
      </c>
      <c r="I126" t="s">
        <v>872</v>
      </c>
      <c r="J126">
        <v>0</v>
      </c>
      <c r="L126" s="18">
        <f>IF(Sheet1!A257=A126,0,1)</f>
        <v>1</v>
      </c>
      <c r="M126" s="18">
        <f>IF(Sheet1!B257=B126,0,1)</f>
        <v>1</v>
      </c>
      <c r="N126" s="18">
        <f>IF(Sheet1!C257=C126,0,1)</f>
        <v>1</v>
      </c>
      <c r="O126" s="18">
        <f>IF(Sheet1!D257=D126,0,1)</f>
        <v>0</v>
      </c>
      <c r="P126" s="18">
        <f>IF(Sheet1!E257=E126,0,1)</f>
        <v>1</v>
      </c>
      <c r="Q126" s="18">
        <f>IF(Sheet1!F257=F126,0,1)</f>
        <v>1</v>
      </c>
      <c r="R126" s="18">
        <f>IF(Sheet1!G257=G126,0,1)</f>
        <v>1</v>
      </c>
      <c r="S126" s="18">
        <f>IF(Sheet1!H257=H126,0,1)</f>
        <v>1</v>
      </c>
      <c r="T126" s="18">
        <f>IF(Sheet1!I257=I126,0,1)</f>
        <v>1</v>
      </c>
      <c r="U126" s="18">
        <f>IF(Sheet1!J257=J126,0,1)</f>
        <v>0</v>
      </c>
    </row>
    <row r="127" spans="1:21">
      <c r="A127">
        <v>1008902</v>
      </c>
      <c r="B127" t="s">
        <v>115</v>
      </c>
      <c r="C127" t="s">
        <v>300</v>
      </c>
      <c r="D127">
        <v>1</v>
      </c>
      <c r="E127">
        <v>2</v>
      </c>
      <c r="F127">
        <v>3</v>
      </c>
      <c r="G127">
        <v>100</v>
      </c>
      <c r="H127">
        <v>1</v>
      </c>
      <c r="I127" t="s">
        <v>873</v>
      </c>
      <c r="J127">
        <v>0</v>
      </c>
      <c r="L127" s="18">
        <f>IF(Sheet1!A258=A127,0,1)</f>
        <v>1</v>
      </c>
      <c r="M127" s="18">
        <f>IF(Sheet1!B258=B127,0,1)</f>
        <v>1</v>
      </c>
      <c r="N127" s="18">
        <f>IF(Sheet1!C258=C127,0,1)</f>
        <v>1</v>
      </c>
      <c r="O127" s="18">
        <f>IF(Sheet1!D258=D127,0,1)</f>
        <v>0</v>
      </c>
      <c r="P127" s="18">
        <f>IF(Sheet1!E258=E127,0,1)</f>
        <v>1</v>
      </c>
      <c r="Q127" s="18">
        <f>IF(Sheet1!F258=F127,0,1)</f>
        <v>1</v>
      </c>
      <c r="R127" s="18">
        <f>IF(Sheet1!G258=G127,0,1)</f>
        <v>1</v>
      </c>
      <c r="S127" s="18">
        <f>IF(Sheet1!H258=H127,0,1)</f>
        <v>1</v>
      </c>
      <c r="T127" s="18">
        <f>IF(Sheet1!I258=I127,0,1)</f>
        <v>1</v>
      </c>
      <c r="U127" s="18">
        <f>IF(Sheet1!J258=J127,0,1)</f>
        <v>0</v>
      </c>
    </row>
    <row r="128" spans="1:21">
      <c r="A128">
        <v>1008903</v>
      </c>
      <c r="B128" t="s">
        <v>480</v>
      </c>
      <c r="C128" t="s">
        <v>300</v>
      </c>
      <c r="D128">
        <v>1</v>
      </c>
      <c r="E128">
        <v>3</v>
      </c>
      <c r="F128">
        <v>14</v>
      </c>
      <c r="G128">
        <v>2</v>
      </c>
      <c r="H128">
        <v>1</v>
      </c>
      <c r="I128" t="s">
        <v>912</v>
      </c>
      <c r="J128">
        <v>0</v>
      </c>
      <c r="L128" s="18">
        <f>IF(Sheet1!A259=A128,0,1)</f>
        <v>1</v>
      </c>
      <c r="M128" s="18">
        <f>IF(Sheet1!B259=B128,0,1)</f>
        <v>1</v>
      </c>
      <c r="N128" s="18">
        <f>IF(Sheet1!C259=C128,0,1)</f>
        <v>1</v>
      </c>
      <c r="O128" s="18">
        <f>IF(Sheet1!D259=D128,0,1)</f>
        <v>0</v>
      </c>
      <c r="P128" s="18">
        <f>IF(Sheet1!E259=E128,0,1)</f>
        <v>1</v>
      </c>
      <c r="Q128" s="18">
        <f>IF(Sheet1!F259=F128,0,1)</f>
        <v>1</v>
      </c>
      <c r="R128" s="18">
        <f>IF(Sheet1!G259=G128,0,1)</f>
        <v>1</v>
      </c>
      <c r="S128" s="18">
        <f>IF(Sheet1!H259=H128,0,1)</f>
        <v>1</v>
      </c>
      <c r="T128" s="18">
        <f>IF(Sheet1!I259=I128,0,1)</f>
        <v>1</v>
      </c>
      <c r="U128" s="18">
        <f>IF(Sheet1!J259=J128,0,1)</f>
        <v>0</v>
      </c>
    </row>
    <row r="129" spans="1:21">
      <c r="A129">
        <v>1008904</v>
      </c>
      <c r="B129" t="s">
        <v>481</v>
      </c>
      <c r="C129" t="s">
        <v>300</v>
      </c>
      <c r="D129">
        <v>1</v>
      </c>
      <c r="E129">
        <v>4</v>
      </c>
      <c r="F129">
        <v>7</v>
      </c>
      <c r="G129">
        <v>120</v>
      </c>
      <c r="H129">
        <v>1</v>
      </c>
      <c r="I129" t="s">
        <v>874</v>
      </c>
      <c r="J129">
        <v>0</v>
      </c>
      <c r="L129" s="18">
        <f>IF(Sheet1!A260=A129,0,1)</f>
        <v>1</v>
      </c>
      <c r="M129" s="18">
        <f>IF(Sheet1!B260=B129,0,1)</f>
        <v>1</v>
      </c>
      <c r="N129" s="18">
        <f>IF(Sheet1!C260=C129,0,1)</f>
        <v>1</v>
      </c>
      <c r="O129" s="18">
        <f>IF(Sheet1!D260=D129,0,1)</f>
        <v>0</v>
      </c>
      <c r="P129" s="18">
        <f>IF(Sheet1!E260=E129,0,1)</f>
        <v>1</v>
      </c>
      <c r="Q129" s="18">
        <f>IF(Sheet1!F260=F129,0,1)</f>
        <v>1</v>
      </c>
      <c r="R129" s="18">
        <f>IF(Sheet1!G260=G129,0,1)</f>
        <v>1</v>
      </c>
      <c r="S129" s="18">
        <f>IF(Sheet1!H260=H129,0,1)</f>
        <v>1</v>
      </c>
      <c r="T129" s="18">
        <f>IF(Sheet1!I260=I129,0,1)</f>
        <v>1</v>
      </c>
      <c r="U129" s="18">
        <f>IF(Sheet1!J260=J129,0,1)</f>
        <v>0</v>
      </c>
    </row>
    <row r="130" spans="1:21">
      <c r="A130">
        <v>1008905</v>
      </c>
      <c r="B130" t="s">
        <v>249</v>
      </c>
      <c r="C130" t="s">
        <v>300</v>
      </c>
      <c r="D130">
        <v>1</v>
      </c>
      <c r="E130">
        <v>5</v>
      </c>
      <c r="F130">
        <v>5</v>
      </c>
      <c r="G130">
        <v>200</v>
      </c>
      <c r="H130">
        <v>1</v>
      </c>
      <c r="I130" t="s">
        <v>913</v>
      </c>
      <c r="J130">
        <v>0</v>
      </c>
      <c r="L130" s="18">
        <f>IF(Sheet1!A261=A130,0,1)</f>
        <v>1</v>
      </c>
      <c r="M130" s="18">
        <f>IF(Sheet1!B261=B130,0,1)</f>
        <v>1</v>
      </c>
      <c r="N130" s="18">
        <f>IF(Sheet1!C261=C130,0,1)</f>
        <v>1</v>
      </c>
      <c r="O130" s="18">
        <f>IF(Sheet1!D261=D130,0,1)</f>
        <v>0</v>
      </c>
      <c r="P130" s="18">
        <f>IF(Sheet1!E261=E130,0,1)</f>
        <v>1</v>
      </c>
      <c r="Q130" s="18">
        <f>IF(Sheet1!F261=F130,0,1)</f>
        <v>1</v>
      </c>
      <c r="R130" s="18">
        <f>IF(Sheet1!G261=G130,0,1)</f>
        <v>1</v>
      </c>
      <c r="S130" s="18">
        <f>IF(Sheet1!H261=H130,0,1)</f>
        <v>0</v>
      </c>
      <c r="T130" s="18">
        <f>IF(Sheet1!I261=I130,0,1)</f>
        <v>1</v>
      </c>
      <c r="U130" s="18">
        <f>IF(Sheet1!J261=J130,0,1)</f>
        <v>0</v>
      </c>
    </row>
    <row r="131" spans="1:21">
      <c r="A131">
        <v>1008906</v>
      </c>
      <c r="B131" t="s">
        <v>1011</v>
      </c>
      <c r="C131" t="s">
        <v>300</v>
      </c>
      <c r="D131">
        <v>1</v>
      </c>
      <c r="E131">
        <v>6</v>
      </c>
      <c r="F131">
        <v>18</v>
      </c>
      <c r="G131">
        <v>750</v>
      </c>
      <c r="H131">
        <v>3</v>
      </c>
      <c r="I131" t="s">
        <v>1037</v>
      </c>
      <c r="J131">
        <v>0</v>
      </c>
      <c r="L131" s="18">
        <f>IF(Sheet1!A262=A131,0,1)</f>
        <v>1</v>
      </c>
      <c r="M131" s="18">
        <f>IF(Sheet1!B262=B131,0,1)</f>
        <v>1</v>
      </c>
      <c r="N131" s="18">
        <f>IF(Sheet1!C262=C131,0,1)</f>
        <v>1</v>
      </c>
      <c r="O131" s="18">
        <f>IF(Sheet1!D262=D131,0,1)</f>
        <v>0</v>
      </c>
      <c r="P131" s="18">
        <f>IF(Sheet1!E262=E131,0,1)</f>
        <v>1</v>
      </c>
      <c r="Q131" s="18">
        <f>IF(Sheet1!F262=F131,0,1)</f>
        <v>1</v>
      </c>
      <c r="R131" s="18">
        <f>IF(Sheet1!G262=G131,0,1)</f>
        <v>1</v>
      </c>
      <c r="S131" s="18">
        <f>IF(Sheet1!H262=H131,0,1)</f>
        <v>1</v>
      </c>
      <c r="T131" s="18">
        <f>IF(Sheet1!I262=I131,0,1)</f>
        <v>1</v>
      </c>
      <c r="U131" s="18">
        <f>IF(Sheet1!J262=J131,0,1)</f>
        <v>0</v>
      </c>
    </row>
    <row r="132" spans="1:21">
      <c r="A132">
        <v>1008907</v>
      </c>
      <c r="B132" t="s">
        <v>483</v>
      </c>
      <c r="C132" t="s">
        <v>300</v>
      </c>
      <c r="D132">
        <v>1</v>
      </c>
      <c r="E132">
        <v>7</v>
      </c>
      <c r="F132">
        <v>3</v>
      </c>
      <c r="G132">
        <v>120</v>
      </c>
      <c r="H132">
        <v>2</v>
      </c>
      <c r="I132" t="s">
        <v>879</v>
      </c>
      <c r="J132">
        <v>0</v>
      </c>
      <c r="L132" s="18">
        <f>IF(Sheet1!A263=A132,0,1)</f>
        <v>1</v>
      </c>
      <c r="M132" s="18">
        <f>IF(Sheet1!B263=B132,0,1)</f>
        <v>1</v>
      </c>
      <c r="N132" s="18">
        <f>IF(Sheet1!C263=C132,0,1)</f>
        <v>1</v>
      </c>
      <c r="O132" s="18">
        <f>IF(Sheet1!D263=D132,0,1)</f>
        <v>0</v>
      </c>
      <c r="P132" s="18">
        <f>IF(Sheet1!E263=E132,0,1)</f>
        <v>1</v>
      </c>
      <c r="Q132" s="18">
        <f>IF(Sheet1!F263=F132,0,1)</f>
        <v>1</v>
      </c>
      <c r="R132" s="18">
        <f>IF(Sheet1!G263=G132,0,1)</f>
        <v>1</v>
      </c>
      <c r="S132" s="18">
        <f>IF(Sheet1!H263=H132,0,1)</f>
        <v>0</v>
      </c>
      <c r="T132" s="18">
        <f>IF(Sheet1!I263=I132,0,1)</f>
        <v>1</v>
      </c>
      <c r="U132" s="18">
        <f>IF(Sheet1!J263=J132,0,1)</f>
        <v>0</v>
      </c>
    </row>
    <row r="133" spans="1:21">
      <c r="A133">
        <v>1008908</v>
      </c>
      <c r="B133" t="s">
        <v>697</v>
      </c>
      <c r="C133" t="s">
        <v>300</v>
      </c>
      <c r="D133">
        <v>1</v>
      </c>
      <c r="E133">
        <v>8</v>
      </c>
      <c r="F133">
        <v>9</v>
      </c>
      <c r="G133">
        <v>400</v>
      </c>
      <c r="H133">
        <v>1</v>
      </c>
      <c r="I133" t="s">
        <v>914</v>
      </c>
      <c r="J133">
        <v>0</v>
      </c>
      <c r="L133" s="18">
        <f>IF(Sheet1!A264=A133,0,1)</f>
        <v>1</v>
      </c>
      <c r="M133" s="18">
        <f>IF(Sheet1!B264=B133,0,1)</f>
        <v>1</v>
      </c>
      <c r="N133" s="18">
        <f>IF(Sheet1!C264=C133,0,1)</f>
        <v>1</v>
      </c>
      <c r="O133" s="18">
        <f>IF(Sheet1!D264=D133,0,1)</f>
        <v>0</v>
      </c>
      <c r="P133" s="18">
        <f>IF(Sheet1!E264=E133,0,1)</f>
        <v>1</v>
      </c>
      <c r="Q133" s="18">
        <f>IF(Sheet1!F264=F133,0,1)</f>
        <v>1</v>
      </c>
      <c r="R133" s="18">
        <f>IF(Sheet1!G264=G133,0,1)</f>
        <v>1</v>
      </c>
      <c r="S133" s="18">
        <f>IF(Sheet1!H264=H133,0,1)</f>
        <v>0</v>
      </c>
      <c r="T133" s="18">
        <f>IF(Sheet1!I264=I133,0,1)</f>
        <v>1</v>
      </c>
      <c r="U133" s="18">
        <f>IF(Sheet1!J264=J133,0,1)</f>
        <v>0</v>
      </c>
    </row>
    <row r="134" spans="1:21">
      <c r="A134">
        <v>1010001</v>
      </c>
      <c r="B134" t="s">
        <v>485</v>
      </c>
      <c r="C134" t="s">
        <v>301</v>
      </c>
      <c r="D134">
        <v>1</v>
      </c>
      <c r="E134">
        <v>1</v>
      </c>
      <c r="F134">
        <v>17</v>
      </c>
      <c r="G134">
        <v>500</v>
      </c>
      <c r="H134">
        <v>1</v>
      </c>
      <c r="I134" t="s">
        <v>915</v>
      </c>
      <c r="J134">
        <v>0</v>
      </c>
      <c r="L134" s="18">
        <f>IF(Sheet1!A265=A134,0,1)</f>
        <v>1</v>
      </c>
      <c r="M134" s="18">
        <f>IF(Sheet1!B265=B134,0,1)</f>
        <v>1</v>
      </c>
      <c r="N134" s="18">
        <f>IF(Sheet1!C265=C134,0,1)</f>
        <v>1</v>
      </c>
      <c r="O134" s="18">
        <f>IF(Sheet1!D265=D134,0,1)</f>
        <v>0</v>
      </c>
      <c r="P134" s="18">
        <f>IF(Sheet1!E265=E134,0,1)</f>
        <v>0</v>
      </c>
      <c r="Q134" s="18">
        <f>IF(Sheet1!F265=F134,0,1)</f>
        <v>1</v>
      </c>
      <c r="R134" s="18">
        <f>IF(Sheet1!G265=G134,0,1)</f>
        <v>1</v>
      </c>
      <c r="S134" s="18">
        <f>IF(Sheet1!H265=H134,0,1)</f>
        <v>0</v>
      </c>
      <c r="T134" s="18">
        <f>IF(Sheet1!I265=I134,0,1)</f>
        <v>1</v>
      </c>
      <c r="U134" s="18">
        <f>IF(Sheet1!J265=J134,0,1)</f>
        <v>0</v>
      </c>
    </row>
    <row r="135" spans="1:21">
      <c r="A135">
        <v>1010002</v>
      </c>
      <c r="B135" t="s">
        <v>114</v>
      </c>
      <c r="C135" t="s">
        <v>301</v>
      </c>
      <c r="D135">
        <v>1</v>
      </c>
      <c r="E135">
        <v>2</v>
      </c>
      <c r="F135">
        <v>2</v>
      </c>
      <c r="G135">
        <v>100</v>
      </c>
      <c r="H135">
        <v>1</v>
      </c>
      <c r="I135" t="s">
        <v>877</v>
      </c>
      <c r="J135">
        <v>0</v>
      </c>
      <c r="L135" s="18">
        <f>IF(Sheet1!A266=A135,0,1)</f>
        <v>1</v>
      </c>
      <c r="M135" s="18">
        <f>IF(Sheet1!B266=B135,0,1)</f>
        <v>1</v>
      </c>
      <c r="N135" s="18">
        <f>IF(Sheet1!C266=C135,0,1)</f>
        <v>1</v>
      </c>
      <c r="O135" s="18">
        <f>IF(Sheet1!D266=D135,0,1)</f>
        <v>0</v>
      </c>
      <c r="P135" s="18">
        <f>IF(Sheet1!E266=E135,0,1)</f>
        <v>0</v>
      </c>
      <c r="Q135" s="18">
        <f>IF(Sheet1!F266=F135,0,1)</f>
        <v>1</v>
      </c>
      <c r="R135" s="18">
        <f>IF(Sheet1!G266=G135,0,1)</f>
        <v>0</v>
      </c>
      <c r="S135" s="18">
        <f>IF(Sheet1!H266=H135,0,1)</f>
        <v>0</v>
      </c>
      <c r="T135" s="18">
        <f>IF(Sheet1!I266=I135,0,1)</f>
        <v>1</v>
      </c>
      <c r="U135" s="18">
        <f>IF(Sheet1!J266=J135,0,1)</f>
        <v>0</v>
      </c>
    </row>
    <row r="136" spans="1:21">
      <c r="A136">
        <v>1010003</v>
      </c>
      <c r="B136" t="s">
        <v>480</v>
      </c>
      <c r="C136" t="s">
        <v>301</v>
      </c>
      <c r="D136">
        <v>1</v>
      </c>
      <c r="E136">
        <v>3</v>
      </c>
      <c r="F136">
        <v>14</v>
      </c>
      <c r="G136">
        <v>2</v>
      </c>
      <c r="H136">
        <v>1</v>
      </c>
      <c r="I136" t="s">
        <v>912</v>
      </c>
      <c r="J136">
        <v>0</v>
      </c>
      <c r="L136" s="18">
        <f>IF(Sheet1!A267=A136,0,1)</f>
        <v>1</v>
      </c>
      <c r="M136" s="18">
        <f>IF(Sheet1!B267=B136,0,1)</f>
        <v>0</v>
      </c>
      <c r="N136" s="18">
        <f>IF(Sheet1!C267=C136,0,1)</f>
        <v>1</v>
      </c>
      <c r="O136" s="18">
        <f>IF(Sheet1!D267=D136,0,1)</f>
        <v>0</v>
      </c>
      <c r="P136" s="18">
        <f>IF(Sheet1!E267=E136,0,1)</f>
        <v>0</v>
      </c>
      <c r="Q136" s="18">
        <f>IF(Sheet1!F267=F136,0,1)</f>
        <v>0</v>
      </c>
      <c r="R136" s="18">
        <f>IF(Sheet1!G267=G136,0,1)</f>
        <v>0</v>
      </c>
      <c r="S136" s="18">
        <f>IF(Sheet1!H267=H136,0,1)</f>
        <v>0</v>
      </c>
      <c r="T136" s="18">
        <f>IF(Sheet1!I267=I136,0,1)</f>
        <v>1</v>
      </c>
      <c r="U136" s="18">
        <f>IF(Sheet1!J267=J136,0,1)</f>
        <v>0</v>
      </c>
    </row>
    <row r="137" spans="1:21">
      <c r="A137">
        <v>1010004</v>
      </c>
      <c r="B137" t="s">
        <v>502</v>
      </c>
      <c r="C137" t="s">
        <v>301</v>
      </c>
      <c r="D137">
        <v>1</v>
      </c>
      <c r="E137">
        <v>4</v>
      </c>
      <c r="F137">
        <v>8</v>
      </c>
      <c r="G137">
        <v>180</v>
      </c>
      <c r="H137">
        <v>1</v>
      </c>
      <c r="I137" t="s">
        <v>928</v>
      </c>
      <c r="J137">
        <v>0</v>
      </c>
      <c r="L137" s="18">
        <f>IF(Sheet1!A268=A137,0,1)</f>
        <v>1</v>
      </c>
      <c r="M137" s="18">
        <f>IF(Sheet1!B268=B137,0,1)</f>
        <v>1</v>
      </c>
      <c r="N137" s="18">
        <f>IF(Sheet1!C268=C137,0,1)</f>
        <v>1</v>
      </c>
      <c r="O137" s="18">
        <f>IF(Sheet1!D268=D137,0,1)</f>
        <v>0</v>
      </c>
      <c r="P137" s="18">
        <f>IF(Sheet1!E268=E137,0,1)</f>
        <v>0</v>
      </c>
      <c r="Q137" s="18">
        <f>IF(Sheet1!F268=F137,0,1)</f>
        <v>1</v>
      </c>
      <c r="R137" s="18">
        <f>IF(Sheet1!G268=G137,0,1)</f>
        <v>1</v>
      </c>
      <c r="S137" s="18">
        <f>IF(Sheet1!H268=H137,0,1)</f>
        <v>0</v>
      </c>
      <c r="T137" s="18">
        <f>IF(Sheet1!I268=I137,0,1)</f>
        <v>1</v>
      </c>
      <c r="U137" s="18">
        <f>IF(Sheet1!J268=J137,0,1)</f>
        <v>0</v>
      </c>
    </row>
    <row r="138" spans="1:21">
      <c r="A138">
        <v>1010005</v>
      </c>
      <c r="B138" t="s">
        <v>503</v>
      </c>
      <c r="C138" t="s">
        <v>301</v>
      </c>
      <c r="D138">
        <v>1</v>
      </c>
      <c r="E138">
        <v>5</v>
      </c>
      <c r="F138">
        <v>9</v>
      </c>
      <c r="G138">
        <v>200</v>
      </c>
      <c r="H138">
        <v>1</v>
      </c>
      <c r="I138" t="s">
        <v>929</v>
      </c>
      <c r="J138">
        <v>0</v>
      </c>
      <c r="L138" s="18">
        <f>IF(Sheet1!A269=A138,0,1)</f>
        <v>1</v>
      </c>
      <c r="M138" s="18">
        <f>IF(Sheet1!B269=B138,0,1)</f>
        <v>1</v>
      </c>
      <c r="N138" s="18">
        <f>IF(Sheet1!C269=C138,0,1)</f>
        <v>1</v>
      </c>
      <c r="O138" s="18">
        <f>IF(Sheet1!D269=D138,0,1)</f>
        <v>0</v>
      </c>
      <c r="P138" s="18">
        <f>IF(Sheet1!E269=E138,0,1)</f>
        <v>0</v>
      </c>
      <c r="Q138" s="18">
        <f>IF(Sheet1!F269=F138,0,1)</f>
        <v>1</v>
      </c>
      <c r="R138" s="18">
        <f>IF(Sheet1!G269=G138,0,1)</f>
        <v>1</v>
      </c>
      <c r="S138" s="18">
        <f>IF(Sheet1!H269=H138,0,1)</f>
        <v>0</v>
      </c>
      <c r="T138" s="18">
        <f>IF(Sheet1!I269=I138,0,1)</f>
        <v>1</v>
      </c>
      <c r="U138" s="18">
        <f>IF(Sheet1!J269=J138,0,1)</f>
        <v>0</v>
      </c>
    </row>
    <row r="139" spans="1:21">
      <c r="A139">
        <v>1010006</v>
      </c>
      <c r="B139" t="s">
        <v>507</v>
      </c>
      <c r="C139" t="s">
        <v>301</v>
      </c>
      <c r="D139">
        <v>1</v>
      </c>
      <c r="E139">
        <v>6</v>
      </c>
      <c r="F139">
        <v>4</v>
      </c>
      <c r="G139">
        <v>90</v>
      </c>
      <c r="H139">
        <v>2</v>
      </c>
      <c r="I139" t="s">
        <v>931</v>
      </c>
      <c r="J139">
        <v>0</v>
      </c>
      <c r="L139" s="18">
        <f>IF(Sheet1!A270=A139,0,1)</f>
        <v>1</v>
      </c>
      <c r="M139" s="18">
        <f>IF(Sheet1!B270=B139,0,1)</f>
        <v>1</v>
      </c>
      <c r="N139" s="18">
        <f>IF(Sheet1!C270=C139,0,1)</f>
        <v>1</v>
      </c>
      <c r="O139" s="18">
        <f>IF(Sheet1!D270=D139,0,1)</f>
        <v>0</v>
      </c>
      <c r="P139" s="18">
        <f>IF(Sheet1!E270=E139,0,1)</f>
        <v>0</v>
      </c>
      <c r="Q139" s="18">
        <f>IF(Sheet1!F270=F139,0,1)</f>
        <v>1</v>
      </c>
      <c r="R139" s="18">
        <f>IF(Sheet1!G270=G139,0,1)</f>
        <v>1</v>
      </c>
      <c r="S139" s="18">
        <f>IF(Sheet1!H270=H139,0,1)</f>
        <v>0</v>
      </c>
      <c r="T139" s="18">
        <f>IF(Sheet1!I270=I139,0,1)</f>
        <v>1</v>
      </c>
      <c r="U139" s="18">
        <f>IF(Sheet1!J270=J139,0,1)</f>
        <v>0</v>
      </c>
    </row>
    <row r="140" spans="1:21">
      <c r="A140">
        <v>1010007</v>
      </c>
      <c r="B140" t="s">
        <v>519</v>
      </c>
      <c r="C140" t="s">
        <v>301</v>
      </c>
      <c r="D140">
        <v>1</v>
      </c>
      <c r="E140">
        <v>7</v>
      </c>
      <c r="F140">
        <v>8</v>
      </c>
      <c r="G140">
        <v>360</v>
      </c>
      <c r="H140">
        <v>3</v>
      </c>
      <c r="I140" t="s">
        <v>932</v>
      </c>
      <c r="J140">
        <v>0</v>
      </c>
      <c r="L140" s="18">
        <f>IF(Sheet1!A271=A140,0,1)</f>
        <v>1</v>
      </c>
      <c r="M140" s="18">
        <f>IF(Sheet1!B271=B140,0,1)</f>
        <v>1</v>
      </c>
      <c r="N140" s="18">
        <f>IF(Sheet1!C271=C140,0,1)</f>
        <v>1</v>
      </c>
      <c r="O140" s="18">
        <f>IF(Sheet1!D271=D140,0,1)</f>
        <v>0</v>
      </c>
      <c r="P140" s="18">
        <f>IF(Sheet1!E271=E140,0,1)</f>
        <v>0</v>
      </c>
      <c r="Q140" s="18">
        <f>IF(Sheet1!F271=F140,0,1)</f>
        <v>1</v>
      </c>
      <c r="R140" s="18">
        <f>IF(Sheet1!G271=G140,0,1)</f>
        <v>1</v>
      </c>
      <c r="S140" s="18">
        <f>IF(Sheet1!H271=H140,0,1)</f>
        <v>1</v>
      </c>
      <c r="T140" s="18">
        <f>IF(Sheet1!I271=I140,0,1)</f>
        <v>1</v>
      </c>
      <c r="U140" s="18">
        <f>IF(Sheet1!J271=J140,0,1)</f>
        <v>0</v>
      </c>
    </row>
    <row r="141" spans="1:21">
      <c r="A141">
        <v>1010008</v>
      </c>
      <c r="B141" t="s">
        <v>553</v>
      </c>
      <c r="C141" t="s">
        <v>301</v>
      </c>
      <c r="D141">
        <v>1</v>
      </c>
      <c r="E141">
        <v>8</v>
      </c>
      <c r="F141">
        <v>6</v>
      </c>
      <c r="G141">
        <v>400</v>
      </c>
      <c r="H141">
        <v>1</v>
      </c>
      <c r="I141" t="s">
        <v>933</v>
      </c>
      <c r="J141">
        <v>0</v>
      </c>
      <c r="L141" s="18">
        <f>IF(Sheet1!A272=A141,0,1)</f>
        <v>1</v>
      </c>
      <c r="M141" s="18">
        <f>IF(Sheet1!B272=B141,0,1)</f>
        <v>1</v>
      </c>
      <c r="N141" s="18">
        <f>IF(Sheet1!C272=C141,0,1)</f>
        <v>1</v>
      </c>
      <c r="O141" s="18">
        <f>IF(Sheet1!D272=D141,0,1)</f>
        <v>0</v>
      </c>
      <c r="P141" s="18">
        <f>IF(Sheet1!E272=E141,0,1)</f>
        <v>0</v>
      </c>
      <c r="Q141" s="18">
        <f>IF(Sheet1!F272=F141,0,1)</f>
        <v>0</v>
      </c>
      <c r="R141" s="18">
        <f>IF(Sheet1!G272=G141,0,1)</f>
        <v>1</v>
      </c>
      <c r="S141" s="18">
        <f>IF(Sheet1!H272=H141,0,1)</f>
        <v>1</v>
      </c>
      <c r="T141" s="18">
        <f>IF(Sheet1!I272=I141,0,1)</f>
        <v>1</v>
      </c>
      <c r="U141" s="18">
        <f>IF(Sheet1!J272=J141,0,1)</f>
        <v>0</v>
      </c>
    </row>
    <row r="142" spans="1:21">
      <c r="A142">
        <v>1011101</v>
      </c>
      <c r="B142" t="s">
        <v>485</v>
      </c>
      <c r="C142" t="s">
        <v>302</v>
      </c>
      <c r="D142">
        <v>1</v>
      </c>
      <c r="E142">
        <v>1</v>
      </c>
      <c r="F142">
        <v>17</v>
      </c>
      <c r="G142">
        <v>500</v>
      </c>
      <c r="H142">
        <v>1</v>
      </c>
      <c r="I142" t="s">
        <v>915</v>
      </c>
      <c r="J142">
        <v>0</v>
      </c>
      <c r="L142" s="18">
        <f>IF(Sheet1!A273=A142,0,1)</f>
        <v>1</v>
      </c>
      <c r="M142" s="18">
        <f>IF(Sheet1!B273=B142,0,1)</f>
        <v>1</v>
      </c>
      <c r="N142" s="18">
        <f>IF(Sheet1!C273=C142,0,1)</f>
        <v>1</v>
      </c>
      <c r="O142" s="18">
        <f>IF(Sheet1!D273=D142,0,1)</f>
        <v>0</v>
      </c>
      <c r="P142" s="18">
        <f>IF(Sheet1!E273=E142,0,1)</f>
        <v>1</v>
      </c>
      <c r="Q142" s="18">
        <f>IF(Sheet1!F273=F142,0,1)</f>
        <v>1</v>
      </c>
      <c r="R142" s="18">
        <f>IF(Sheet1!G273=G142,0,1)</f>
        <v>0</v>
      </c>
      <c r="S142" s="18">
        <f>IF(Sheet1!H273=H142,0,1)</f>
        <v>0</v>
      </c>
      <c r="T142" s="18">
        <f>IF(Sheet1!I273=I142,0,1)</f>
        <v>1</v>
      </c>
      <c r="U142" s="18">
        <f>IF(Sheet1!J273=J142,0,1)</f>
        <v>0</v>
      </c>
    </row>
    <row r="143" spans="1:21">
      <c r="A143">
        <v>1011102</v>
      </c>
      <c r="B143" t="s">
        <v>116</v>
      </c>
      <c r="C143" t="s">
        <v>302</v>
      </c>
      <c r="D143">
        <v>1</v>
      </c>
      <c r="E143">
        <v>2</v>
      </c>
      <c r="F143">
        <v>4</v>
      </c>
      <c r="G143">
        <v>100</v>
      </c>
      <c r="H143">
        <v>1</v>
      </c>
      <c r="I143" t="s">
        <v>885</v>
      </c>
      <c r="J143">
        <v>0</v>
      </c>
      <c r="L143" s="18">
        <f>IF(Sheet1!A274=A143,0,1)</f>
        <v>1</v>
      </c>
      <c r="M143" s="18">
        <f>IF(Sheet1!B274=B143,0,1)</f>
        <v>1</v>
      </c>
      <c r="N143" s="18">
        <f>IF(Sheet1!C274=C143,0,1)</f>
        <v>1</v>
      </c>
      <c r="O143" s="18">
        <f>IF(Sheet1!D274=D143,0,1)</f>
        <v>0</v>
      </c>
      <c r="P143" s="18">
        <f>IF(Sheet1!E274=E143,0,1)</f>
        <v>1</v>
      </c>
      <c r="Q143" s="18">
        <f>IF(Sheet1!F274=F143,0,1)</f>
        <v>1</v>
      </c>
      <c r="R143" s="18">
        <f>IF(Sheet1!G274=G143,0,1)</f>
        <v>1</v>
      </c>
      <c r="S143" s="18">
        <f>IF(Sheet1!H274=H143,0,1)</f>
        <v>0</v>
      </c>
      <c r="T143" s="18">
        <f>IF(Sheet1!I274=I143,0,1)</f>
        <v>1</v>
      </c>
      <c r="U143" s="18">
        <f>IF(Sheet1!J274=J143,0,1)</f>
        <v>0</v>
      </c>
    </row>
    <row r="144" spans="1:21">
      <c r="A144">
        <v>1011103</v>
      </c>
      <c r="B144" t="s">
        <v>480</v>
      </c>
      <c r="C144" t="s">
        <v>302</v>
      </c>
      <c r="D144">
        <v>1</v>
      </c>
      <c r="E144">
        <v>3</v>
      </c>
      <c r="F144">
        <v>14</v>
      </c>
      <c r="G144">
        <v>2</v>
      </c>
      <c r="H144">
        <v>1</v>
      </c>
      <c r="I144" t="s">
        <v>912</v>
      </c>
      <c r="J144">
        <v>0</v>
      </c>
      <c r="L144" s="18">
        <f>IF(Sheet1!A275=A144,0,1)</f>
        <v>1</v>
      </c>
      <c r="M144" s="18">
        <f>IF(Sheet1!B275=B144,0,1)</f>
        <v>1</v>
      </c>
      <c r="N144" s="18">
        <f>IF(Sheet1!C275=C144,0,1)</f>
        <v>1</v>
      </c>
      <c r="O144" s="18">
        <f>IF(Sheet1!D275=D144,0,1)</f>
        <v>0</v>
      </c>
      <c r="P144" s="18">
        <f>IF(Sheet1!E275=E144,0,1)</f>
        <v>1</v>
      </c>
      <c r="Q144" s="18">
        <f>IF(Sheet1!F275=F144,0,1)</f>
        <v>1</v>
      </c>
      <c r="R144" s="18">
        <f>IF(Sheet1!G275=G144,0,1)</f>
        <v>1</v>
      </c>
      <c r="S144" s="18">
        <f>IF(Sheet1!H275=H144,0,1)</f>
        <v>1</v>
      </c>
      <c r="T144" s="18">
        <f>IF(Sheet1!I275=I144,0,1)</f>
        <v>1</v>
      </c>
      <c r="U144" s="18">
        <f>IF(Sheet1!J275=J144,0,1)</f>
        <v>0</v>
      </c>
    </row>
    <row r="145" spans="1:21">
      <c r="A145">
        <v>1011104</v>
      </c>
      <c r="B145" t="s">
        <v>206</v>
      </c>
      <c r="C145" t="s">
        <v>302</v>
      </c>
      <c r="D145">
        <v>1</v>
      </c>
      <c r="E145">
        <v>4</v>
      </c>
      <c r="F145">
        <v>6</v>
      </c>
      <c r="G145">
        <v>150</v>
      </c>
      <c r="H145">
        <v>1</v>
      </c>
      <c r="I145" t="s">
        <v>916</v>
      </c>
      <c r="J145">
        <v>0</v>
      </c>
      <c r="L145" s="18">
        <f>IF(Sheet1!A276=A145,0,1)</f>
        <v>1</v>
      </c>
      <c r="M145" s="18">
        <f>IF(Sheet1!B276=B145,0,1)</f>
        <v>1</v>
      </c>
      <c r="N145" s="18">
        <f>IF(Sheet1!C276=C145,0,1)</f>
        <v>1</v>
      </c>
      <c r="O145" s="18">
        <f>IF(Sheet1!D276=D145,0,1)</f>
        <v>0</v>
      </c>
      <c r="P145" s="18">
        <f>IF(Sheet1!E276=E145,0,1)</f>
        <v>1</v>
      </c>
      <c r="Q145" s="18">
        <f>IF(Sheet1!F276=F145,0,1)</f>
        <v>1</v>
      </c>
      <c r="R145" s="18">
        <f>IF(Sheet1!G276=G145,0,1)</f>
        <v>1</v>
      </c>
      <c r="S145" s="18">
        <f>IF(Sheet1!H276=H145,0,1)</f>
        <v>0</v>
      </c>
      <c r="T145" s="18">
        <f>IF(Sheet1!I276=I145,0,1)</f>
        <v>1</v>
      </c>
      <c r="U145" s="18">
        <f>IF(Sheet1!J276=J145,0,1)</f>
        <v>0</v>
      </c>
    </row>
    <row r="146" spans="1:21">
      <c r="A146">
        <v>1011105</v>
      </c>
      <c r="B146" t="s">
        <v>497</v>
      </c>
      <c r="C146" t="s">
        <v>302</v>
      </c>
      <c r="D146">
        <v>1</v>
      </c>
      <c r="E146">
        <v>5</v>
      </c>
      <c r="F146">
        <v>7</v>
      </c>
      <c r="G146">
        <v>140</v>
      </c>
      <c r="H146">
        <v>1</v>
      </c>
      <c r="I146" t="s">
        <v>884</v>
      </c>
      <c r="J146">
        <v>0</v>
      </c>
      <c r="L146" s="18">
        <f>IF(Sheet1!A277=A146,0,1)</f>
        <v>1</v>
      </c>
      <c r="M146" s="18">
        <f>IF(Sheet1!B277=B146,0,1)</f>
        <v>1</v>
      </c>
      <c r="N146" s="18">
        <f>IF(Sheet1!C277=C146,0,1)</f>
        <v>1</v>
      </c>
      <c r="O146" s="18">
        <f>IF(Sheet1!D277=D146,0,1)</f>
        <v>0</v>
      </c>
      <c r="P146" s="18">
        <f>IF(Sheet1!E277=E146,0,1)</f>
        <v>1</v>
      </c>
      <c r="Q146" s="18">
        <f>IF(Sheet1!F277=F146,0,1)</f>
        <v>1</v>
      </c>
      <c r="R146" s="18">
        <f>IF(Sheet1!G277=G146,0,1)</f>
        <v>1</v>
      </c>
      <c r="S146" s="18">
        <f>IF(Sheet1!H277=H146,0,1)</f>
        <v>0</v>
      </c>
      <c r="T146" s="18">
        <f>IF(Sheet1!I277=I146,0,1)</f>
        <v>1</v>
      </c>
      <c r="U146" s="18">
        <f>IF(Sheet1!J277=J146,0,1)</f>
        <v>0</v>
      </c>
    </row>
    <row r="147" spans="1:21">
      <c r="A147">
        <v>1011106</v>
      </c>
      <c r="B147" t="s">
        <v>590</v>
      </c>
      <c r="C147" t="s">
        <v>302</v>
      </c>
      <c r="D147">
        <v>1</v>
      </c>
      <c r="E147">
        <v>6</v>
      </c>
      <c r="F147">
        <v>3</v>
      </c>
      <c r="G147">
        <v>80</v>
      </c>
      <c r="H147">
        <v>2</v>
      </c>
      <c r="I147" t="s">
        <v>910</v>
      </c>
      <c r="J147">
        <v>0</v>
      </c>
      <c r="L147" s="18">
        <f>IF(Sheet1!A278=A147,0,1)</f>
        <v>1</v>
      </c>
      <c r="M147" s="18">
        <f>IF(Sheet1!B278=B147,0,1)</f>
        <v>1</v>
      </c>
      <c r="N147" s="18">
        <f>IF(Sheet1!C278=C147,0,1)</f>
        <v>1</v>
      </c>
      <c r="O147" s="18">
        <f>IF(Sheet1!D278=D147,0,1)</f>
        <v>0</v>
      </c>
      <c r="P147" s="18">
        <f>IF(Sheet1!E278=E147,0,1)</f>
        <v>1</v>
      </c>
      <c r="Q147" s="18">
        <f>IF(Sheet1!F278=F147,0,1)</f>
        <v>0</v>
      </c>
      <c r="R147" s="18">
        <f>IF(Sheet1!G278=G147,0,1)</f>
        <v>1</v>
      </c>
      <c r="S147" s="18">
        <f>IF(Sheet1!H278=H147,0,1)</f>
        <v>1</v>
      </c>
      <c r="T147" s="18">
        <f>IF(Sheet1!I278=I147,0,1)</f>
        <v>1</v>
      </c>
      <c r="U147" s="18">
        <f>IF(Sheet1!J278=J147,0,1)</f>
        <v>0</v>
      </c>
    </row>
    <row r="148" spans="1:21">
      <c r="A148">
        <v>1011107</v>
      </c>
      <c r="B148" t="s">
        <v>1012</v>
      </c>
      <c r="C148" t="s">
        <v>302</v>
      </c>
      <c r="D148">
        <v>1</v>
      </c>
      <c r="E148">
        <v>7</v>
      </c>
      <c r="F148">
        <v>17</v>
      </c>
      <c r="G148">
        <v>15000</v>
      </c>
      <c r="H148">
        <v>3</v>
      </c>
      <c r="I148" t="s">
        <v>1013</v>
      </c>
      <c r="J148">
        <v>0</v>
      </c>
      <c r="L148" s="18">
        <f>IF(Sheet1!A279=A148,0,1)</f>
        <v>1</v>
      </c>
      <c r="M148" s="18">
        <f>IF(Sheet1!B279=B148,0,1)</f>
        <v>1</v>
      </c>
      <c r="N148" s="18">
        <f>IF(Sheet1!C279=C148,0,1)</f>
        <v>1</v>
      </c>
      <c r="O148" s="18">
        <f>IF(Sheet1!D279=D148,0,1)</f>
        <v>0</v>
      </c>
      <c r="P148" s="18">
        <f>IF(Sheet1!E279=E148,0,1)</f>
        <v>1</v>
      </c>
      <c r="Q148" s="18">
        <f>IF(Sheet1!F279=F148,0,1)</f>
        <v>1</v>
      </c>
      <c r="R148" s="18">
        <f>IF(Sheet1!G279=G148,0,1)</f>
        <v>1</v>
      </c>
      <c r="S148" s="18">
        <f>IF(Sheet1!H279=H148,0,1)</f>
        <v>1</v>
      </c>
      <c r="T148" s="18">
        <f>IF(Sheet1!I279=I148,0,1)</f>
        <v>1</v>
      </c>
      <c r="U148" s="18">
        <f>IF(Sheet1!J279=J148,0,1)</f>
        <v>0</v>
      </c>
    </row>
    <row r="149" spans="1:21">
      <c r="A149">
        <v>1011108</v>
      </c>
      <c r="B149" t="s">
        <v>484</v>
      </c>
      <c r="C149" t="s">
        <v>302</v>
      </c>
      <c r="D149">
        <v>1</v>
      </c>
      <c r="E149">
        <v>8</v>
      </c>
      <c r="F149">
        <v>5</v>
      </c>
      <c r="G149">
        <v>150</v>
      </c>
      <c r="H149">
        <v>2</v>
      </c>
      <c r="I149" t="s">
        <v>935</v>
      </c>
      <c r="J149">
        <v>0</v>
      </c>
      <c r="L149" s="18">
        <f>IF(Sheet1!A280=A149,0,1)</f>
        <v>1</v>
      </c>
      <c r="M149" s="18">
        <f>IF(Sheet1!B280=B149,0,1)</f>
        <v>1</v>
      </c>
      <c r="N149" s="18">
        <f>IF(Sheet1!C280=C149,0,1)</f>
        <v>1</v>
      </c>
      <c r="O149" s="18">
        <f>IF(Sheet1!D280=D149,0,1)</f>
        <v>0</v>
      </c>
      <c r="P149" s="18">
        <f>IF(Sheet1!E280=E149,0,1)</f>
        <v>1</v>
      </c>
      <c r="Q149" s="18">
        <f>IF(Sheet1!F280=F149,0,1)</f>
        <v>1</v>
      </c>
      <c r="R149" s="18">
        <f>IF(Sheet1!G280=G149,0,1)</f>
        <v>1</v>
      </c>
      <c r="S149" s="18">
        <f>IF(Sheet1!H280=H149,0,1)</f>
        <v>1</v>
      </c>
      <c r="T149" s="18">
        <f>IF(Sheet1!I280=I149,0,1)</f>
        <v>1</v>
      </c>
      <c r="U149" s="18">
        <f>IF(Sheet1!J280=J149,0,1)</f>
        <v>0</v>
      </c>
    </row>
    <row r="150" spans="1:21">
      <c r="A150">
        <v>1012201</v>
      </c>
      <c r="B150" t="s">
        <v>479</v>
      </c>
      <c r="C150" t="s">
        <v>303</v>
      </c>
      <c r="D150">
        <v>1</v>
      </c>
      <c r="E150">
        <v>1</v>
      </c>
      <c r="F150">
        <v>16</v>
      </c>
      <c r="G150">
        <v>100</v>
      </c>
      <c r="H150">
        <v>1</v>
      </c>
      <c r="I150" t="s">
        <v>872</v>
      </c>
      <c r="J150">
        <v>0</v>
      </c>
      <c r="L150" s="18">
        <f>IF(Sheet1!A281=A150,0,1)</f>
        <v>1</v>
      </c>
      <c r="M150" s="18">
        <f>IF(Sheet1!B281=B150,0,1)</f>
        <v>1</v>
      </c>
      <c r="N150" s="18">
        <f>IF(Sheet1!C281=C150,0,1)</f>
        <v>1</v>
      </c>
      <c r="O150" s="18">
        <f>IF(Sheet1!D281=D150,0,1)</f>
        <v>0</v>
      </c>
      <c r="P150" s="18">
        <f>IF(Sheet1!E281=E150,0,1)</f>
        <v>1</v>
      </c>
      <c r="Q150" s="18">
        <f>IF(Sheet1!F281=F150,0,1)</f>
        <v>1</v>
      </c>
      <c r="R150" s="18">
        <f>IF(Sheet1!G281=G150,0,1)</f>
        <v>1</v>
      </c>
      <c r="S150" s="18">
        <f>IF(Sheet1!H281=H150,0,1)</f>
        <v>0</v>
      </c>
      <c r="T150" s="18">
        <f>IF(Sheet1!I281=I150,0,1)</f>
        <v>1</v>
      </c>
      <c r="U150" s="18">
        <f>IF(Sheet1!J281=J150,0,1)</f>
        <v>0</v>
      </c>
    </row>
    <row r="151" spans="1:21">
      <c r="A151">
        <v>1012202</v>
      </c>
      <c r="B151" t="s">
        <v>115</v>
      </c>
      <c r="C151" t="s">
        <v>303</v>
      </c>
      <c r="D151">
        <v>1</v>
      </c>
      <c r="E151">
        <v>2</v>
      </c>
      <c r="F151">
        <v>3</v>
      </c>
      <c r="G151">
        <v>100</v>
      </c>
      <c r="H151">
        <v>1</v>
      </c>
      <c r="I151" t="s">
        <v>873</v>
      </c>
      <c r="J151">
        <v>0</v>
      </c>
      <c r="L151" s="18">
        <f>IF(Sheet1!A282=A151,0,1)</f>
        <v>1</v>
      </c>
      <c r="M151" s="18">
        <f>IF(Sheet1!B282=B151,0,1)</f>
        <v>1</v>
      </c>
      <c r="N151" s="18">
        <f>IF(Sheet1!C282=C151,0,1)</f>
        <v>1</v>
      </c>
      <c r="O151" s="18">
        <f>IF(Sheet1!D282=D151,0,1)</f>
        <v>0</v>
      </c>
      <c r="P151" s="18">
        <f>IF(Sheet1!E282=E151,0,1)</f>
        <v>1</v>
      </c>
      <c r="Q151" s="18">
        <f>IF(Sheet1!F282=F151,0,1)</f>
        <v>1</v>
      </c>
      <c r="R151" s="18">
        <f>IF(Sheet1!G282=G151,0,1)</f>
        <v>1</v>
      </c>
      <c r="S151" s="18">
        <f>IF(Sheet1!H282=H151,0,1)</f>
        <v>1</v>
      </c>
      <c r="T151" s="18">
        <f>IF(Sheet1!I282=I151,0,1)</f>
        <v>1</v>
      </c>
      <c r="U151" s="18">
        <f>IF(Sheet1!J282=J151,0,1)</f>
        <v>0</v>
      </c>
    </row>
    <row r="152" spans="1:21">
      <c r="A152">
        <v>1012203</v>
      </c>
      <c r="B152" t="s">
        <v>480</v>
      </c>
      <c r="C152" t="s">
        <v>303</v>
      </c>
      <c r="D152">
        <v>1</v>
      </c>
      <c r="E152">
        <v>3</v>
      </c>
      <c r="F152">
        <v>14</v>
      </c>
      <c r="G152">
        <v>2</v>
      </c>
      <c r="H152">
        <v>1</v>
      </c>
      <c r="I152" t="s">
        <v>912</v>
      </c>
      <c r="J152">
        <v>0</v>
      </c>
      <c r="L152" s="18">
        <f>IF(Sheet1!A283=A152,0,1)</f>
        <v>1</v>
      </c>
      <c r="M152" s="18">
        <f>IF(Sheet1!B283=B152,0,1)</f>
        <v>1</v>
      </c>
      <c r="N152" s="18">
        <f>IF(Sheet1!C283=C152,0,1)</f>
        <v>1</v>
      </c>
      <c r="O152" s="18">
        <f>IF(Sheet1!D283=D152,0,1)</f>
        <v>0</v>
      </c>
      <c r="P152" s="18">
        <f>IF(Sheet1!E283=E152,0,1)</f>
        <v>1</v>
      </c>
      <c r="Q152" s="18">
        <f>IF(Sheet1!F283=F152,0,1)</f>
        <v>1</v>
      </c>
      <c r="R152" s="18">
        <f>IF(Sheet1!G283=G152,0,1)</f>
        <v>1</v>
      </c>
      <c r="S152" s="18">
        <f>IF(Sheet1!H283=H152,0,1)</f>
        <v>1</v>
      </c>
      <c r="T152" s="18">
        <f>IF(Sheet1!I283=I152,0,1)</f>
        <v>1</v>
      </c>
      <c r="U152" s="18">
        <f>IF(Sheet1!J283=J152,0,1)</f>
        <v>0</v>
      </c>
    </row>
    <row r="153" spans="1:21">
      <c r="A153">
        <v>1012204</v>
      </c>
      <c r="B153" t="s">
        <v>481</v>
      </c>
      <c r="C153" t="s">
        <v>303</v>
      </c>
      <c r="D153">
        <v>1</v>
      </c>
      <c r="E153">
        <v>4</v>
      </c>
      <c r="F153">
        <v>7</v>
      </c>
      <c r="G153">
        <v>120</v>
      </c>
      <c r="H153">
        <v>1</v>
      </c>
      <c r="I153" t="s">
        <v>874</v>
      </c>
      <c r="J153">
        <v>0</v>
      </c>
      <c r="L153" s="18">
        <f>IF(Sheet1!A284=A153,0,1)</f>
        <v>1</v>
      </c>
      <c r="M153" s="18">
        <f>IF(Sheet1!B284=B153,0,1)</f>
        <v>1</v>
      </c>
      <c r="N153" s="18">
        <f>IF(Sheet1!C284=C153,0,1)</f>
        <v>1</v>
      </c>
      <c r="O153" s="18">
        <f>IF(Sheet1!D284=D153,0,1)</f>
        <v>0</v>
      </c>
      <c r="P153" s="18">
        <f>IF(Sheet1!E284=E153,0,1)</f>
        <v>1</v>
      </c>
      <c r="Q153" s="18">
        <f>IF(Sheet1!F284=F153,0,1)</f>
        <v>1</v>
      </c>
      <c r="R153" s="18">
        <f>IF(Sheet1!G284=G153,0,1)</f>
        <v>1</v>
      </c>
      <c r="S153" s="18">
        <f>IF(Sheet1!H284=H153,0,1)</f>
        <v>0</v>
      </c>
      <c r="T153" s="18">
        <f>IF(Sheet1!I284=I153,0,1)</f>
        <v>1</v>
      </c>
      <c r="U153" s="18">
        <f>IF(Sheet1!J284=J153,0,1)</f>
        <v>0</v>
      </c>
    </row>
    <row r="154" spans="1:21">
      <c r="A154">
        <v>1012205</v>
      </c>
      <c r="B154" t="s">
        <v>486</v>
      </c>
      <c r="C154" t="s">
        <v>303</v>
      </c>
      <c r="D154">
        <v>1</v>
      </c>
      <c r="E154">
        <v>5</v>
      </c>
      <c r="F154">
        <v>8</v>
      </c>
      <c r="G154">
        <v>270</v>
      </c>
      <c r="H154">
        <v>1</v>
      </c>
      <c r="I154" t="s">
        <v>917</v>
      </c>
      <c r="J154">
        <v>0</v>
      </c>
      <c r="L154" s="18">
        <f>IF(Sheet1!A285=A154,0,1)</f>
        <v>1</v>
      </c>
      <c r="M154" s="18">
        <f>IF(Sheet1!B285=B154,0,1)</f>
        <v>1</v>
      </c>
      <c r="N154" s="18">
        <f>IF(Sheet1!C285=C154,0,1)</f>
        <v>1</v>
      </c>
      <c r="O154" s="18">
        <f>IF(Sheet1!D285=D154,0,1)</f>
        <v>0</v>
      </c>
      <c r="P154" s="18">
        <f>IF(Sheet1!E285=E154,0,1)</f>
        <v>1</v>
      </c>
      <c r="Q154" s="18">
        <f>IF(Sheet1!F285=F154,0,1)</f>
        <v>1</v>
      </c>
      <c r="R154" s="18">
        <f>IF(Sheet1!G285=G154,0,1)</f>
        <v>1</v>
      </c>
      <c r="S154" s="18">
        <f>IF(Sheet1!H285=H154,0,1)</f>
        <v>0</v>
      </c>
      <c r="T154" s="18">
        <f>IF(Sheet1!I285=I154,0,1)</f>
        <v>1</v>
      </c>
      <c r="U154" s="18">
        <f>IF(Sheet1!J285=J154,0,1)</f>
        <v>0</v>
      </c>
    </row>
    <row r="155" spans="1:21">
      <c r="A155">
        <v>1012206</v>
      </c>
      <c r="B155" t="s">
        <v>600</v>
      </c>
      <c r="C155" t="s">
        <v>303</v>
      </c>
      <c r="D155">
        <v>1</v>
      </c>
      <c r="E155">
        <v>6</v>
      </c>
      <c r="F155">
        <v>1</v>
      </c>
      <c r="G155">
        <v>80</v>
      </c>
      <c r="H155">
        <v>2</v>
      </c>
      <c r="I155" t="s">
        <v>890</v>
      </c>
      <c r="J155">
        <v>0</v>
      </c>
      <c r="L155" s="18">
        <f>IF(Sheet1!A286=A155,0,1)</f>
        <v>1</v>
      </c>
      <c r="M155" s="18">
        <f>IF(Sheet1!B286=B155,0,1)</f>
        <v>1</v>
      </c>
      <c r="N155" s="18">
        <f>IF(Sheet1!C286=C155,0,1)</f>
        <v>1</v>
      </c>
      <c r="O155" s="18">
        <f>IF(Sheet1!D286=D155,0,1)</f>
        <v>0</v>
      </c>
      <c r="P155" s="18">
        <f>IF(Sheet1!E286=E155,0,1)</f>
        <v>1</v>
      </c>
      <c r="Q155" s="18">
        <f>IF(Sheet1!F286=F155,0,1)</f>
        <v>1</v>
      </c>
      <c r="R155" s="18">
        <f>IF(Sheet1!G286=G155,0,1)</f>
        <v>1</v>
      </c>
      <c r="S155" s="18">
        <f>IF(Sheet1!H286=H155,0,1)</f>
        <v>1</v>
      </c>
      <c r="T155" s="18">
        <f>IF(Sheet1!I286=I155,0,1)</f>
        <v>1</v>
      </c>
      <c r="U155" s="18">
        <f>IF(Sheet1!J286=J155,0,1)</f>
        <v>0</v>
      </c>
    </row>
    <row r="156" spans="1:21">
      <c r="A156">
        <v>1012207</v>
      </c>
      <c r="B156" t="s">
        <v>1014</v>
      </c>
      <c r="C156" t="s">
        <v>303</v>
      </c>
      <c r="D156">
        <v>1</v>
      </c>
      <c r="E156">
        <v>7</v>
      </c>
      <c r="F156">
        <v>8</v>
      </c>
      <c r="G156">
        <v>480</v>
      </c>
      <c r="H156">
        <v>1</v>
      </c>
      <c r="I156" t="s">
        <v>1015</v>
      </c>
      <c r="J156">
        <v>0</v>
      </c>
      <c r="L156" s="18">
        <f>IF(Sheet1!A287=A156,0,1)</f>
        <v>1</v>
      </c>
      <c r="M156" s="18">
        <f>IF(Sheet1!B287=B156,0,1)</f>
        <v>1</v>
      </c>
      <c r="N156" s="18">
        <f>IF(Sheet1!C287=C156,0,1)</f>
        <v>1</v>
      </c>
      <c r="O156" s="18">
        <f>IF(Sheet1!D287=D156,0,1)</f>
        <v>0</v>
      </c>
      <c r="P156" s="18">
        <f>IF(Sheet1!E287=E156,0,1)</f>
        <v>1</v>
      </c>
      <c r="Q156" s="18">
        <f>IF(Sheet1!F287=F156,0,1)</f>
        <v>1</v>
      </c>
      <c r="R156" s="18">
        <f>IF(Sheet1!G287=G156,0,1)</f>
        <v>1</v>
      </c>
      <c r="S156" s="18">
        <f>IF(Sheet1!H287=H156,0,1)</f>
        <v>0</v>
      </c>
      <c r="T156" s="18">
        <f>IF(Sheet1!I287=I156,0,1)</f>
        <v>1</v>
      </c>
      <c r="U156" s="18">
        <f>IF(Sheet1!J287=J156,0,1)</f>
        <v>0</v>
      </c>
    </row>
    <row r="157" spans="1:21">
      <c r="A157">
        <v>1012208</v>
      </c>
      <c r="B157" t="s">
        <v>1016</v>
      </c>
      <c r="C157" t="s">
        <v>303</v>
      </c>
      <c r="D157">
        <v>1</v>
      </c>
      <c r="E157">
        <v>8</v>
      </c>
      <c r="F157">
        <v>12</v>
      </c>
      <c r="G157">
        <v>380</v>
      </c>
      <c r="H157">
        <v>3</v>
      </c>
      <c r="I157" t="s">
        <v>1017</v>
      </c>
      <c r="J157">
        <v>0</v>
      </c>
      <c r="L157" s="18">
        <f>IF(Sheet1!A288=A157,0,1)</f>
        <v>1</v>
      </c>
      <c r="M157" s="18">
        <f>IF(Sheet1!B288=B157,0,1)</f>
        <v>1</v>
      </c>
      <c r="N157" s="18">
        <f>IF(Sheet1!C288=C157,0,1)</f>
        <v>1</v>
      </c>
      <c r="O157" s="18">
        <f>IF(Sheet1!D288=D157,0,1)</f>
        <v>0</v>
      </c>
      <c r="P157" s="18">
        <f>IF(Sheet1!E288=E157,0,1)</f>
        <v>1</v>
      </c>
      <c r="Q157" s="18">
        <f>IF(Sheet1!F288=F157,0,1)</f>
        <v>1</v>
      </c>
      <c r="R157" s="18">
        <f>IF(Sheet1!G288=G157,0,1)</f>
        <v>1</v>
      </c>
      <c r="S157" s="18">
        <f>IF(Sheet1!H288=H157,0,1)</f>
        <v>1</v>
      </c>
      <c r="T157" s="18">
        <f>IF(Sheet1!I288=I157,0,1)</f>
        <v>1</v>
      </c>
      <c r="U157" s="18">
        <f>IF(Sheet1!J288=J157,0,1)</f>
        <v>0</v>
      </c>
    </row>
    <row r="158" spans="1:21">
      <c r="A158">
        <v>1013301</v>
      </c>
      <c r="B158" t="s">
        <v>485</v>
      </c>
      <c r="C158" t="s">
        <v>304</v>
      </c>
      <c r="D158">
        <v>1</v>
      </c>
      <c r="E158">
        <v>1</v>
      </c>
      <c r="F158">
        <v>17</v>
      </c>
      <c r="G158">
        <v>500</v>
      </c>
      <c r="H158">
        <v>1</v>
      </c>
      <c r="I158" t="s">
        <v>915</v>
      </c>
      <c r="J158">
        <v>0</v>
      </c>
      <c r="L158" s="18">
        <f>IF(Sheet1!A289=A158,0,1)</f>
        <v>1</v>
      </c>
      <c r="M158" s="18">
        <f>IF(Sheet1!B289=B158,0,1)</f>
        <v>1</v>
      </c>
      <c r="N158" s="18">
        <f>IF(Sheet1!C289=C158,0,1)</f>
        <v>1</v>
      </c>
      <c r="O158" s="18">
        <f>IF(Sheet1!D289=D158,0,1)</f>
        <v>0</v>
      </c>
      <c r="P158" s="18">
        <f>IF(Sheet1!E289=E158,0,1)</f>
        <v>1</v>
      </c>
      <c r="Q158" s="18">
        <f>IF(Sheet1!F289=F158,0,1)</f>
        <v>1</v>
      </c>
      <c r="R158" s="18">
        <f>IF(Sheet1!G289=G158,0,1)</f>
        <v>1</v>
      </c>
      <c r="S158" s="18">
        <f>IF(Sheet1!H289=H158,0,1)</f>
        <v>0</v>
      </c>
      <c r="T158" s="18">
        <f>IF(Sheet1!I289=I158,0,1)</f>
        <v>1</v>
      </c>
      <c r="U158" s="18">
        <f>IF(Sheet1!J289=J158,0,1)</f>
        <v>0</v>
      </c>
    </row>
    <row r="159" spans="1:21">
      <c r="A159">
        <v>1013302</v>
      </c>
      <c r="B159" t="s">
        <v>114</v>
      </c>
      <c r="C159" t="s">
        <v>304</v>
      </c>
      <c r="D159">
        <v>1</v>
      </c>
      <c r="E159">
        <v>2</v>
      </c>
      <c r="F159">
        <v>2</v>
      </c>
      <c r="G159">
        <v>100</v>
      </c>
      <c r="H159">
        <v>1</v>
      </c>
      <c r="I159" t="s">
        <v>877</v>
      </c>
      <c r="J159">
        <v>0</v>
      </c>
      <c r="L159" s="18">
        <f>IF(Sheet1!A290=A159,0,1)</f>
        <v>1</v>
      </c>
      <c r="M159" s="18">
        <f>IF(Sheet1!B290=B159,0,1)</f>
        <v>1</v>
      </c>
      <c r="N159" s="18">
        <f>IF(Sheet1!C290=C159,0,1)</f>
        <v>1</v>
      </c>
      <c r="O159" s="18">
        <f>IF(Sheet1!D290=D159,0,1)</f>
        <v>0</v>
      </c>
      <c r="P159" s="18">
        <f>IF(Sheet1!E290=E159,0,1)</f>
        <v>1</v>
      </c>
      <c r="Q159" s="18">
        <f>IF(Sheet1!F290=F159,0,1)</f>
        <v>1</v>
      </c>
      <c r="R159" s="18">
        <f>IF(Sheet1!G290=G159,0,1)</f>
        <v>1</v>
      </c>
      <c r="S159" s="18">
        <f>IF(Sheet1!H290=H159,0,1)</f>
        <v>1</v>
      </c>
      <c r="T159" s="18">
        <f>IF(Sheet1!I290=I159,0,1)</f>
        <v>1</v>
      </c>
      <c r="U159" s="18">
        <f>IF(Sheet1!J290=J159,0,1)</f>
        <v>0</v>
      </c>
    </row>
    <row r="160" spans="1:21">
      <c r="A160">
        <v>1013303</v>
      </c>
      <c r="B160" t="s">
        <v>480</v>
      </c>
      <c r="C160" t="s">
        <v>304</v>
      </c>
      <c r="D160">
        <v>1</v>
      </c>
      <c r="E160">
        <v>3</v>
      </c>
      <c r="F160">
        <v>14</v>
      </c>
      <c r="G160">
        <v>2</v>
      </c>
      <c r="H160">
        <v>1</v>
      </c>
      <c r="I160" t="s">
        <v>912</v>
      </c>
      <c r="J160">
        <v>0</v>
      </c>
      <c r="L160" s="18">
        <f>IF(Sheet1!A291=A160,0,1)</f>
        <v>1</v>
      </c>
      <c r="M160" s="18">
        <f>IF(Sheet1!B291=B160,0,1)</f>
        <v>1</v>
      </c>
      <c r="N160" s="18">
        <f>IF(Sheet1!C291=C160,0,1)</f>
        <v>1</v>
      </c>
      <c r="O160" s="18">
        <f>IF(Sheet1!D291=D160,0,1)</f>
        <v>0</v>
      </c>
      <c r="P160" s="18">
        <f>IF(Sheet1!E291=E160,0,1)</f>
        <v>1</v>
      </c>
      <c r="Q160" s="18">
        <f>IF(Sheet1!F291=F160,0,1)</f>
        <v>1</v>
      </c>
      <c r="R160" s="18">
        <f>IF(Sheet1!G291=G160,0,1)</f>
        <v>1</v>
      </c>
      <c r="S160" s="18">
        <f>IF(Sheet1!H291=H160,0,1)</f>
        <v>1</v>
      </c>
      <c r="T160" s="18">
        <f>IF(Sheet1!I291=I160,0,1)</f>
        <v>1</v>
      </c>
      <c r="U160" s="18">
        <f>IF(Sheet1!J291=J160,0,1)</f>
        <v>0</v>
      </c>
    </row>
    <row r="161" spans="1:21">
      <c r="A161">
        <v>1013304</v>
      </c>
      <c r="B161" t="s">
        <v>502</v>
      </c>
      <c r="C161" t="s">
        <v>304</v>
      </c>
      <c r="D161">
        <v>1</v>
      </c>
      <c r="E161">
        <v>4</v>
      </c>
      <c r="F161">
        <v>8</v>
      </c>
      <c r="G161">
        <v>180</v>
      </c>
      <c r="H161">
        <v>1</v>
      </c>
      <c r="I161" t="s">
        <v>928</v>
      </c>
      <c r="J161">
        <v>0</v>
      </c>
      <c r="L161" s="18">
        <f>IF(Sheet1!A292=A161,0,1)</f>
        <v>1</v>
      </c>
      <c r="M161" s="18">
        <f>IF(Sheet1!B292=B161,0,1)</f>
        <v>1</v>
      </c>
      <c r="N161" s="18">
        <f>IF(Sheet1!C292=C161,0,1)</f>
        <v>1</v>
      </c>
      <c r="O161" s="18">
        <f>IF(Sheet1!D292=D161,0,1)</f>
        <v>0</v>
      </c>
      <c r="P161" s="18">
        <f>IF(Sheet1!E292=E161,0,1)</f>
        <v>1</v>
      </c>
      <c r="Q161" s="18">
        <f>IF(Sheet1!F292=F161,0,1)</f>
        <v>1</v>
      </c>
      <c r="R161" s="18">
        <f>IF(Sheet1!G292=G161,0,1)</f>
        <v>1</v>
      </c>
      <c r="S161" s="18">
        <f>IF(Sheet1!H292=H161,0,1)</f>
        <v>1</v>
      </c>
      <c r="T161" s="18">
        <f>IF(Sheet1!I292=I161,0,1)</f>
        <v>1</v>
      </c>
      <c r="U161" s="18">
        <f>IF(Sheet1!J292=J161,0,1)</f>
        <v>0</v>
      </c>
    </row>
    <row r="162" spans="1:21">
      <c r="A162">
        <v>1013305</v>
      </c>
      <c r="B162" t="s">
        <v>503</v>
      </c>
      <c r="C162" t="s">
        <v>304</v>
      </c>
      <c r="D162">
        <v>1</v>
      </c>
      <c r="E162">
        <v>5</v>
      </c>
      <c r="F162">
        <v>9</v>
      </c>
      <c r="G162">
        <v>200</v>
      </c>
      <c r="H162">
        <v>1</v>
      </c>
      <c r="I162" t="s">
        <v>929</v>
      </c>
      <c r="J162">
        <v>0</v>
      </c>
      <c r="L162" s="18">
        <f>IF(Sheet1!A293=A162,0,1)</f>
        <v>1</v>
      </c>
      <c r="M162" s="18">
        <f>IF(Sheet1!B293=B162,0,1)</f>
        <v>1</v>
      </c>
      <c r="N162" s="18">
        <f>IF(Sheet1!C293=C162,0,1)</f>
        <v>1</v>
      </c>
      <c r="O162" s="18">
        <f>IF(Sheet1!D293=D162,0,1)</f>
        <v>0</v>
      </c>
      <c r="P162" s="18">
        <f>IF(Sheet1!E293=E162,0,1)</f>
        <v>1</v>
      </c>
      <c r="Q162" s="18">
        <f>IF(Sheet1!F293=F162,0,1)</f>
        <v>1</v>
      </c>
      <c r="R162" s="18">
        <f>IF(Sheet1!G293=G162,0,1)</f>
        <v>1</v>
      </c>
      <c r="S162" s="18">
        <f>IF(Sheet1!H293=H162,0,1)</f>
        <v>0</v>
      </c>
      <c r="T162" s="18">
        <f>IF(Sheet1!I293=I162,0,1)</f>
        <v>1</v>
      </c>
      <c r="U162" s="18">
        <f>IF(Sheet1!J293=J162,0,1)</f>
        <v>0</v>
      </c>
    </row>
    <row r="163" spans="1:21">
      <c r="A163">
        <v>1013306</v>
      </c>
      <c r="B163" t="s">
        <v>507</v>
      </c>
      <c r="C163" t="s">
        <v>304</v>
      </c>
      <c r="D163">
        <v>1</v>
      </c>
      <c r="E163">
        <v>6</v>
      </c>
      <c r="F163">
        <v>4</v>
      </c>
      <c r="G163">
        <v>90</v>
      </c>
      <c r="H163">
        <v>2</v>
      </c>
      <c r="I163" t="s">
        <v>931</v>
      </c>
      <c r="J163">
        <v>0</v>
      </c>
      <c r="L163" s="18">
        <f>IF(Sheet1!A294=A163,0,1)</f>
        <v>1</v>
      </c>
      <c r="M163" s="18">
        <f>IF(Sheet1!B294=B163,0,1)</f>
        <v>1</v>
      </c>
      <c r="N163" s="18">
        <f>IF(Sheet1!C294=C163,0,1)</f>
        <v>1</v>
      </c>
      <c r="O163" s="18">
        <f>IF(Sheet1!D294=D163,0,1)</f>
        <v>0</v>
      </c>
      <c r="P163" s="18">
        <f>IF(Sheet1!E294=E163,0,1)</f>
        <v>1</v>
      </c>
      <c r="Q163" s="18">
        <f>IF(Sheet1!F294=F163,0,1)</f>
        <v>1</v>
      </c>
      <c r="R163" s="18">
        <f>IF(Sheet1!G294=G163,0,1)</f>
        <v>1</v>
      </c>
      <c r="S163" s="18">
        <f>IF(Sheet1!H294=H163,0,1)</f>
        <v>1</v>
      </c>
      <c r="T163" s="18">
        <f>IF(Sheet1!I294=I163,0,1)</f>
        <v>1</v>
      </c>
      <c r="U163" s="18">
        <f>IF(Sheet1!J294=J163,0,1)</f>
        <v>0</v>
      </c>
    </row>
    <row r="164" spans="1:21">
      <c r="A164">
        <v>1013307</v>
      </c>
      <c r="B164" t="s">
        <v>480</v>
      </c>
      <c r="C164" t="s">
        <v>304</v>
      </c>
      <c r="D164">
        <v>1</v>
      </c>
      <c r="E164">
        <v>7</v>
      </c>
      <c r="F164">
        <v>14</v>
      </c>
      <c r="G164">
        <v>2</v>
      </c>
      <c r="H164">
        <v>1</v>
      </c>
      <c r="I164" t="s">
        <v>891</v>
      </c>
      <c r="J164">
        <v>0</v>
      </c>
      <c r="L164" s="18">
        <f>IF(Sheet1!A295=A164,0,1)</f>
        <v>1</v>
      </c>
      <c r="M164" s="18">
        <f>IF(Sheet1!B295=B164,0,1)</f>
        <v>1</v>
      </c>
      <c r="N164" s="18">
        <f>IF(Sheet1!C295=C164,0,1)</f>
        <v>1</v>
      </c>
      <c r="O164" s="18">
        <f>IF(Sheet1!D295=D164,0,1)</f>
        <v>0</v>
      </c>
      <c r="P164" s="18">
        <f>IF(Sheet1!E295=E164,0,1)</f>
        <v>1</v>
      </c>
      <c r="Q164" s="18">
        <f>IF(Sheet1!F295=F164,0,1)</f>
        <v>1</v>
      </c>
      <c r="R164" s="18">
        <f>IF(Sheet1!G295=G164,0,1)</f>
        <v>1</v>
      </c>
      <c r="S164" s="18">
        <f>IF(Sheet1!H295=H164,0,1)</f>
        <v>1</v>
      </c>
      <c r="T164" s="18">
        <f>IF(Sheet1!I295=I164,0,1)</f>
        <v>1</v>
      </c>
      <c r="U164" s="18">
        <f>IF(Sheet1!J295=J164,0,1)</f>
        <v>0</v>
      </c>
    </row>
    <row r="165" spans="1:21">
      <c r="A165">
        <v>1013308</v>
      </c>
      <c r="B165" t="s">
        <v>509</v>
      </c>
      <c r="C165" t="s">
        <v>304</v>
      </c>
      <c r="D165">
        <v>1</v>
      </c>
      <c r="E165">
        <v>8</v>
      </c>
      <c r="F165">
        <v>6</v>
      </c>
      <c r="G165">
        <v>250</v>
      </c>
      <c r="H165">
        <v>3</v>
      </c>
      <c r="I165" t="s">
        <v>936</v>
      </c>
      <c r="J165">
        <v>0</v>
      </c>
      <c r="L165" s="18">
        <f>IF(Sheet1!A296=A165,0,1)</f>
        <v>1</v>
      </c>
      <c r="M165" s="18">
        <f>IF(Sheet1!B296=B165,0,1)</f>
        <v>1</v>
      </c>
      <c r="N165" s="18">
        <f>IF(Sheet1!C296=C165,0,1)</f>
        <v>1</v>
      </c>
      <c r="O165" s="18">
        <f>IF(Sheet1!D296=D165,0,1)</f>
        <v>0</v>
      </c>
      <c r="P165" s="18">
        <f>IF(Sheet1!E296=E165,0,1)</f>
        <v>1</v>
      </c>
      <c r="Q165" s="18">
        <f>IF(Sheet1!F296=F165,0,1)</f>
        <v>1</v>
      </c>
      <c r="R165" s="18">
        <f>IF(Sheet1!G296=G165,0,1)</f>
        <v>1</v>
      </c>
      <c r="S165" s="18">
        <f>IF(Sheet1!H296=H165,0,1)</f>
        <v>1</v>
      </c>
      <c r="T165" s="18">
        <f>IF(Sheet1!I296=I165,0,1)</f>
        <v>1</v>
      </c>
      <c r="U165" s="18">
        <f>IF(Sheet1!J296=J165,0,1)</f>
        <v>0</v>
      </c>
    </row>
    <row r="166" spans="1:21">
      <c r="A166">
        <v>1014401</v>
      </c>
      <c r="B166" t="s">
        <v>479</v>
      </c>
      <c r="C166" t="s">
        <v>305</v>
      </c>
      <c r="D166">
        <v>1</v>
      </c>
      <c r="E166">
        <v>1</v>
      </c>
      <c r="F166">
        <v>16</v>
      </c>
      <c r="G166">
        <v>100</v>
      </c>
      <c r="H166">
        <v>1</v>
      </c>
      <c r="I166" t="s">
        <v>872</v>
      </c>
      <c r="J166">
        <v>0</v>
      </c>
      <c r="L166" s="18">
        <f>IF(Sheet1!A297=A166,0,1)</f>
        <v>1</v>
      </c>
      <c r="M166" s="18">
        <f>IF(Sheet1!B297=B166,0,1)</f>
        <v>1</v>
      </c>
      <c r="N166" s="18">
        <f>IF(Sheet1!C297=C166,0,1)</f>
        <v>1</v>
      </c>
      <c r="O166" s="18">
        <f>IF(Sheet1!D297=D166,0,1)</f>
        <v>0</v>
      </c>
      <c r="P166" s="18">
        <f>IF(Sheet1!E297=E166,0,1)</f>
        <v>0</v>
      </c>
      <c r="Q166" s="18">
        <f>IF(Sheet1!F297=F166,0,1)</f>
        <v>1</v>
      </c>
      <c r="R166" s="18">
        <f>IF(Sheet1!G297=G166,0,1)</f>
        <v>1</v>
      </c>
      <c r="S166" s="18">
        <f>IF(Sheet1!H297=H166,0,1)</f>
        <v>0</v>
      </c>
      <c r="T166" s="18">
        <f>IF(Sheet1!I297=I166,0,1)</f>
        <v>1</v>
      </c>
      <c r="U166" s="18">
        <f>IF(Sheet1!J297=J166,0,1)</f>
        <v>0</v>
      </c>
    </row>
    <row r="167" spans="1:21">
      <c r="A167">
        <v>1014402</v>
      </c>
      <c r="B167" t="s">
        <v>113</v>
      </c>
      <c r="C167" t="s">
        <v>305</v>
      </c>
      <c r="D167">
        <v>1</v>
      </c>
      <c r="E167">
        <v>2</v>
      </c>
      <c r="F167">
        <v>1</v>
      </c>
      <c r="G167">
        <v>100</v>
      </c>
      <c r="H167">
        <v>1</v>
      </c>
      <c r="I167" t="s">
        <v>883</v>
      </c>
      <c r="J167">
        <v>0</v>
      </c>
      <c r="L167" s="18">
        <f>IF(Sheet1!A298=A167,0,1)</f>
        <v>1</v>
      </c>
      <c r="M167" s="18">
        <f>IF(Sheet1!B298=B167,0,1)</f>
        <v>1</v>
      </c>
      <c r="N167" s="18">
        <f>IF(Sheet1!C298=C167,0,1)</f>
        <v>1</v>
      </c>
      <c r="O167" s="18">
        <f>IF(Sheet1!D298=D167,0,1)</f>
        <v>0</v>
      </c>
      <c r="P167" s="18">
        <f>IF(Sheet1!E298=E167,0,1)</f>
        <v>0</v>
      </c>
      <c r="Q167" s="18">
        <f>IF(Sheet1!F298=F167,0,1)</f>
        <v>1</v>
      </c>
      <c r="R167" s="18">
        <f>IF(Sheet1!G298=G167,0,1)</f>
        <v>0</v>
      </c>
      <c r="S167" s="18">
        <f>IF(Sheet1!H298=H167,0,1)</f>
        <v>0</v>
      </c>
      <c r="T167" s="18">
        <f>IF(Sheet1!I298=I167,0,1)</f>
        <v>1</v>
      </c>
      <c r="U167" s="18">
        <f>IF(Sheet1!J298=J167,0,1)</f>
        <v>0</v>
      </c>
    </row>
    <row r="168" spans="1:21">
      <c r="A168">
        <v>1014403</v>
      </c>
      <c r="B168" t="s">
        <v>480</v>
      </c>
      <c r="C168" t="s">
        <v>305</v>
      </c>
      <c r="D168">
        <v>1</v>
      </c>
      <c r="E168">
        <v>3</v>
      </c>
      <c r="F168">
        <v>14</v>
      </c>
      <c r="G168">
        <v>2</v>
      </c>
      <c r="H168">
        <v>1</v>
      </c>
      <c r="I168" t="s">
        <v>912</v>
      </c>
      <c r="J168">
        <v>0</v>
      </c>
      <c r="L168" s="18">
        <f>IF(Sheet1!A299=A168,0,1)</f>
        <v>1</v>
      </c>
      <c r="M168" s="18">
        <f>IF(Sheet1!B299=B168,0,1)</f>
        <v>0</v>
      </c>
      <c r="N168" s="18">
        <f>IF(Sheet1!C299=C168,0,1)</f>
        <v>1</v>
      </c>
      <c r="O168" s="18">
        <f>IF(Sheet1!D299=D168,0,1)</f>
        <v>0</v>
      </c>
      <c r="P168" s="18">
        <f>IF(Sheet1!E299=E168,0,1)</f>
        <v>0</v>
      </c>
      <c r="Q168" s="18">
        <f>IF(Sheet1!F299=F168,0,1)</f>
        <v>0</v>
      </c>
      <c r="R168" s="18">
        <f>IF(Sheet1!G299=G168,0,1)</f>
        <v>0</v>
      </c>
      <c r="S168" s="18">
        <f>IF(Sheet1!H299=H168,0,1)</f>
        <v>0</v>
      </c>
      <c r="T168" s="18">
        <f>IF(Sheet1!I299=I168,0,1)</f>
        <v>1</v>
      </c>
      <c r="U168" s="18">
        <f>IF(Sheet1!J299=J168,0,1)</f>
        <v>0</v>
      </c>
    </row>
    <row r="169" spans="1:21">
      <c r="A169">
        <v>1014404</v>
      </c>
      <c r="B169" t="s">
        <v>205</v>
      </c>
      <c r="C169" t="s">
        <v>305</v>
      </c>
      <c r="D169">
        <v>1</v>
      </c>
      <c r="E169">
        <v>4</v>
      </c>
      <c r="F169">
        <v>5</v>
      </c>
      <c r="G169">
        <v>150</v>
      </c>
      <c r="H169">
        <v>1</v>
      </c>
      <c r="I169" t="s">
        <v>937</v>
      </c>
      <c r="J169">
        <v>0</v>
      </c>
      <c r="L169" s="18">
        <f>IF(Sheet1!A300=A169,0,1)</f>
        <v>1</v>
      </c>
      <c r="M169" s="18">
        <f>IF(Sheet1!B300=B169,0,1)</f>
        <v>1</v>
      </c>
      <c r="N169" s="18">
        <f>IF(Sheet1!C300=C169,0,1)</f>
        <v>1</v>
      </c>
      <c r="O169" s="18">
        <f>IF(Sheet1!D300=D169,0,1)</f>
        <v>0</v>
      </c>
      <c r="P169" s="18">
        <f>IF(Sheet1!E300=E169,0,1)</f>
        <v>0</v>
      </c>
      <c r="Q169" s="18">
        <f>IF(Sheet1!F300=F169,0,1)</f>
        <v>1</v>
      </c>
      <c r="R169" s="18">
        <f>IF(Sheet1!G300=G169,0,1)</f>
        <v>1</v>
      </c>
      <c r="S169" s="18">
        <f>IF(Sheet1!H300=H169,0,1)</f>
        <v>0</v>
      </c>
      <c r="T169" s="18">
        <f>IF(Sheet1!I300=I169,0,1)</f>
        <v>1</v>
      </c>
      <c r="U169" s="18">
        <f>IF(Sheet1!J300=J169,0,1)</f>
        <v>0</v>
      </c>
    </row>
    <row r="170" spans="1:21">
      <c r="A170">
        <v>1014405</v>
      </c>
      <c r="B170" t="s">
        <v>497</v>
      </c>
      <c r="C170" t="s">
        <v>305</v>
      </c>
      <c r="D170">
        <v>1</v>
      </c>
      <c r="E170">
        <v>5</v>
      </c>
      <c r="F170">
        <v>7</v>
      </c>
      <c r="G170">
        <v>140</v>
      </c>
      <c r="H170">
        <v>1</v>
      </c>
      <c r="I170" t="s">
        <v>884</v>
      </c>
      <c r="J170">
        <v>0</v>
      </c>
      <c r="L170" s="18">
        <f>IF(Sheet1!A301=A170,0,1)</f>
        <v>1</v>
      </c>
      <c r="M170" s="18">
        <f>IF(Sheet1!B301=B170,0,1)</f>
        <v>1</v>
      </c>
      <c r="N170" s="18">
        <f>IF(Sheet1!C301=C170,0,1)</f>
        <v>1</v>
      </c>
      <c r="O170" s="18">
        <f>IF(Sheet1!D301=D170,0,1)</f>
        <v>0</v>
      </c>
      <c r="P170" s="18">
        <f>IF(Sheet1!E301=E170,0,1)</f>
        <v>0</v>
      </c>
      <c r="Q170" s="18">
        <f>IF(Sheet1!F301=F170,0,1)</f>
        <v>1</v>
      </c>
      <c r="R170" s="18">
        <f>IF(Sheet1!G301=G170,0,1)</f>
        <v>1</v>
      </c>
      <c r="S170" s="18">
        <f>IF(Sheet1!H301=H170,0,1)</f>
        <v>0</v>
      </c>
      <c r="T170" s="18">
        <f>IF(Sheet1!I301=I170,0,1)</f>
        <v>1</v>
      </c>
      <c r="U170" s="18">
        <f>IF(Sheet1!J301=J170,0,1)</f>
        <v>0</v>
      </c>
    </row>
    <row r="171" spans="1:21">
      <c r="A171">
        <v>1014406</v>
      </c>
      <c r="B171" t="s">
        <v>494</v>
      </c>
      <c r="C171" t="s">
        <v>305</v>
      </c>
      <c r="D171">
        <v>1</v>
      </c>
      <c r="E171">
        <v>6</v>
      </c>
      <c r="F171">
        <v>16</v>
      </c>
      <c r="G171">
        <v>1500</v>
      </c>
      <c r="H171">
        <v>1</v>
      </c>
      <c r="I171" t="s">
        <v>881</v>
      </c>
      <c r="J171">
        <v>0</v>
      </c>
      <c r="L171" s="18">
        <f>IF(Sheet1!A302=A171,0,1)</f>
        <v>1</v>
      </c>
      <c r="M171" s="18">
        <f>IF(Sheet1!B302=B171,0,1)</f>
        <v>1</v>
      </c>
      <c r="N171" s="18">
        <f>IF(Sheet1!C302=C171,0,1)</f>
        <v>1</v>
      </c>
      <c r="O171" s="18">
        <f>IF(Sheet1!D302=D171,0,1)</f>
        <v>0</v>
      </c>
      <c r="P171" s="18">
        <f>IF(Sheet1!E302=E171,0,1)</f>
        <v>0</v>
      </c>
      <c r="Q171" s="18">
        <f>IF(Sheet1!F302=F171,0,1)</f>
        <v>1</v>
      </c>
      <c r="R171" s="18">
        <f>IF(Sheet1!G302=G171,0,1)</f>
        <v>1</v>
      </c>
      <c r="S171" s="18">
        <f>IF(Sheet1!H302=H171,0,1)</f>
        <v>1</v>
      </c>
      <c r="T171" s="18">
        <f>IF(Sheet1!I302=I171,0,1)</f>
        <v>1</v>
      </c>
      <c r="U171" s="18">
        <f>IF(Sheet1!J302=J171,0,1)</f>
        <v>0</v>
      </c>
    </row>
    <row r="172" spans="1:21">
      <c r="A172">
        <v>1014407</v>
      </c>
      <c r="B172" t="s">
        <v>480</v>
      </c>
      <c r="C172" t="s">
        <v>305</v>
      </c>
      <c r="D172">
        <v>1</v>
      </c>
      <c r="E172">
        <v>7</v>
      </c>
      <c r="F172">
        <v>14</v>
      </c>
      <c r="G172">
        <v>2</v>
      </c>
      <c r="H172">
        <v>1</v>
      </c>
      <c r="I172" t="s">
        <v>891</v>
      </c>
      <c r="J172">
        <v>0</v>
      </c>
      <c r="L172" s="18">
        <f>IF(Sheet1!A303=A172,0,1)</f>
        <v>1</v>
      </c>
      <c r="M172" s="18">
        <f>IF(Sheet1!B303=B172,0,1)</f>
        <v>1</v>
      </c>
      <c r="N172" s="18">
        <f>IF(Sheet1!C303=C172,0,1)</f>
        <v>1</v>
      </c>
      <c r="O172" s="18">
        <f>IF(Sheet1!D303=D172,0,1)</f>
        <v>0</v>
      </c>
      <c r="P172" s="18">
        <f>IF(Sheet1!E303=E172,0,1)</f>
        <v>0</v>
      </c>
      <c r="Q172" s="18">
        <f>IF(Sheet1!F303=F172,0,1)</f>
        <v>1</v>
      </c>
      <c r="R172" s="18">
        <f>IF(Sheet1!G303=G172,0,1)</f>
        <v>1</v>
      </c>
      <c r="S172" s="18">
        <f>IF(Sheet1!H303=H172,0,1)</f>
        <v>1</v>
      </c>
      <c r="T172" s="18">
        <f>IF(Sheet1!I303=I172,0,1)</f>
        <v>1</v>
      </c>
      <c r="U172" s="18">
        <f>IF(Sheet1!J303=J172,0,1)</f>
        <v>0</v>
      </c>
    </row>
    <row r="173" spans="1:21">
      <c r="A173">
        <v>1014408</v>
      </c>
      <c r="B173" t="s">
        <v>514</v>
      </c>
      <c r="C173" t="s">
        <v>305</v>
      </c>
      <c r="D173">
        <v>1</v>
      </c>
      <c r="E173">
        <v>8</v>
      </c>
      <c r="F173">
        <v>3</v>
      </c>
      <c r="G173">
        <v>300</v>
      </c>
      <c r="H173">
        <v>1</v>
      </c>
      <c r="I173" t="s">
        <v>892</v>
      </c>
      <c r="J173">
        <v>0</v>
      </c>
      <c r="L173" s="18">
        <f>IF(Sheet1!A304=A173,0,1)</f>
        <v>1</v>
      </c>
      <c r="M173" s="18">
        <f>IF(Sheet1!B304=B173,0,1)</f>
        <v>1</v>
      </c>
      <c r="N173" s="18">
        <f>IF(Sheet1!C304=C173,0,1)</f>
        <v>1</v>
      </c>
      <c r="O173" s="18">
        <f>IF(Sheet1!D304=D173,0,1)</f>
        <v>0</v>
      </c>
      <c r="P173" s="18">
        <f>IF(Sheet1!E304=E173,0,1)</f>
        <v>0</v>
      </c>
      <c r="Q173" s="18">
        <f>IF(Sheet1!F304=F173,0,1)</f>
        <v>1</v>
      </c>
      <c r="R173" s="18">
        <f>IF(Sheet1!G304=G173,0,1)</f>
        <v>1</v>
      </c>
      <c r="S173" s="18">
        <f>IF(Sheet1!H304=H173,0,1)</f>
        <v>0</v>
      </c>
      <c r="T173" s="18">
        <f>IF(Sheet1!I304=I173,0,1)</f>
        <v>1</v>
      </c>
      <c r="U173" s="18">
        <f>IF(Sheet1!J304=J173,0,1)</f>
        <v>0</v>
      </c>
    </row>
    <row r="174" spans="1:21">
      <c r="A174">
        <v>1015501</v>
      </c>
      <c r="B174" t="s">
        <v>485</v>
      </c>
      <c r="C174" t="s">
        <v>306</v>
      </c>
      <c r="D174">
        <v>1</v>
      </c>
      <c r="E174">
        <v>1</v>
      </c>
      <c r="F174">
        <v>17</v>
      </c>
      <c r="G174">
        <v>500</v>
      </c>
      <c r="H174">
        <v>1</v>
      </c>
      <c r="I174" t="s">
        <v>915</v>
      </c>
      <c r="J174">
        <v>0</v>
      </c>
      <c r="L174" s="18">
        <f>IF(Sheet1!A305=A174,0,1)</f>
        <v>1</v>
      </c>
      <c r="M174" s="18">
        <f>IF(Sheet1!B305=B174,0,1)</f>
        <v>0</v>
      </c>
      <c r="N174" s="18">
        <f>IF(Sheet1!C305=C174,0,1)</f>
        <v>1</v>
      </c>
      <c r="O174" s="18">
        <f>IF(Sheet1!D305=D174,0,1)</f>
        <v>0</v>
      </c>
      <c r="P174" s="18">
        <f>IF(Sheet1!E305=E174,0,1)</f>
        <v>0</v>
      </c>
      <c r="Q174" s="18">
        <f>IF(Sheet1!F305=F174,0,1)</f>
        <v>0</v>
      </c>
      <c r="R174" s="18">
        <f>IF(Sheet1!G305=G174,0,1)</f>
        <v>0</v>
      </c>
      <c r="S174" s="18">
        <f>IF(Sheet1!H305=H174,0,1)</f>
        <v>0</v>
      </c>
      <c r="T174" s="18">
        <f>IF(Sheet1!I305=I174,0,1)</f>
        <v>1</v>
      </c>
      <c r="U174" s="18">
        <f>IF(Sheet1!J305=J174,0,1)</f>
        <v>0</v>
      </c>
    </row>
    <row r="175" spans="1:21">
      <c r="A175">
        <v>1015502</v>
      </c>
      <c r="B175" t="s">
        <v>116</v>
      </c>
      <c r="C175" t="s">
        <v>306</v>
      </c>
      <c r="D175">
        <v>1</v>
      </c>
      <c r="E175">
        <v>2</v>
      </c>
      <c r="F175">
        <v>4</v>
      </c>
      <c r="G175">
        <v>100</v>
      </c>
      <c r="H175">
        <v>1</v>
      </c>
      <c r="I175" t="s">
        <v>885</v>
      </c>
      <c r="J175">
        <v>0</v>
      </c>
      <c r="L175" s="18">
        <f>IF(Sheet1!A306=A175,0,1)</f>
        <v>1</v>
      </c>
      <c r="M175" s="18">
        <f>IF(Sheet1!B306=B175,0,1)</f>
        <v>0</v>
      </c>
      <c r="N175" s="18">
        <f>IF(Sheet1!C306=C175,0,1)</f>
        <v>1</v>
      </c>
      <c r="O175" s="18">
        <f>IF(Sheet1!D306=D175,0,1)</f>
        <v>0</v>
      </c>
      <c r="P175" s="18">
        <f>IF(Sheet1!E306=E175,0,1)</f>
        <v>0</v>
      </c>
      <c r="Q175" s="18">
        <f>IF(Sheet1!F306=F175,0,1)</f>
        <v>0</v>
      </c>
      <c r="R175" s="18">
        <f>IF(Sheet1!G306=G175,0,1)</f>
        <v>0</v>
      </c>
      <c r="S175" s="18">
        <f>IF(Sheet1!H306=H175,0,1)</f>
        <v>0</v>
      </c>
      <c r="T175" s="18">
        <f>IF(Sheet1!I306=I175,0,1)</f>
        <v>1</v>
      </c>
      <c r="U175" s="18">
        <f>IF(Sheet1!J306=J175,0,1)</f>
        <v>0</v>
      </c>
    </row>
    <row r="176" spans="1:21">
      <c r="A176">
        <v>1015503</v>
      </c>
      <c r="B176" t="s">
        <v>480</v>
      </c>
      <c r="C176" t="s">
        <v>306</v>
      </c>
      <c r="D176">
        <v>1</v>
      </c>
      <c r="E176">
        <v>3</v>
      </c>
      <c r="F176">
        <v>14</v>
      </c>
      <c r="G176">
        <v>2</v>
      </c>
      <c r="H176">
        <v>1</v>
      </c>
      <c r="I176" t="s">
        <v>912</v>
      </c>
      <c r="J176">
        <v>0</v>
      </c>
      <c r="L176" s="18">
        <f>IF(Sheet1!A307=A176,0,1)</f>
        <v>1</v>
      </c>
      <c r="M176" s="18">
        <f>IF(Sheet1!B307=B176,0,1)</f>
        <v>0</v>
      </c>
      <c r="N176" s="18">
        <f>IF(Sheet1!C307=C176,0,1)</f>
        <v>1</v>
      </c>
      <c r="O176" s="18">
        <f>IF(Sheet1!D307=D176,0,1)</f>
        <v>0</v>
      </c>
      <c r="P176" s="18">
        <f>IF(Sheet1!E307=E176,0,1)</f>
        <v>0</v>
      </c>
      <c r="Q176" s="18">
        <f>IF(Sheet1!F307=F176,0,1)</f>
        <v>0</v>
      </c>
      <c r="R176" s="18">
        <f>IF(Sheet1!G307=G176,0,1)</f>
        <v>0</v>
      </c>
      <c r="S176" s="18">
        <f>IF(Sheet1!H307=H176,0,1)</f>
        <v>0</v>
      </c>
      <c r="T176" s="18">
        <f>IF(Sheet1!I307=I176,0,1)</f>
        <v>1</v>
      </c>
      <c r="U176" s="18">
        <f>IF(Sheet1!J307=J176,0,1)</f>
        <v>0</v>
      </c>
    </row>
    <row r="177" spans="1:21">
      <c r="A177">
        <v>1015504</v>
      </c>
      <c r="B177" t="s">
        <v>205</v>
      </c>
      <c r="C177" t="s">
        <v>306</v>
      </c>
      <c r="D177">
        <v>1</v>
      </c>
      <c r="E177">
        <v>4</v>
      </c>
      <c r="F177">
        <v>5</v>
      </c>
      <c r="G177">
        <v>150</v>
      </c>
      <c r="H177">
        <v>1</v>
      </c>
      <c r="I177" t="s">
        <v>937</v>
      </c>
      <c r="J177">
        <v>0</v>
      </c>
      <c r="L177" s="18">
        <f>IF(Sheet1!A308=A177,0,1)</f>
        <v>1</v>
      </c>
      <c r="M177" s="18">
        <f>IF(Sheet1!B308=B177,0,1)</f>
        <v>1</v>
      </c>
      <c r="N177" s="18">
        <f>IF(Sheet1!C308=C177,0,1)</f>
        <v>1</v>
      </c>
      <c r="O177" s="18">
        <f>IF(Sheet1!D308=D177,0,1)</f>
        <v>0</v>
      </c>
      <c r="P177" s="18">
        <f>IF(Sheet1!E308=E177,0,1)</f>
        <v>0</v>
      </c>
      <c r="Q177" s="18">
        <f>IF(Sheet1!F308=F177,0,1)</f>
        <v>1</v>
      </c>
      <c r="R177" s="18">
        <f>IF(Sheet1!G308=G177,0,1)</f>
        <v>0</v>
      </c>
      <c r="S177" s="18">
        <f>IF(Sheet1!H308=H177,0,1)</f>
        <v>0</v>
      </c>
      <c r="T177" s="18">
        <f>IF(Sheet1!I308=I177,0,1)</f>
        <v>1</v>
      </c>
      <c r="U177" s="18">
        <f>IF(Sheet1!J308=J177,0,1)</f>
        <v>0</v>
      </c>
    </row>
    <row r="178" spans="1:21">
      <c r="A178">
        <v>1015505</v>
      </c>
      <c r="B178" t="s">
        <v>250</v>
      </c>
      <c r="C178" t="s">
        <v>306</v>
      </c>
      <c r="D178">
        <v>1</v>
      </c>
      <c r="E178">
        <v>5</v>
      </c>
      <c r="F178">
        <v>6</v>
      </c>
      <c r="G178">
        <v>200</v>
      </c>
      <c r="H178">
        <v>1</v>
      </c>
      <c r="I178" t="s">
        <v>938</v>
      </c>
      <c r="J178">
        <v>0</v>
      </c>
      <c r="L178" s="18">
        <f>IF(Sheet1!A309=A178,0,1)</f>
        <v>1</v>
      </c>
      <c r="M178" s="18">
        <f>IF(Sheet1!B309=B178,0,1)</f>
        <v>1</v>
      </c>
      <c r="N178" s="18">
        <f>IF(Sheet1!C309=C178,0,1)</f>
        <v>1</v>
      </c>
      <c r="O178" s="18">
        <f>IF(Sheet1!D309=D178,0,1)</f>
        <v>0</v>
      </c>
      <c r="P178" s="18">
        <f>IF(Sheet1!E309=E178,0,1)</f>
        <v>0</v>
      </c>
      <c r="Q178" s="18">
        <f>IF(Sheet1!F309=F178,0,1)</f>
        <v>1</v>
      </c>
      <c r="R178" s="18">
        <f>IF(Sheet1!G309=G178,0,1)</f>
        <v>1</v>
      </c>
      <c r="S178" s="18">
        <f>IF(Sheet1!H309=H178,0,1)</f>
        <v>0</v>
      </c>
      <c r="T178" s="18">
        <f>IF(Sheet1!I309=I178,0,1)</f>
        <v>1</v>
      </c>
      <c r="U178" s="18">
        <f>IF(Sheet1!J309=J178,0,1)</f>
        <v>0</v>
      </c>
    </row>
    <row r="179" spans="1:21">
      <c r="A179">
        <v>1015506</v>
      </c>
      <c r="B179" t="s">
        <v>515</v>
      </c>
      <c r="C179" t="s">
        <v>306</v>
      </c>
      <c r="D179">
        <v>1</v>
      </c>
      <c r="E179">
        <v>6</v>
      </c>
      <c r="F179">
        <v>9</v>
      </c>
      <c r="G179">
        <v>150</v>
      </c>
      <c r="H179">
        <v>3</v>
      </c>
      <c r="I179" t="s">
        <v>939</v>
      </c>
      <c r="J179">
        <v>0</v>
      </c>
      <c r="L179" s="18">
        <f>IF(Sheet1!A310=A179,0,1)</f>
        <v>1</v>
      </c>
      <c r="M179" s="18">
        <f>IF(Sheet1!B310=B179,0,1)</f>
        <v>1</v>
      </c>
      <c r="N179" s="18">
        <f>IF(Sheet1!C310=C179,0,1)</f>
        <v>1</v>
      </c>
      <c r="O179" s="18">
        <f>IF(Sheet1!D310=D179,0,1)</f>
        <v>0</v>
      </c>
      <c r="P179" s="18">
        <f>IF(Sheet1!E310=E179,0,1)</f>
        <v>0</v>
      </c>
      <c r="Q179" s="18">
        <f>IF(Sheet1!F310=F179,0,1)</f>
        <v>1</v>
      </c>
      <c r="R179" s="18">
        <f>IF(Sheet1!G310=G179,0,1)</f>
        <v>1</v>
      </c>
      <c r="S179" s="18">
        <f>IF(Sheet1!H310=H179,0,1)</f>
        <v>1</v>
      </c>
      <c r="T179" s="18">
        <f>IF(Sheet1!I310=I179,0,1)</f>
        <v>1</v>
      </c>
      <c r="U179" s="18">
        <f>IF(Sheet1!J310=J179,0,1)</f>
        <v>0</v>
      </c>
    </row>
    <row r="180" spans="1:21">
      <c r="A180">
        <v>1015507</v>
      </c>
      <c r="B180" t="s">
        <v>578</v>
      </c>
      <c r="C180" t="s">
        <v>306</v>
      </c>
      <c r="D180">
        <v>1</v>
      </c>
      <c r="E180">
        <v>7</v>
      </c>
      <c r="F180">
        <v>4</v>
      </c>
      <c r="G180">
        <v>300</v>
      </c>
      <c r="H180">
        <v>1</v>
      </c>
      <c r="I180" t="s">
        <v>940</v>
      </c>
      <c r="J180">
        <v>0</v>
      </c>
      <c r="L180" s="18">
        <f>IF(Sheet1!A311=A180,0,1)</f>
        <v>1</v>
      </c>
      <c r="M180" s="18">
        <f>IF(Sheet1!B311=B180,0,1)</f>
        <v>1</v>
      </c>
      <c r="N180" s="18">
        <f>IF(Sheet1!C311=C180,0,1)</f>
        <v>1</v>
      </c>
      <c r="O180" s="18">
        <f>IF(Sheet1!D311=D180,0,1)</f>
        <v>0</v>
      </c>
      <c r="P180" s="18">
        <f>IF(Sheet1!E311=E180,0,1)</f>
        <v>0</v>
      </c>
      <c r="Q180" s="18">
        <f>IF(Sheet1!F311=F180,0,1)</f>
        <v>1</v>
      </c>
      <c r="R180" s="18">
        <f>IF(Sheet1!G311=G180,0,1)</f>
        <v>1</v>
      </c>
      <c r="S180" s="18">
        <f>IF(Sheet1!H311=H180,0,1)</f>
        <v>1</v>
      </c>
      <c r="T180" s="18">
        <f>IF(Sheet1!I311=I180,0,1)</f>
        <v>1</v>
      </c>
      <c r="U180" s="18">
        <f>IF(Sheet1!J311=J180,0,1)</f>
        <v>0</v>
      </c>
    </row>
    <row r="181" spans="1:21">
      <c r="A181">
        <v>1015508</v>
      </c>
      <c r="B181" t="s">
        <v>566</v>
      </c>
      <c r="C181" t="s">
        <v>306</v>
      </c>
      <c r="D181">
        <v>1</v>
      </c>
      <c r="E181">
        <v>8</v>
      </c>
      <c r="F181">
        <v>16</v>
      </c>
      <c r="G181">
        <v>1500</v>
      </c>
      <c r="H181">
        <v>2</v>
      </c>
      <c r="I181" t="s">
        <v>893</v>
      </c>
      <c r="J181">
        <v>0</v>
      </c>
      <c r="L181" s="18">
        <f>IF(Sheet1!A312=A181,0,1)</f>
        <v>1</v>
      </c>
      <c r="M181" s="18">
        <f>IF(Sheet1!B312=B181,0,1)</f>
        <v>1</v>
      </c>
      <c r="N181" s="18">
        <f>IF(Sheet1!C312=C181,0,1)</f>
        <v>1</v>
      </c>
      <c r="O181" s="18">
        <f>IF(Sheet1!D312=D181,0,1)</f>
        <v>0</v>
      </c>
      <c r="P181" s="18">
        <f>IF(Sheet1!E312=E181,0,1)</f>
        <v>0</v>
      </c>
      <c r="Q181" s="18">
        <f>IF(Sheet1!F312=F181,0,1)</f>
        <v>1</v>
      </c>
      <c r="R181" s="18">
        <f>IF(Sheet1!G312=G181,0,1)</f>
        <v>1</v>
      </c>
      <c r="S181" s="18">
        <f>IF(Sheet1!H312=H181,0,1)</f>
        <v>1</v>
      </c>
      <c r="T181" s="18">
        <f>IF(Sheet1!I312=I181,0,1)</f>
        <v>1</v>
      </c>
      <c r="U181" s="18">
        <f>IF(Sheet1!J312=J181,0,1)</f>
        <v>0</v>
      </c>
    </row>
    <row r="182" spans="1:21">
      <c r="A182">
        <v>1016601</v>
      </c>
      <c r="B182" t="s">
        <v>479</v>
      </c>
      <c r="C182" t="s">
        <v>307</v>
      </c>
      <c r="D182">
        <v>1</v>
      </c>
      <c r="E182">
        <v>1</v>
      </c>
      <c r="F182">
        <v>16</v>
      </c>
      <c r="G182">
        <v>100</v>
      </c>
      <c r="H182">
        <v>1</v>
      </c>
      <c r="I182" t="s">
        <v>872</v>
      </c>
      <c r="J182">
        <v>0</v>
      </c>
      <c r="L182" s="18">
        <f>IF(Sheet1!A313=A182,0,1)</f>
        <v>1</v>
      </c>
      <c r="M182" s="18">
        <f>IF(Sheet1!B313=B182,0,1)</f>
        <v>1</v>
      </c>
      <c r="N182" s="18">
        <f>IF(Sheet1!C313=C182,0,1)</f>
        <v>1</v>
      </c>
      <c r="O182" s="18">
        <f>IF(Sheet1!D313=D182,0,1)</f>
        <v>0</v>
      </c>
      <c r="P182" s="18">
        <f>IF(Sheet1!E313=E182,0,1)</f>
        <v>1</v>
      </c>
      <c r="Q182" s="18">
        <f>IF(Sheet1!F313=F182,0,1)</f>
        <v>1</v>
      </c>
      <c r="R182" s="18">
        <f>IF(Sheet1!G313=G182,0,1)</f>
        <v>1</v>
      </c>
      <c r="S182" s="18">
        <f>IF(Sheet1!H313=H182,0,1)</f>
        <v>0</v>
      </c>
      <c r="T182" s="18">
        <f>IF(Sheet1!I313=I182,0,1)</f>
        <v>1</v>
      </c>
      <c r="U182" s="18">
        <f>IF(Sheet1!J313=J182,0,1)</f>
        <v>0</v>
      </c>
    </row>
    <row r="183" spans="1:21">
      <c r="A183">
        <v>1016602</v>
      </c>
      <c r="B183" t="s">
        <v>115</v>
      </c>
      <c r="C183" t="s">
        <v>307</v>
      </c>
      <c r="D183">
        <v>1</v>
      </c>
      <c r="E183">
        <v>2</v>
      </c>
      <c r="F183">
        <v>3</v>
      </c>
      <c r="G183">
        <v>100</v>
      </c>
      <c r="H183">
        <v>1</v>
      </c>
      <c r="I183" t="s">
        <v>873</v>
      </c>
      <c r="J183">
        <v>0</v>
      </c>
      <c r="L183" s="18">
        <f>IF(Sheet1!A314=A183,0,1)</f>
        <v>1</v>
      </c>
      <c r="M183" s="18">
        <f>IF(Sheet1!B314=B183,0,1)</f>
        <v>1</v>
      </c>
      <c r="N183" s="18">
        <f>IF(Sheet1!C314=C183,0,1)</f>
        <v>1</v>
      </c>
      <c r="O183" s="18">
        <f>IF(Sheet1!D314=D183,0,1)</f>
        <v>0</v>
      </c>
      <c r="P183" s="18">
        <f>IF(Sheet1!E314=E183,0,1)</f>
        <v>1</v>
      </c>
      <c r="Q183" s="18">
        <f>IF(Sheet1!F314=F183,0,1)</f>
        <v>1</v>
      </c>
      <c r="R183" s="18">
        <f>IF(Sheet1!G314=G183,0,1)</f>
        <v>1</v>
      </c>
      <c r="S183" s="18">
        <f>IF(Sheet1!H314=H183,0,1)</f>
        <v>0</v>
      </c>
      <c r="T183" s="18">
        <f>IF(Sheet1!I314=I183,0,1)</f>
        <v>1</v>
      </c>
      <c r="U183" s="18">
        <f>IF(Sheet1!J314=J183,0,1)</f>
        <v>0</v>
      </c>
    </row>
    <row r="184" spans="1:21">
      <c r="A184">
        <v>1016603</v>
      </c>
      <c r="B184" t="s">
        <v>480</v>
      </c>
      <c r="C184" t="s">
        <v>307</v>
      </c>
      <c r="D184">
        <v>1</v>
      </c>
      <c r="E184">
        <v>3</v>
      </c>
      <c r="F184">
        <v>14</v>
      </c>
      <c r="G184">
        <v>2</v>
      </c>
      <c r="H184">
        <v>1</v>
      </c>
      <c r="I184" t="s">
        <v>912</v>
      </c>
      <c r="J184">
        <v>0</v>
      </c>
      <c r="L184" s="18">
        <f>IF(Sheet1!A315=A184,0,1)</f>
        <v>1</v>
      </c>
      <c r="M184" s="18">
        <f>IF(Sheet1!B315=B184,0,1)</f>
        <v>1</v>
      </c>
      <c r="N184" s="18">
        <f>IF(Sheet1!C315=C184,0,1)</f>
        <v>1</v>
      </c>
      <c r="O184" s="18">
        <f>IF(Sheet1!D315=D184,0,1)</f>
        <v>0</v>
      </c>
      <c r="P184" s="18">
        <f>IF(Sheet1!E315=E184,0,1)</f>
        <v>1</v>
      </c>
      <c r="Q184" s="18">
        <f>IF(Sheet1!F315=F184,0,1)</f>
        <v>1</v>
      </c>
      <c r="R184" s="18">
        <f>IF(Sheet1!G315=G184,0,1)</f>
        <v>1</v>
      </c>
      <c r="S184" s="18">
        <f>IF(Sheet1!H315=H184,0,1)</f>
        <v>1</v>
      </c>
      <c r="T184" s="18">
        <f>IF(Sheet1!I315=I184,0,1)</f>
        <v>1</v>
      </c>
      <c r="U184" s="18">
        <f>IF(Sheet1!J315=J184,0,1)</f>
        <v>0</v>
      </c>
    </row>
    <row r="185" spans="1:21">
      <c r="A185">
        <v>1016604</v>
      </c>
      <c r="B185" t="s">
        <v>206</v>
      </c>
      <c r="C185" t="s">
        <v>307</v>
      </c>
      <c r="D185">
        <v>1</v>
      </c>
      <c r="E185">
        <v>4</v>
      </c>
      <c r="F185">
        <v>6</v>
      </c>
      <c r="G185">
        <v>150</v>
      </c>
      <c r="H185">
        <v>1</v>
      </c>
      <c r="I185" t="s">
        <v>916</v>
      </c>
      <c r="J185">
        <v>0</v>
      </c>
      <c r="L185" s="18">
        <f>IF(Sheet1!A316=A185,0,1)</f>
        <v>1</v>
      </c>
      <c r="M185" s="18">
        <f>IF(Sheet1!B316=B185,0,1)</f>
        <v>1</v>
      </c>
      <c r="N185" s="18">
        <f>IF(Sheet1!C316=C185,0,1)</f>
        <v>1</v>
      </c>
      <c r="O185" s="18">
        <f>IF(Sheet1!D316=D185,0,1)</f>
        <v>0</v>
      </c>
      <c r="P185" s="18">
        <f>IF(Sheet1!E316=E185,0,1)</f>
        <v>1</v>
      </c>
      <c r="Q185" s="18">
        <f>IF(Sheet1!F316=F185,0,1)</f>
        <v>1</v>
      </c>
      <c r="R185" s="18">
        <f>IF(Sheet1!G316=G185,0,1)</f>
        <v>1</v>
      </c>
      <c r="S185" s="18">
        <f>IF(Sheet1!H316=H185,0,1)</f>
        <v>0</v>
      </c>
      <c r="T185" s="18">
        <f>IF(Sheet1!I316=I185,0,1)</f>
        <v>1</v>
      </c>
      <c r="U185" s="18">
        <f>IF(Sheet1!J316=J185,0,1)</f>
        <v>0</v>
      </c>
    </row>
    <row r="186" spans="1:21">
      <c r="A186">
        <v>1016605</v>
      </c>
      <c r="B186" t="s">
        <v>497</v>
      </c>
      <c r="C186" t="s">
        <v>307</v>
      </c>
      <c r="D186">
        <v>1</v>
      </c>
      <c r="E186">
        <v>5</v>
      </c>
      <c r="F186">
        <v>7</v>
      </c>
      <c r="G186">
        <v>140</v>
      </c>
      <c r="H186">
        <v>1</v>
      </c>
      <c r="I186" t="s">
        <v>884</v>
      </c>
      <c r="J186">
        <v>0</v>
      </c>
      <c r="L186" s="18">
        <f>IF(Sheet1!A317=A186,0,1)</f>
        <v>1</v>
      </c>
      <c r="M186" s="18">
        <f>IF(Sheet1!B317=B186,0,1)</f>
        <v>1</v>
      </c>
      <c r="N186" s="18">
        <f>IF(Sheet1!C317=C186,0,1)</f>
        <v>1</v>
      </c>
      <c r="O186" s="18">
        <f>IF(Sheet1!D317=D186,0,1)</f>
        <v>0</v>
      </c>
      <c r="P186" s="18">
        <f>IF(Sheet1!E317=E186,0,1)</f>
        <v>1</v>
      </c>
      <c r="Q186" s="18">
        <f>IF(Sheet1!F317=F186,0,1)</f>
        <v>1</v>
      </c>
      <c r="R186" s="18">
        <f>IF(Sheet1!G317=G186,0,1)</f>
        <v>1</v>
      </c>
      <c r="S186" s="18">
        <f>IF(Sheet1!H317=H186,0,1)</f>
        <v>0</v>
      </c>
      <c r="T186" s="18">
        <f>IF(Sheet1!I317=I186,0,1)</f>
        <v>1</v>
      </c>
      <c r="U186" s="18">
        <f>IF(Sheet1!J317=J186,0,1)</f>
        <v>0</v>
      </c>
    </row>
    <row r="187" spans="1:21">
      <c r="A187">
        <v>1016606</v>
      </c>
      <c r="B187" t="s">
        <v>498</v>
      </c>
      <c r="C187" t="s">
        <v>307</v>
      </c>
      <c r="D187">
        <v>1</v>
      </c>
      <c r="E187">
        <v>6</v>
      </c>
      <c r="F187">
        <v>17</v>
      </c>
      <c r="G187">
        <v>12000</v>
      </c>
      <c r="H187">
        <v>1</v>
      </c>
      <c r="I187" t="s">
        <v>941</v>
      </c>
      <c r="J187">
        <v>0</v>
      </c>
      <c r="L187" s="18">
        <f>IF(Sheet1!A318=A187,0,1)</f>
        <v>1</v>
      </c>
      <c r="M187" s="18">
        <f>IF(Sheet1!B318=B187,0,1)</f>
        <v>1</v>
      </c>
      <c r="N187" s="18">
        <f>IF(Sheet1!C318=C187,0,1)</f>
        <v>1</v>
      </c>
      <c r="O187" s="18">
        <f>IF(Sheet1!D318=D187,0,1)</f>
        <v>0</v>
      </c>
      <c r="P187" s="18">
        <f>IF(Sheet1!E318=E187,0,1)</f>
        <v>1</v>
      </c>
      <c r="Q187" s="18">
        <f>IF(Sheet1!F318=F187,0,1)</f>
        <v>1</v>
      </c>
      <c r="R187" s="18">
        <f>IF(Sheet1!G318=G187,0,1)</f>
        <v>1</v>
      </c>
      <c r="S187" s="18">
        <f>IF(Sheet1!H318=H187,0,1)</f>
        <v>0</v>
      </c>
      <c r="T187" s="18">
        <f>IF(Sheet1!I318=I187,0,1)</f>
        <v>1</v>
      </c>
      <c r="U187" s="18">
        <f>IF(Sheet1!J318=J187,0,1)</f>
        <v>0</v>
      </c>
    </row>
    <row r="188" spans="1:21">
      <c r="A188">
        <v>1016607</v>
      </c>
      <c r="B188" t="s">
        <v>700</v>
      </c>
      <c r="C188" t="s">
        <v>307</v>
      </c>
      <c r="D188">
        <v>1</v>
      </c>
      <c r="E188">
        <v>7</v>
      </c>
      <c r="F188">
        <v>2</v>
      </c>
      <c r="G188">
        <v>200</v>
      </c>
      <c r="H188">
        <v>3</v>
      </c>
      <c r="I188" t="s">
        <v>942</v>
      </c>
      <c r="J188">
        <v>0</v>
      </c>
      <c r="L188" s="18">
        <f>IF(Sheet1!A319=A188,0,1)</f>
        <v>1</v>
      </c>
      <c r="M188" s="18">
        <f>IF(Sheet1!B319=B188,0,1)</f>
        <v>1</v>
      </c>
      <c r="N188" s="18">
        <f>IF(Sheet1!C319=C188,0,1)</f>
        <v>1</v>
      </c>
      <c r="O188" s="18">
        <f>IF(Sheet1!D319=D188,0,1)</f>
        <v>0</v>
      </c>
      <c r="P188" s="18">
        <f>IF(Sheet1!E319=E188,0,1)</f>
        <v>1</v>
      </c>
      <c r="Q188" s="18">
        <f>IF(Sheet1!F319=F188,0,1)</f>
        <v>1</v>
      </c>
      <c r="R188" s="18">
        <f>IF(Sheet1!G319=G188,0,1)</f>
        <v>1</v>
      </c>
      <c r="S188" s="18">
        <f>IF(Sheet1!H319=H188,0,1)</f>
        <v>1</v>
      </c>
      <c r="T188" s="18">
        <f>IF(Sheet1!I319=I188,0,1)</f>
        <v>1</v>
      </c>
      <c r="U188" s="18">
        <f>IF(Sheet1!J319=J188,0,1)</f>
        <v>0</v>
      </c>
    </row>
    <row r="189" spans="1:21">
      <c r="A189">
        <v>1016608</v>
      </c>
      <c r="B189" t="s">
        <v>518</v>
      </c>
      <c r="C189" t="s">
        <v>307</v>
      </c>
      <c r="D189">
        <v>1</v>
      </c>
      <c r="E189">
        <v>8</v>
      </c>
      <c r="F189">
        <v>7</v>
      </c>
      <c r="G189">
        <v>250</v>
      </c>
      <c r="H189">
        <v>1</v>
      </c>
      <c r="I189" t="s">
        <v>880</v>
      </c>
      <c r="J189">
        <v>0</v>
      </c>
      <c r="L189" s="18">
        <f>IF(Sheet1!A320=A189,0,1)</f>
        <v>1</v>
      </c>
      <c r="M189" s="18">
        <f>IF(Sheet1!B320=B189,0,1)</f>
        <v>1</v>
      </c>
      <c r="N189" s="18">
        <f>IF(Sheet1!C320=C189,0,1)</f>
        <v>1</v>
      </c>
      <c r="O189" s="18">
        <f>IF(Sheet1!D320=D189,0,1)</f>
        <v>0</v>
      </c>
      <c r="P189" s="18">
        <f>IF(Sheet1!E320=E189,0,1)</f>
        <v>1</v>
      </c>
      <c r="Q189" s="18">
        <f>IF(Sheet1!F320=F189,0,1)</f>
        <v>0</v>
      </c>
      <c r="R189" s="18">
        <f>IF(Sheet1!G320=G189,0,1)</f>
        <v>1</v>
      </c>
      <c r="S189" s="18">
        <f>IF(Sheet1!H320=H189,0,1)</f>
        <v>0</v>
      </c>
      <c r="T189" s="18">
        <f>IF(Sheet1!I320=I189,0,1)</f>
        <v>1</v>
      </c>
      <c r="U189" s="18">
        <f>IF(Sheet1!J320=J189,0,1)</f>
        <v>0</v>
      </c>
    </row>
    <row r="190" spans="1:21">
      <c r="A190">
        <v>1017701</v>
      </c>
      <c r="B190" t="s">
        <v>485</v>
      </c>
      <c r="C190" t="s">
        <v>308</v>
      </c>
      <c r="D190">
        <v>1</v>
      </c>
      <c r="E190">
        <v>1</v>
      </c>
      <c r="F190">
        <v>17</v>
      </c>
      <c r="G190">
        <v>500</v>
      </c>
      <c r="H190">
        <v>1</v>
      </c>
      <c r="I190" t="s">
        <v>915</v>
      </c>
      <c r="J190">
        <v>0</v>
      </c>
      <c r="L190" s="18">
        <f>IF(Sheet1!A321=A190,0,1)</f>
        <v>1</v>
      </c>
      <c r="M190" s="18">
        <f>IF(Sheet1!B321=B190,0,1)</f>
        <v>1</v>
      </c>
      <c r="N190" s="18">
        <f>IF(Sheet1!C321=C190,0,1)</f>
        <v>1</v>
      </c>
      <c r="O190" s="18">
        <f>IF(Sheet1!D321=D190,0,1)</f>
        <v>0</v>
      </c>
      <c r="P190" s="18">
        <f>IF(Sheet1!E321=E190,0,1)</f>
        <v>1</v>
      </c>
      <c r="Q190" s="18">
        <f>IF(Sheet1!F321=F190,0,1)</f>
        <v>1</v>
      </c>
      <c r="R190" s="18">
        <f>IF(Sheet1!G321=G190,0,1)</f>
        <v>1</v>
      </c>
      <c r="S190" s="18">
        <f>IF(Sheet1!H321=H190,0,1)</f>
        <v>0</v>
      </c>
      <c r="T190" s="18">
        <f>IF(Sheet1!I321=I190,0,1)</f>
        <v>1</v>
      </c>
      <c r="U190" s="18">
        <f>IF(Sheet1!J321=J190,0,1)</f>
        <v>0</v>
      </c>
    </row>
    <row r="191" spans="1:21">
      <c r="A191">
        <v>1017702</v>
      </c>
      <c r="B191" t="s">
        <v>116</v>
      </c>
      <c r="C191" t="s">
        <v>308</v>
      </c>
      <c r="D191">
        <v>1</v>
      </c>
      <c r="E191">
        <v>2</v>
      </c>
      <c r="F191">
        <v>4</v>
      </c>
      <c r="G191">
        <v>100</v>
      </c>
      <c r="H191">
        <v>1</v>
      </c>
      <c r="I191" t="s">
        <v>885</v>
      </c>
      <c r="J191">
        <v>0</v>
      </c>
      <c r="L191" s="18">
        <f>IF(Sheet1!A322=A191,0,1)</f>
        <v>1</v>
      </c>
      <c r="M191" s="18">
        <f>IF(Sheet1!B322=B191,0,1)</f>
        <v>1</v>
      </c>
      <c r="N191" s="18">
        <f>IF(Sheet1!C322=C191,0,1)</f>
        <v>1</v>
      </c>
      <c r="O191" s="18">
        <f>IF(Sheet1!D322=D191,0,1)</f>
        <v>0</v>
      </c>
      <c r="P191" s="18">
        <f>IF(Sheet1!E322=E191,0,1)</f>
        <v>1</v>
      </c>
      <c r="Q191" s="18">
        <f>IF(Sheet1!F322=F191,0,1)</f>
        <v>1</v>
      </c>
      <c r="R191" s="18">
        <f>IF(Sheet1!G322=G191,0,1)</f>
        <v>1</v>
      </c>
      <c r="S191" s="18">
        <f>IF(Sheet1!H322=H191,0,1)</f>
        <v>1</v>
      </c>
      <c r="T191" s="18">
        <f>IF(Sheet1!I322=I191,0,1)</f>
        <v>1</v>
      </c>
      <c r="U191" s="18">
        <f>IF(Sheet1!J322=J191,0,1)</f>
        <v>0</v>
      </c>
    </row>
    <row r="192" spans="1:21">
      <c r="A192">
        <v>1017703</v>
      </c>
      <c r="B192" t="s">
        <v>480</v>
      </c>
      <c r="C192" t="s">
        <v>308</v>
      </c>
      <c r="D192">
        <v>1</v>
      </c>
      <c r="E192">
        <v>3</v>
      </c>
      <c r="F192">
        <v>14</v>
      </c>
      <c r="G192">
        <v>2</v>
      </c>
      <c r="H192">
        <v>1</v>
      </c>
      <c r="I192" t="s">
        <v>912</v>
      </c>
      <c r="J192">
        <v>0</v>
      </c>
      <c r="L192" s="18">
        <f>IF(Sheet1!A323=A192,0,1)</f>
        <v>1</v>
      </c>
      <c r="M192" s="18">
        <f>IF(Sheet1!B323=B192,0,1)</f>
        <v>1</v>
      </c>
      <c r="N192" s="18">
        <f>IF(Sheet1!C323=C192,0,1)</f>
        <v>1</v>
      </c>
      <c r="O192" s="18">
        <f>IF(Sheet1!D323=D192,0,1)</f>
        <v>0</v>
      </c>
      <c r="P192" s="18">
        <f>IF(Sheet1!E323=E192,0,1)</f>
        <v>1</v>
      </c>
      <c r="Q192" s="18">
        <f>IF(Sheet1!F323=F192,0,1)</f>
        <v>1</v>
      </c>
      <c r="R192" s="18">
        <f>IF(Sheet1!G323=G192,0,1)</f>
        <v>1</v>
      </c>
      <c r="S192" s="18">
        <f>IF(Sheet1!H323=H192,0,1)</f>
        <v>1</v>
      </c>
      <c r="T192" s="18">
        <f>IF(Sheet1!I323=I192,0,1)</f>
        <v>1</v>
      </c>
      <c r="U192" s="18">
        <f>IF(Sheet1!J323=J192,0,1)</f>
        <v>0</v>
      </c>
    </row>
    <row r="193" spans="1:21">
      <c r="A193">
        <v>1017704</v>
      </c>
      <c r="B193" t="s">
        <v>206</v>
      </c>
      <c r="C193" t="s">
        <v>308</v>
      </c>
      <c r="D193">
        <v>1</v>
      </c>
      <c r="E193">
        <v>4</v>
      </c>
      <c r="F193">
        <v>6</v>
      </c>
      <c r="G193">
        <v>150</v>
      </c>
      <c r="H193">
        <v>1</v>
      </c>
      <c r="I193" t="s">
        <v>916</v>
      </c>
      <c r="J193">
        <v>0</v>
      </c>
      <c r="L193" s="18">
        <f>IF(Sheet1!A324=A193,0,1)</f>
        <v>1</v>
      </c>
      <c r="M193" s="18">
        <f>IF(Sheet1!B324=B193,0,1)</f>
        <v>1</v>
      </c>
      <c r="N193" s="18">
        <f>IF(Sheet1!C324=C193,0,1)</f>
        <v>1</v>
      </c>
      <c r="O193" s="18">
        <f>IF(Sheet1!D324=D193,0,1)</f>
        <v>0</v>
      </c>
      <c r="P193" s="18">
        <f>IF(Sheet1!E324=E193,0,1)</f>
        <v>1</v>
      </c>
      <c r="Q193" s="18">
        <f>IF(Sheet1!F324=F193,0,1)</f>
        <v>1</v>
      </c>
      <c r="R193" s="18">
        <f>IF(Sheet1!G324=G193,0,1)</f>
        <v>1</v>
      </c>
      <c r="S193" s="18">
        <f>IF(Sheet1!H324=H193,0,1)</f>
        <v>1</v>
      </c>
      <c r="T193" s="18">
        <f>IF(Sheet1!I324=I193,0,1)</f>
        <v>1</v>
      </c>
      <c r="U193" s="18">
        <f>IF(Sheet1!J324=J193,0,1)</f>
        <v>0</v>
      </c>
    </row>
    <row r="194" spans="1:21">
      <c r="A194">
        <v>1017705</v>
      </c>
      <c r="B194" t="s">
        <v>486</v>
      </c>
      <c r="C194" t="s">
        <v>308</v>
      </c>
      <c r="D194">
        <v>1</v>
      </c>
      <c r="E194">
        <v>5</v>
      </c>
      <c r="F194">
        <v>8</v>
      </c>
      <c r="G194">
        <v>270</v>
      </c>
      <c r="H194">
        <v>1</v>
      </c>
      <c r="I194" t="s">
        <v>917</v>
      </c>
      <c r="J194">
        <v>0</v>
      </c>
      <c r="L194" s="18">
        <f>IF(Sheet1!A325=A194,0,1)</f>
        <v>1</v>
      </c>
      <c r="M194" s="18">
        <f>IF(Sheet1!B325=B194,0,1)</f>
        <v>1</v>
      </c>
      <c r="N194" s="18">
        <f>IF(Sheet1!C325=C194,0,1)</f>
        <v>1</v>
      </c>
      <c r="O194" s="18">
        <f>IF(Sheet1!D325=D194,0,1)</f>
        <v>0</v>
      </c>
      <c r="P194" s="18">
        <f>IF(Sheet1!E325=E194,0,1)</f>
        <v>1</v>
      </c>
      <c r="Q194" s="18">
        <f>IF(Sheet1!F325=F194,0,1)</f>
        <v>1</v>
      </c>
      <c r="R194" s="18">
        <f>IF(Sheet1!G325=G194,0,1)</f>
        <v>1</v>
      </c>
      <c r="S194" s="18">
        <f>IF(Sheet1!H325=H194,0,1)</f>
        <v>0</v>
      </c>
      <c r="T194" s="18">
        <f>IF(Sheet1!I325=I194,0,1)</f>
        <v>1</v>
      </c>
      <c r="U194" s="18">
        <f>IF(Sheet1!J325=J194,0,1)</f>
        <v>0</v>
      </c>
    </row>
    <row r="195" spans="1:21">
      <c r="A195">
        <v>1017706</v>
      </c>
      <c r="B195" t="s">
        <v>516</v>
      </c>
      <c r="C195" t="s">
        <v>308</v>
      </c>
      <c r="D195">
        <v>1</v>
      </c>
      <c r="E195">
        <v>6</v>
      </c>
      <c r="F195">
        <v>4</v>
      </c>
      <c r="G195">
        <v>150</v>
      </c>
      <c r="H195">
        <v>3</v>
      </c>
      <c r="I195" t="s">
        <v>943</v>
      </c>
      <c r="J195">
        <v>0</v>
      </c>
      <c r="L195" s="18">
        <f>IF(Sheet1!A326=A195,0,1)</f>
        <v>1</v>
      </c>
      <c r="M195" s="18">
        <f>IF(Sheet1!B326=B195,0,1)</f>
        <v>1</v>
      </c>
      <c r="N195" s="18">
        <f>IF(Sheet1!C326=C195,0,1)</f>
        <v>1</v>
      </c>
      <c r="O195" s="18">
        <f>IF(Sheet1!D326=D195,0,1)</f>
        <v>0</v>
      </c>
      <c r="P195" s="18">
        <f>IF(Sheet1!E326=E195,0,1)</f>
        <v>1</v>
      </c>
      <c r="Q195" s="18">
        <f>IF(Sheet1!F326=F195,0,1)</f>
        <v>1</v>
      </c>
      <c r="R195" s="18">
        <f>IF(Sheet1!G326=G195,0,1)</f>
        <v>1</v>
      </c>
      <c r="S195" s="18">
        <f>IF(Sheet1!H326=H195,0,1)</f>
        <v>1</v>
      </c>
      <c r="T195" s="18">
        <f>IF(Sheet1!I326=I195,0,1)</f>
        <v>1</v>
      </c>
      <c r="U195" s="18">
        <f>IF(Sheet1!J326=J195,0,1)</f>
        <v>0</v>
      </c>
    </row>
    <row r="196" spans="1:21">
      <c r="A196">
        <v>1017707</v>
      </c>
      <c r="B196" t="s">
        <v>517</v>
      </c>
      <c r="C196" t="s">
        <v>308</v>
      </c>
      <c r="D196">
        <v>1</v>
      </c>
      <c r="E196">
        <v>7</v>
      </c>
      <c r="F196">
        <v>17</v>
      </c>
      <c r="G196">
        <v>20000</v>
      </c>
      <c r="H196">
        <v>1</v>
      </c>
      <c r="I196" t="s">
        <v>944</v>
      </c>
      <c r="J196">
        <v>0</v>
      </c>
      <c r="L196" s="18">
        <f>IF(Sheet1!A327=A196,0,1)</f>
        <v>1</v>
      </c>
      <c r="M196" s="18">
        <f>IF(Sheet1!B327=B196,0,1)</f>
        <v>1</v>
      </c>
      <c r="N196" s="18">
        <f>IF(Sheet1!C327=C196,0,1)</f>
        <v>1</v>
      </c>
      <c r="O196" s="18">
        <f>IF(Sheet1!D327=D196,0,1)</f>
        <v>0</v>
      </c>
      <c r="P196" s="18">
        <f>IF(Sheet1!E327=E196,0,1)</f>
        <v>1</v>
      </c>
      <c r="Q196" s="18">
        <f>IF(Sheet1!F327=F196,0,1)</f>
        <v>1</v>
      </c>
      <c r="R196" s="18">
        <f>IF(Sheet1!G327=G196,0,1)</f>
        <v>1</v>
      </c>
      <c r="S196" s="18">
        <f>IF(Sheet1!H327=H196,0,1)</f>
        <v>1</v>
      </c>
      <c r="T196" s="18">
        <f>IF(Sheet1!I327=I196,0,1)</f>
        <v>1</v>
      </c>
      <c r="U196" s="18">
        <f>IF(Sheet1!J327=J196,0,1)</f>
        <v>0</v>
      </c>
    </row>
    <row r="197" spans="1:21">
      <c r="A197">
        <v>1017708</v>
      </c>
      <c r="B197" t="s">
        <v>583</v>
      </c>
      <c r="C197" t="s">
        <v>308</v>
      </c>
      <c r="D197">
        <v>1</v>
      </c>
      <c r="E197">
        <v>8</v>
      </c>
      <c r="F197">
        <v>8</v>
      </c>
      <c r="G197">
        <v>600</v>
      </c>
      <c r="H197">
        <v>1</v>
      </c>
      <c r="I197" t="s">
        <v>945</v>
      </c>
      <c r="J197">
        <v>0</v>
      </c>
      <c r="L197" s="18">
        <f>IF(Sheet1!A328=A197,0,1)</f>
        <v>1</v>
      </c>
      <c r="M197" s="18">
        <f>IF(Sheet1!B328=B197,0,1)</f>
        <v>1</v>
      </c>
      <c r="N197" s="18">
        <f>IF(Sheet1!C328=C197,0,1)</f>
        <v>1</v>
      </c>
      <c r="O197" s="18">
        <f>IF(Sheet1!D328=D197,0,1)</f>
        <v>0</v>
      </c>
      <c r="P197" s="18">
        <f>IF(Sheet1!E328=E197,0,1)</f>
        <v>1</v>
      </c>
      <c r="Q197" s="18">
        <f>IF(Sheet1!F328=F197,0,1)</f>
        <v>1</v>
      </c>
      <c r="R197" s="18">
        <f>IF(Sheet1!G328=G197,0,1)</f>
        <v>1</v>
      </c>
      <c r="S197" s="18">
        <f>IF(Sheet1!H328=H197,0,1)</f>
        <v>0</v>
      </c>
      <c r="T197" s="18">
        <f>IF(Sheet1!I328=I197,0,1)</f>
        <v>1</v>
      </c>
      <c r="U197" s="18">
        <f>IF(Sheet1!J328=J197,0,1)</f>
        <v>0</v>
      </c>
    </row>
    <row r="198" spans="1:21">
      <c r="A198">
        <v>1018801</v>
      </c>
      <c r="B198" t="s">
        <v>479</v>
      </c>
      <c r="C198" t="s">
        <v>309</v>
      </c>
      <c r="D198">
        <v>1</v>
      </c>
      <c r="E198">
        <v>1</v>
      </c>
      <c r="F198">
        <v>16</v>
      </c>
      <c r="G198">
        <v>100</v>
      </c>
      <c r="H198">
        <v>1</v>
      </c>
      <c r="I198" t="s">
        <v>872</v>
      </c>
      <c r="J198">
        <v>0</v>
      </c>
      <c r="L198" s="18">
        <f>IF(Sheet1!A329=A198,0,1)</f>
        <v>1</v>
      </c>
      <c r="M198" s="18">
        <f>IF(Sheet1!B329=B198,0,1)</f>
        <v>1</v>
      </c>
      <c r="N198" s="18">
        <f>IF(Sheet1!C329=C198,0,1)</f>
        <v>1</v>
      </c>
      <c r="O198" s="18">
        <f>IF(Sheet1!D329=D198,0,1)</f>
        <v>0</v>
      </c>
      <c r="P198" s="18">
        <f>IF(Sheet1!E329=E198,0,1)</f>
        <v>0</v>
      </c>
      <c r="Q198" s="18">
        <f>IF(Sheet1!F329=F198,0,1)</f>
        <v>1</v>
      </c>
      <c r="R198" s="18">
        <f>IF(Sheet1!G329=G198,0,1)</f>
        <v>1</v>
      </c>
      <c r="S198" s="18">
        <f>IF(Sheet1!H329=H198,0,1)</f>
        <v>0</v>
      </c>
      <c r="T198" s="18">
        <f>IF(Sheet1!I329=I198,0,1)</f>
        <v>1</v>
      </c>
      <c r="U198" s="18">
        <f>IF(Sheet1!J329=J198,0,1)</f>
        <v>0</v>
      </c>
    </row>
    <row r="199" spans="1:21">
      <c r="A199">
        <v>1018802</v>
      </c>
      <c r="B199" t="s">
        <v>114</v>
      </c>
      <c r="C199" t="s">
        <v>309</v>
      </c>
      <c r="D199">
        <v>1</v>
      </c>
      <c r="E199">
        <v>2</v>
      </c>
      <c r="F199">
        <v>2</v>
      </c>
      <c r="G199">
        <v>100</v>
      </c>
      <c r="H199">
        <v>1</v>
      </c>
      <c r="I199" t="s">
        <v>877</v>
      </c>
      <c r="J199">
        <v>0</v>
      </c>
      <c r="L199" s="18">
        <f>IF(Sheet1!A330=A199,0,1)</f>
        <v>1</v>
      </c>
      <c r="M199" s="18">
        <f>IF(Sheet1!B330=B199,0,1)</f>
        <v>0</v>
      </c>
      <c r="N199" s="18">
        <f>IF(Sheet1!C330=C199,0,1)</f>
        <v>1</v>
      </c>
      <c r="O199" s="18">
        <f>IF(Sheet1!D330=D199,0,1)</f>
        <v>0</v>
      </c>
      <c r="P199" s="18">
        <f>IF(Sheet1!E330=E199,0,1)</f>
        <v>0</v>
      </c>
      <c r="Q199" s="18">
        <f>IF(Sheet1!F330=F199,0,1)</f>
        <v>0</v>
      </c>
      <c r="R199" s="18">
        <f>IF(Sheet1!G330=G199,0,1)</f>
        <v>0</v>
      </c>
      <c r="S199" s="18">
        <f>IF(Sheet1!H330=H199,0,1)</f>
        <v>0</v>
      </c>
      <c r="T199" s="18">
        <f>IF(Sheet1!I330=I199,0,1)</f>
        <v>1</v>
      </c>
      <c r="U199" s="18">
        <f>IF(Sheet1!J330=J199,0,1)</f>
        <v>0</v>
      </c>
    </row>
    <row r="200" spans="1:21">
      <c r="A200">
        <v>1018803</v>
      </c>
      <c r="B200" t="s">
        <v>480</v>
      </c>
      <c r="C200" t="s">
        <v>309</v>
      </c>
      <c r="D200">
        <v>1</v>
      </c>
      <c r="E200">
        <v>3</v>
      </c>
      <c r="F200">
        <v>14</v>
      </c>
      <c r="G200">
        <v>2</v>
      </c>
      <c r="H200">
        <v>1</v>
      </c>
      <c r="I200" t="s">
        <v>912</v>
      </c>
      <c r="J200">
        <v>0</v>
      </c>
      <c r="L200" s="18">
        <f>IF(Sheet1!A331=A200,0,1)</f>
        <v>1</v>
      </c>
      <c r="M200" s="18">
        <f>IF(Sheet1!B331=B200,0,1)</f>
        <v>0</v>
      </c>
      <c r="N200" s="18">
        <f>IF(Sheet1!C331=C200,0,1)</f>
        <v>1</v>
      </c>
      <c r="O200" s="18">
        <f>IF(Sheet1!D331=D200,0,1)</f>
        <v>0</v>
      </c>
      <c r="P200" s="18">
        <f>IF(Sheet1!E331=E200,0,1)</f>
        <v>0</v>
      </c>
      <c r="Q200" s="18">
        <f>IF(Sheet1!F331=F200,0,1)</f>
        <v>0</v>
      </c>
      <c r="R200" s="18">
        <f>IF(Sheet1!G331=G200,0,1)</f>
        <v>0</v>
      </c>
      <c r="S200" s="18">
        <f>IF(Sheet1!H331=H200,0,1)</f>
        <v>0</v>
      </c>
      <c r="T200" s="18">
        <f>IF(Sheet1!I331=I200,0,1)</f>
        <v>1</v>
      </c>
      <c r="U200" s="18">
        <f>IF(Sheet1!J331=J200,0,1)</f>
        <v>0</v>
      </c>
    </row>
    <row r="201" spans="1:21">
      <c r="A201">
        <v>1018804</v>
      </c>
      <c r="B201" t="s">
        <v>481</v>
      </c>
      <c r="C201" t="s">
        <v>309</v>
      </c>
      <c r="D201">
        <v>1</v>
      </c>
      <c r="E201">
        <v>4</v>
      </c>
      <c r="F201">
        <v>7</v>
      </c>
      <c r="G201">
        <v>120</v>
      </c>
      <c r="H201">
        <v>1</v>
      </c>
      <c r="I201" t="s">
        <v>874</v>
      </c>
      <c r="J201">
        <v>0</v>
      </c>
      <c r="L201" s="18">
        <f>IF(Sheet1!A332=A201,0,1)</f>
        <v>1</v>
      </c>
      <c r="M201" s="18">
        <f>IF(Sheet1!B332=B201,0,1)</f>
        <v>1</v>
      </c>
      <c r="N201" s="18">
        <f>IF(Sheet1!C332=C201,0,1)</f>
        <v>1</v>
      </c>
      <c r="O201" s="18">
        <f>IF(Sheet1!D332=D201,0,1)</f>
        <v>0</v>
      </c>
      <c r="P201" s="18">
        <f>IF(Sheet1!E332=E201,0,1)</f>
        <v>0</v>
      </c>
      <c r="Q201" s="18">
        <f>IF(Sheet1!F332=F201,0,1)</f>
        <v>1</v>
      </c>
      <c r="R201" s="18">
        <f>IF(Sheet1!G332=G201,0,1)</f>
        <v>1</v>
      </c>
      <c r="S201" s="18">
        <f>IF(Sheet1!H332=H201,0,1)</f>
        <v>0</v>
      </c>
      <c r="T201" s="18">
        <f>IF(Sheet1!I332=I201,0,1)</f>
        <v>1</v>
      </c>
      <c r="U201" s="18">
        <f>IF(Sheet1!J332=J201,0,1)</f>
        <v>0</v>
      </c>
    </row>
    <row r="202" spans="1:21">
      <c r="A202">
        <v>1018805</v>
      </c>
      <c r="B202" t="s">
        <v>486</v>
      </c>
      <c r="C202" t="s">
        <v>309</v>
      </c>
      <c r="D202">
        <v>1</v>
      </c>
      <c r="E202">
        <v>5</v>
      </c>
      <c r="F202">
        <v>8</v>
      </c>
      <c r="G202">
        <v>270</v>
      </c>
      <c r="H202">
        <v>1</v>
      </c>
      <c r="I202" t="s">
        <v>917</v>
      </c>
      <c r="J202">
        <v>0</v>
      </c>
      <c r="L202" s="18">
        <f>IF(Sheet1!A333=A202,0,1)</f>
        <v>1</v>
      </c>
      <c r="M202" s="18">
        <f>IF(Sheet1!B333=B202,0,1)</f>
        <v>1</v>
      </c>
      <c r="N202" s="18">
        <f>IF(Sheet1!C333=C202,0,1)</f>
        <v>1</v>
      </c>
      <c r="O202" s="18">
        <f>IF(Sheet1!D333=D202,0,1)</f>
        <v>0</v>
      </c>
      <c r="P202" s="18">
        <f>IF(Sheet1!E333=E202,0,1)</f>
        <v>0</v>
      </c>
      <c r="Q202" s="18">
        <f>IF(Sheet1!F333=F202,0,1)</f>
        <v>1</v>
      </c>
      <c r="R202" s="18">
        <f>IF(Sheet1!G333=G202,0,1)</f>
        <v>1</v>
      </c>
      <c r="S202" s="18">
        <f>IF(Sheet1!H333=H202,0,1)</f>
        <v>0</v>
      </c>
      <c r="T202" s="18">
        <f>IF(Sheet1!I333=I202,0,1)</f>
        <v>1</v>
      </c>
      <c r="U202" s="18">
        <f>IF(Sheet1!J333=J202,0,1)</f>
        <v>0</v>
      </c>
    </row>
    <row r="203" spans="1:21">
      <c r="A203">
        <v>1018806</v>
      </c>
      <c r="B203" t="s">
        <v>494</v>
      </c>
      <c r="C203" t="s">
        <v>309</v>
      </c>
      <c r="D203">
        <v>1</v>
      </c>
      <c r="E203">
        <v>6</v>
      </c>
      <c r="F203">
        <v>16</v>
      </c>
      <c r="G203">
        <v>1500</v>
      </c>
      <c r="H203">
        <v>1</v>
      </c>
      <c r="I203" t="s">
        <v>881</v>
      </c>
      <c r="J203">
        <v>0</v>
      </c>
      <c r="L203" s="18">
        <f>IF(Sheet1!A334=A203,0,1)</f>
        <v>1</v>
      </c>
      <c r="M203" s="18">
        <f>IF(Sheet1!B334=B203,0,1)</f>
        <v>1</v>
      </c>
      <c r="N203" s="18">
        <f>IF(Sheet1!C334=C203,0,1)</f>
        <v>1</v>
      </c>
      <c r="O203" s="18">
        <f>IF(Sheet1!D334=D203,0,1)</f>
        <v>0</v>
      </c>
      <c r="P203" s="18">
        <f>IF(Sheet1!E334=E203,0,1)</f>
        <v>0</v>
      </c>
      <c r="Q203" s="18">
        <f>IF(Sheet1!F334=F203,0,1)</f>
        <v>1</v>
      </c>
      <c r="R203" s="18">
        <f>IF(Sheet1!G334=G203,0,1)</f>
        <v>1</v>
      </c>
      <c r="S203" s="18">
        <f>IF(Sheet1!H334=H203,0,1)</f>
        <v>1</v>
      </c>
      <c r="T203" s="18">
        <f>IF(Sheet1!I334=I203,0,1)</f>
        <v>1</v>
      </c>
      <c r="U203" s="18">
        <f>IF(Sheet1!J334=J203,0,1)</f>
        <v>0</v>
      </c>
    </row>
    <row r="204" spans="1:21">
      <c r="A204">
        <v>1018807</v>
      </c>
      <c r="B204" t="s">
        <v>517</v>
      </c>
      <c r="C204" t="s">
        <v>309</v>
      </c>
      <c r="D204">
        <v>1</v>
      </c>
      <c r="E204">
        <v>7</v>
      </c>
      <c r="F204">
        <v>17</v>
      </c>
      <c r="G204">
        <v>20000</v>
      </c>
      <c r="H204">
        <v>1</v>
      </c>
      <c r="I204" t="s">
        <v>944</v>
      </c>
      <c r="J204">
        <v>0</v>
      </c>
      <c r="L204" s="18">
        <f>IF(Sheet1!A335=A204,0,1)</f>
        <v>1</v>
      </c>
      <c r="M204" s="18">
        <f>IF(Sheet1!B335=B204,0,1)</f>
        <v>1</v>
      </c>
      <c r="N204" s="18">
        <f>IF(Sheet1!C335=C204,0,1)</f>
        <v>1</v>
      </c>
      <c r="O204" s="18">
        <f>IF(Sheet1!D335=D204,0,1)</f>
        <v>0</v>
      </c>
      <c r="P204" s="18">
        <f>IF(Sheet1!E335=E204,0,1)</f>
        <v>0</v>
      </c>
      <c r="Q204" s="18">
        <f>IF(Sheet1!F335=F204,0,1)</f>
        <v>1</v>
      </c>
      <c r="R204" s="18">
        <f>IF(Sheet1!G335=G204,0,1)</f>
        <v>1</v>
      </c>
      <c r="S204" s="18">
        <f>IF(Sheet1!H335=H204,0,1)</f>
        <v>0</v>
      </c>
      <c r="T204" s="18">
        <f>IF(Sheet1!I335=I204,0,1)</f>
        <v>1</v>
      </c>
      <c r="U204" s="18">
        <f>IF(Sheet1!J335=J204,0,1)</f>
        <v>0</v>
      </c>
    </row>
    <row r="205" spans="1:21">
      <c r="A205">
        <v>1018808</v>
      </c>
      <c r="B205" t="s">
        <v>520</v>
      </c>
      <c r="C205" t="s">
        <v>309</v>
      </c>
      <c r="D205">
        <v>1</v>
      </c>
      <c r="E205">
        <v>8</v>
      </c>
      <c r="F205">
        <v>4</v>
      </c>
      <c r="G205">
        <v>150</v>
      </c>
      <c r="H205">
        <v>2</v>
      </c>
      <c r="I205" t="s">
        <v>894</v>
      </c>
      <c r="J205">
        <v>0</v>
      </c>
      <c r="L205" s="18">
        <f>IF(Sheet1!A336=A205,0,1)</f>
        <v>1</v>
      </c>
      <c r="M205" s="18">
        <f>IF(Sheet1!B336=B205,0,1)</f>
        <v>1</v>
      </c>
      <c r="N205" s="18">
        <f>IF(Sheet1!C336=C205,0,1)</f>
        <v>1</v>
      </c>
      <c r="O205" s="18">
        <f>IF(Sheet1!D336=D205,0,1)</f>
        <v>0</v>
      </c>
      <c r="P205" s="18">
        <f>IF(Sheet1!E336=E205,0,1)</f>
        <v>0</v>
      </c>
      <c r="Q205" s="18">
        <f>IF(Sheet1!F336=F205,0,1)</f>
        <v>1</v>
      </c>
      <c r="R205" s="18">
        <f>IF(Sheet1!G336=G205,0,1)</f>
        <v>1</v>
      </c>
      <c r="S205" s="18">
        <f>IF(Sheet1!H336=H205,0,1)</f>
        <v>1</v>
      </c>
      <c r="T205" s="18">
        <f>IF(Sheet1!I336=I205,0,1)</f>
        <v>1</v>
      </c>
      <c r="U205" s="18">
        <f>IF(Sheet1!J336=J205,0,1)</f>
        <v>0</v>
      </c>
    </row>
    <row r="206" spans="1:21">
      <c r="A206">
        <v>1019901</v>
      </c>
      <c r="B206" t="s">
        <v>485</v>
      </c>
      <c r="C206" t="s">
        <v>310</v>
      </c>
      <c r="D206">
        <v>1</v>
      </c>
      <c r="E206">
        <v>1</v>
      </c>
      <c r="F206">
        <v>17</v>
      </c>
      <c r="G206">
        <v>500</v>
      </c>
      <c r="H206">
        <v>1</v>
      </c>
      <c r="I206" t="s">
        <v>915</v>
      </c>
      <c r="J206">
        <v>0</v>
      </c>
      <c r="L206" s="18">
        <f>IF(Sheet1!A337=A206,0,1)</f>
        <v>1</v>
      </c>
      <c r="M206" s="18">
        <f>IF(Sheet1!B337=B206,0,1)</f>
        <v>1</v>
      </c>
      <c r="N206" s="18">
        <f>IF(Sheet1!C337=C206,0,1)</f>
        <v>1</v>
      </c>
      <c r="O206" s="18">
        <f>IF(Sheet1!D337=D206,0,1)</f>
        <v>0</v>
      </c>
      <c r="P206" s="18">
        <f>IF(Sheet1!E337=E206,0,1)</f>
        <v>0</v>
      </c>
      <c r="Q206" s="18">
        <f>IF(Sheet1!F337=F206,0,1)</f>
        <v>1</v>
      </c>
      <c r="R206" s="18">
        <f>IF(Sheet1!G337=G206,0,1)</f>
        <v>1</v>
      </c>
      <c r="S206" s="18">
        <f>IF(Sheet1!H337=H206,0,1)</f>
        <v>0</v>
      </c>
      <c r="T206" s="18">
        <f>IF(Sheet1!I337=I206,0,1)</f>
        <v>1</v>
      </c>
      <c r="U206" s="18">
        <f>IF(Sheet1!J337=J206,0,1)</f>
        <v>0</v>
      </c>
    </row>
    <row r="207" spans="1:21">
      <c r="A207">
        <v>1019902</v>
      </c>
      <c r="B207" t="s">
        <v>116</v>
      </c>
      <c r="C207" t="s">
        <v>310</v>
      </c>
      <c r="D207">
        <v>1</v>
      </c>
      <c r="E207">
        <v>2</v>
      </c>
      <c r="F207">
        <v>4</v>
      </c>
      <c r="G207">
        <v>100</v>
      </c>
      <c r="H207">
        <v>1</v>
      </c>
      <c r="I207" t="s">
        <v>885</v>
      </c>
      <c r="J207">
        <v>0</v>
      </c>
      <c r="L207" s="18">
        <f>IF(Sheet1!A338=A207,0,1)</f>
        <v>1</v>
      </c>
      <c r="M207" s="18">
        <f>IF(Sheet1!B338=B207,0,1)</f>
        <v>1</v>
      </c>
      <c r="N207" s="18">
        <f>IF(Sheet1!C338=C207,0,1)</f>
        <v>1</v>
      </c>
      <c r="O207" s="18">
        <f>IF(Sheet1!D338=D207,0,1)</f>
        <v>0</v>
      </c>
      <c r="P207" s="18">
        <f>IF(Sheet1!E338=E207,0,1)</f>
        <v>0</v>
      </c>
      <c r="Q207" s="18">
        <f>IF(Sheet1!F338=F207,0,1)</f>
        <v>1</v>
      </c>
      <c r="R207" s="18">
        <f>IF(Sheet1!G338=G207,0,1)</f>
        <v>0</v>
      </c>
      <c r="S207" s="18">
        <f>IF(Sheet1!H338=H207,0,1)</f>
        <v>0</v>
      </c>
      <c r="T207" s="18">
        <f>IF(Sheet1!I338=I207,0,1)</f>
        <v>1</v>
      </c>
      <c r="U207" s="18">
        <f>IF(Sheet1!J338=J207,0,1)</f>
        <v>0</v>
      </c>
    </row>
    <row r="208" spans="1:21">
      <c r="A208">
        <v>1019903</v>
      </c>
      <c r="B208" t="s">
        <v>480</v>
      </c>
      <c r="C208" t="s">
        <v>310</v>
      </c>
      <c r="D208">
        <v>1</v>
      </c>
      <c r="E208">
        <v>3</v>
      </c>
      <c r="F208">
        <v>14</v>
      </c>
      <c r="G208">
        <v>2</v>
      </c>
      <c r="H208">
        <v>1</v>
      </c>
      <c r="I208" t="s">
        <v>912</v>
      </c>
      <c r="J208">
        <v>0</v>
      </c>
      <c r="L208" s="18">
        <f>IF(Sheet1!A339=A208,0,1)</f>
        <v>1</v>
      </c>
      <c r="M208" s="18">
        <f>IF(Sheet1!B339=B208,0,1)</f>
        <v>0</v>
      </c>
      <c r="N208" s="18">
        <f>IF(Sheet1!C339=C208,0,1)</f>
        <v>1</v>
      </c>
      <c r="O208" s="18">
        <f>IF(Sheet1!D339=D208,0,1)</f>
        <v>0</v>
      </c>
      <c r="P208" s="18">
        <f>IF(Sheet1!E339=E208,0,1)</f>
        <v>0</v>
      </c>
      <c r="Q208" s="18">
        <f>IF(Sheet1!F339=F208,0,1)</f>
        <v>0</v>
      </c>
      <c r="R208" s="18">
        <f>IF(Sheet1!G339=G208,0,1)</f>
        <v>0</v>
      </c>
      <c r="S208" s="18">
        <f>IF(Sheet1!H339=H208,0,1)</f>
        <v>0</v>
      </c>
      <c r="T208" s="18">
        <f>IF(Sheet1!I339=I208,0,1)</f>
        <v>1</v>
      </c>
      <c r="U208" s="18">
        <f>IF(Sheet1!J339=J208,0,1)</f>
        <v>0</v>
      </c>
    </row>
    <row r="209" spans="1:21">
      <c r="A209">
        <v>1019904</v>
      </c>
      <c r="B209" t="s">
        <v>492</v>
      </c>
      <c r="C209" t="s">
        <v>310</v>
      </c>
      <c r="D209">
        <v>1</v>
      </c>
      <c r="E209">
        <v>4</v>
      </c>
      <c r="F209">
        <v>9</v>
      </c>
      <c r="G209">
        <v>150</v>
      </c>
      <c r="H209">
        <v>1</v>
      </c>
      <c r="I209" t="s">
        <v>922</v>
      </c>
      <c r="J209">
        <v>0</v>
      </c>
      <c r="L209" s="18">
        <f>IF(Sheet1!A340=A209,0,1)</f>
        <v>1</v>
      </c>
      <c r="M209" s="18">
        <f>IF(Sheet1!B340=B209,0,1)</f>
        <v>1</v>
      </c>
      <c r="N209" s="18">
        <f>IF(Sheet1!C340=C209,0,1)</f>
        <v>1</v>
      </c>
      <c r="O209" s="18">
        <f>IF(Sheet1!D340=D209,0,1)</f>
        <v>0</v>
      </c>
      <c r="P209" s="18">
        <f>IF(Sheet1!E340=E209,0,1)</f>
        <v>0</v>
      </c>
      <c r="Q209" s="18">
        <f>IF(Sheet1!F340=F209,0,1)</f>
        <v>1</v>
      </c>
      <c r="R209" s="18">
        <f>IF(Sheet1!G340=G209,0,1)</f>
        <v>0</v>
      </c>
      <c r="S209" s="18">
        <f>IF(Sheet1!H340=H209,0,1)</f>
        <v>0</v>
      </c>
      <c r="T209" s="18">
        <f>IF(Sheet1!I340=I209,0,1)</f>
        <v>1</v>
      </c>
      <c r="U209" s="18">
        <f>IF(Sheet1!J340=J209,0,1)</f>
        <v>0</v>
      </c>
    </row>
    <row r="210" spans="1:21">
      <c r="A210">
        <v>1019905</v>
      </c>
      <c r="B210" t="s">
        <v>249</v>
      </c>
      <c r="C210" t="s">
        <v>310</v>
      </c>
      <c r="D210">
        <v>1</v>
      </c>
      <c r="E210">
        <v>5</v>
      </c>
      <c r="F210">
        <v>5</v>
      </c>
      <c r="G210">
        <v>200</v>
      </c>
      <c r="H210">
        <v>1</v>
      </c>
      <c r="I210" t="s">
        <v>913</v>
      </c>
      <c r="J210">
        <v>0</v>
      </c>
      <c r="L210" s="18">
        <f>IF(Sheet1!A341=A210,0,1)</f>
        <v>1</v>
      </c>
      <c r="M210" s="18">
        <f>IF(Sheet1!B341=B210,0,1)</f>
        <v>1</v>
      </c>
      <c r="N210" s="18">
        <f>IF(Sheet1!C341=C210,0,1)</f>
        <v>1</v>
      </c>
      <c r="O210" s="18">
        <f>IF(Sheet1!D341=D210,0,1)</f>
        <v>0</v>
      </c>
      <c r="P210" s="18">
        <f>IF(Sheet1!E341=E210,0,1)</f>
        <v>0</v>
      </c>
      <c r="Q210" s="18">
        <f>IF(Sheet1!F341=F210,0,1)</f>
        <v>1</v>
      </c>
      <c r="R210" s="18">
        <f>IF(Sheet1!G341=G210,0,1)</f>
        <v>1</v>
      </c>
      <c r="S210" s="18">
        <f>IF(Sheet1!H341=H210,0,1)</f>
        <v>0</v>
      </c>
      <c r="T210" s="18">
        <f>IF(Sheet1!I341=I210,0,1)</f>
        <v>1</v>
      </c>
      <c r="U210" s="18">
        <f>IF(Sheet1!J341=J210,0,1)</f>
        <v>0</v>
      </c>
    </row>
    <row r="211" spans="1:21">
      <c r="A211">
        <v>1019906</v>
      </c>
      <c r="B211" t="s">
        <v>524</v>
      </c>
      <c r="C211" t="s">
        <v>310</v>
      </c>
      <c r="D211">
        <v>1</v>
      </c>
      <c r="E211">
        <v>6</v>
      </c>
      <c r="F211">
        <v>1</v>
      </c>
      <c r="G211">
        <v>150</v>
      </c>
      <c r="H211">
        <v>3</v>
      </c>
      <c r="I211" t="s">
        <v>946</v>
      </c>
      <c r="J211">
        <v>0</v>
      </c>
      <c r="L211" s="18">
        <f>IF(Sheet1!A342=A211,0,1)</f>
        <v>1</v>
      </c>
      <c r="M211" s="18">
        <f>IF(Sheet1!B342=B211,0,1)</f>
        <v>1</v>
      </c>
      <c r="N211" s="18">
        <f>IF(Sheet1!C342=C211,0,1)</f>
        <v>1</v>
      </c>
      <c r="O211" s="18">
        <f>IF(Sheet1!D342=D211,0,1)</f>
        <v>0</v>
      </c>
      <c r="P211" s="18">
        <f>IF(Sheet1!E342=E211,0,1)</f>
        <v>0</v>
      </c>
      <c r="Q211" s="18">
        <f>IF(Sheet1!F342=F211,0,1)</f>
        <v>1</v>
      </c>
      <c r="R211" s="18">
        <f>IF(Sheet1!G342=G211,0,1)</f>
        <v>1</v>
      </c>
      <c r="S211" s="18">
        <f>IF(Sheet1!H342=H211,0,1)</f>
        <v>1</v>
      </c>
      <c r="T211" s="18">
        <f>IF(Sheet1!I342=I211,0,1)</f>
        <v>1</v>
      </c>
      <c r="U211" s="18">
        <f>IF(Sheet1!J342=J211,0,1)</f>
        <v>0</v>
      </c>
    </row>
    <row r="212" spans="1:21">
      <c r="A212">
        <v>1019907</v>
      </c>
      <c r="B212" t="s">
        <v>542</v>
      </c>
      <c r="C212" t="s">
        <v>310</v>
      </c>
      <c r="D212">
        <v>1</v>
      </c>
      <c r="E212">
        <v>7</v>
      </c>
      <c r="F212">
        <v>3</v>
      </c>
      <c r="G212">
        <v>250</v>
      </c>
      <c r="H212">
        <v>1</v>
      </c>
      <c r="I212" t="s">
        <v>895</v>
      </c>
      <c r="J212">
        <v>0</v>
      </c>
      <c r="L212" s="18">
        <f>IF(Sheet1!A343=A212,0,1)</f>
        <v>1</v>
      </c>
      <c r="M212" s="18">
        <f>IF(Sheet1!B343=B212,0,1)</f>
        <v>1</v>
      </c>
      <c r="N212" s="18">
        <f>IF(Sheet1!C343=C212,0,1)</f>
        <v>1</v>
      </c>
      <c r="O212" s="18">
        <f>IF(Sheet1!D343=D212,0,1)</f>
        <v>0</v>
      </c>
      <c r="P212" s="18">
        <f>IF(Sheet1!E343=E212,0,1)</f>
        <v>0</v>
      </c>
      <c r="Q212" s="18">
        <f>IF(Sheet1!F343=F212,0,1)</f>
        <v>1</v>
      </c>
      <c r="R212" s="18">
        <f>IF(Sheet1!G343=G212,0,1)</f>
        <v>1</v>
      </c>
      <c r="S212" s="18">
        <f>IF(Sheet1!H343=H212,0,1)</f>
        <v>0</v>
      </c>
      <c r="T212" s="18">
        <f>IF(Sheet1!I343=I212,0,1)</f>
        <v>1</v>
      </c>
      <c r="U212" s="18">
        <f>IF(Sheet1!J343=J212,0,1)</f>
        <v>0</v>
      </c>
    </row>
    <row r="213" spans="1:21">
      <c r="A213">
        <v>1019908</v>
      </c>
      <c r="B213" t="s">
        <v>491</v>
      </c>
      <c r="C213" t="s">
        <v>310</v>
      </c>
      <c r="D213">
        <v>1</v>
      </c>
      <c r="E213">
        <v>8</v>
      </c>
      <c r="F213">
        <v>16</v>
      </c>
      <c r="G213">
        <v>3000</v>
      </c>
      <c r="H213">
        <v>1</v>
      </c>
      <c r="I213" t="s">
        <v>878</v>
      </c>
      <c r="J213">
        <v>0</v>
      </c>
      <c r="L213" s="18">
        <f>IF(Sheet1!A344=A213,0,1)</f>
        <v>1</v>
      </c>
      <c r="M213" s="18">
        <f>IF(Sheet1!B344=B213,0,1)</f>
        <v>1</v>
      </c>
      <c r="N213" s="18">
        <f>IF(Sheet1!C344=C213,0,1)</f>
        <v>1</v>
      </c>
      <c r="O213" s="18">
        <f>IF(Sheet1!D344=D213,0,1)</f>
        <v>0</v>
      </c>
      <c r="P213" s="18">
        <f>IF(Sheet1!E344=E213,0,1)</f>
        <v>0</v>
      </c>
      <c r="Q213" s="18">
        <f>IF(Sheet1!F344=F213,0,1)</f>
        <v>1</v>
      </c>
      <c r="R213" s="18">
        <f>IF(Sheet1!G344=G213,0,1)</f>
        <v>1</v>
      </c>
      <c r="S213" s="18">
        <f>IF(Sheet1!H344=H213,0,1)</f>
        <v>1</v>
      </c>
      <c r="T213" s="18">
        <f>IF(Sheet1!I344=I213,0,1)</f>
        <v>1</v>
      </c>
      <c r="U213" s="18">
        <f>IF(Sheet1!J344=J213,0,1)</f>
        <v>0</v>
      </c>
    </row>
    <row r="214" spans="1:21">
      <c r="A214">
        <v>1021001</v>
      </c>
      <c r="B214" t="s">
        <v>479</v>
      </c>
      <c r="C214" t="s">
        <v>311</v>
      </c>
      <c r="D214">
        <v>1</v>
      </c>
      <c r="E214">
        <v>1</v>
      </c>
      <c r="F214">
        <v>16</v>
      </c>
      <c r="G214">
        <v>100</v>
      </c>
      <c r="H214">
        <v>1</v>
      </c>
      <c r="I214" t="s">
        <v>872</v>
      </c>
      <c r="J214">
        <v>0</v>
      </c>
      <c r="L214" s="18">
        <f>IF(Sheet1!A345=A214,0,1)</f>
        <v>1</v>
      </c>
      <c r="M214" s="18">
        <f>IF(Sheet1!B345=B214,0,1)</f>
        <v>1</v>
      </c>
      <c r="N214" s="18">
        <f>IF(Sheet1!C345=C214,0,1)</f>
        <v>1</v>
      </c>
      <c r="O214" s="18">
        <f>IF(Sheet1!D345=D214,0,1)</f>
        <v>0</v>
      </c>
      <c r="P214" s="18">
        <f>IF(Sheet1!E345=E214,0,1)</f>
        <v>1</v>
      </c>
      <c r="Q214" s="18">
        <f>IF(Sheet1!F345=F214,0,1)</f>
        <v>1</v>
      </c>
      <c r="R214" s="18">
        <f>IF(Sheet1!G345=G214,0,1)</f>
        <v>1</v>
      </c>
      <c r="S214" s="18">
        <f>IF(Sheet1!H345=H214,0,1)</f>
        <v>1</v>
      </c>
      <c r="T214" s="18">
        <f>IF(Sheet1!I345=I214,0,1)</f>
        <v>1</v>
      </c>
      <c r="U214" s="18">
        <f>IF(Sheet1!J345=J214,0,1)</f>
        <v>0</v>
      </c>
    </row>
    <row r="215" spans="1:21">
      <c r="A215">
        <v>1021002</v>
      </c>
      <c r="B215" t="s">
        <v>115</v>
      </c>
      <c r="C215" t="s">
        <v>311</v>
      </c>
      <c r="D215">
        <v>1</v>
      </c>
      <c r="E215">
        <v>2</v>
      </c>
      <c r="F215">
        <v>3</v>
      </c>
      <c r="G215">
        <v>100</v>
      </c>
      <c r="H215">
        <v>1</v>
      </c>
      <c r="I215" t="s">
        <v>873</v>
      </c>
      <c r="J215">
        <v>0</v>
      </c>
      <c r="L215" s="18">
        <f>IF(Sheet1!A346=A215,0,1)</f>
        <v>1</v>
      </c>
      <c r="M215" s="18">
        <f>IF(Sheet1!B346=B215,0,1)</f>
        <v>1</v>
      </c>
      <c r="N215" s="18">
        <f>IF(Sheet1!C346=C215,0,1)</f>
        <v>1</v>
      </c>
      <c r="O215" s="18">
        <f>IF(Sheet1!D346=D215,0,1)</f>
        <v>0</v>
      </c>
      <c r="P215" s="18">
        <f>IF(Sheet1!E346=E215,0,1)</f>
        <v>1</v>
      </c>
      <c r="Q215" s="18">
        <f>IF(Sheet1!F346=F215,0,1)</f>
        <v>1</v>
      </c>
      <c r="R215" s="18">
        <f>IF(Sheet1!G346=G215,0,1)</f>
        <v>1</v>
      </c>
      <c r="S215" s="18">
        <f>IF(Sheet1!H346=H215,0,1)</f>
        <v>0</v>
      </c>
      <c r="T215" s="18">
        <f>IF(Sheet1!I346=I215,0,1)</f>
        <v>1</v>
      </c>
      <c r="U215" s="18">
        <f>IF(Sheet1!J346=J215,0,1)</f>
        <v>0</v>
      </c>
    </row>
    <row r="216" spans="1:21">
      <c r="A216">
        <v>1021003</v>
      </c>
      <c r="B216" t="s">
        <v>480</v>
      </c>
      <c r="C216" t="s">
        <v>311</v>
      </c>
      <c r="D216">
        <v>1</v>
      </c>
      <c r="E216">
        <v>3</v>
      </c>
      <c r="F216">
        <v>14</v>
      </c>
      <c r="G216">
        <v>2</v>
      </c>
      <c r="H216">
        <v>1</v>
      </c>
      <c r="I216" t="s">
        <v>912</v>
      </c>
      <c r="J216">
        <v>0</v>
      </c>
      <c r="L216" s="18">
        <f>IF(Sheet1!A347=A216,0,1)</f>
        <v>1</v>
      </c>
      <c r="M216" s="18">
        <f>IF(Sheet1!B347=B216,0,1)</f>
        <v>1</v>
      </c>
      <c r="N216" s="18">
        <f>IF(Sheet1!C347=C216,0,1)</f>
        <v>1</v>
      </c>
      <c r="O216" s="18">
        <f>IF(Sheet1!D347=D216,0,1)</f>
        <v>0</v>
      </c>
      <c r="P216" s="18">
        <f>IF(Sheet1!E347=E216,0,1)</f>
        <v>1</v>
      </c>
      <c r="Q216" s="18">
        <f>IF(Sheet1!F347=F216,0,1)</f>
        <v>1</v>
      </c>
      <c r="R216" s="18">
        <f>IF(Sheet1!G347=G216,0,1)</f>
        <v>1</v>
      </c>
      <c r="S216" s="18">
        <f>IF(Sheet1!H347=H216,0,1)</f>
        <v>1</v>
      </c>
      <c r="T216" s="18">
        <f>IF(Sheet1!I347=I216,0,1)</f>
        <v>1</v>
      </c>
      <c r="U216" s="18">
        <f>IF(Sheet1!J347=J216,0,1)</f>
        <v>0</v>
      </c>
    </row>
    <row r="217" spans="1:21">
      <c r="A217">
        <v>1021004</v>
      </c>
      <c r="B217" t="s">
        <v>205</v>
      </c>
      <c r="C217" t="s">
        <v>311</v>
      </c>
      <c r="D217">
        <v>1</v>
      </c>
      <c r="E217">
        <v>4</v>
      </c>
      <c r="F217">
        <v>5</v>
      </c>
      <c r="G217">
        <v>150</v>
      </c>
      <c r="H217">
        <v>1</v>
      </c>
      <c r="I217" t="s">
        <v>937</v>
      </c>
      <c r="J217">
        <v>0</v>
      </c>
      <c r="L217" s="18">
        <f>IF(Sheet1!A348=A217,0,1)</f>
        <v>1</v>
      </c>
      <c r="M217" s="18">
        <f>IF(Sheet1!B348=B217,0,1)</f>
        <v>1</v>
      </c>
      <c r="N217" s="18">
        <f>IF(Sheet1!C348=C217,0,1)</f>
        <v>1</v>
      </c>
      <c r="O217" s="18">
        <f>IF(Sheet1!D348=D217,0,1)</f>
        <v>0</v>
      </c>
      <c r="P217" s="18">
        <f>IF(Sheet1!E348=E217,0,1)</f>
        <v>1</v>
      </c>
      <c r="Q217" s="18">
        <f>IF(Sheet1!F348=F217,0,1)</f>
        <v>1</v>
      </c>
      <c r="R217" s="18">
        <f>IF(Sheet1!G348=G217,0,1)</f>
        <v>1</v>
      </c>
      <c r="S217" s="18">
        <f>IF(Sheet1!H348=H217,0,1)</f>
        <v>0</v>
      </c>
      <c r="T217" s="18">
        <f>IF(Sheet1!I348=I217,0,1)</f>
        <v>1</v>
      </c>
      <c r="U217" s="18">
        <f>IF(Sheet1!J348=J217,0,1)</f>
        <v>0</v>
      </c>
    </row>
    <row r="218" spans="1:21">
      <c r="A218">
        <v>1021005</v>
      </c>
      <c r="B218" t="s">
        <v>250</v>
      </c>
      <c r="C218" t="s">
        <v>311</v>
      </c>
      <c r="D218">
        <v>1</v>
      </c>
      <c r="E218">
        <v>5</v>
      </c>
      <c r="F218">
        <v>6</v>
      </c>
      <c r="G218">
        <v>200</v>
      </c>
      <c r="H218">
        <v>1</v>
      </c>
      <c r="I218" t="s">
        <v>938</v>
      </c>
      <c r="J218">
        <v>0</v>
      </c>
      <c r="L218" s="18">
        <f>IF(Sheet1!A349=A218,0,1)</f>
        <v>1</v>
      </c>
      <c r="M218" s="18">
        <f>IF(Sheet1!B349=B218,0,1)</f>
        <v>1</v>
      </c>
      <c r="N218" s="18">
        <f>IF(Sheet1!C349=C218,0,1)</f>
        <v>1</v>
      </c>
      <c r="O218" s="18">
        <f>IF(Sheet1!D349=D218,0,1)</f>
        <v>0</v>
      </c>
      <c r="P218" s="18">
        <f>IF(Sheet1!E349=E218,0,1)</f>
        <v>1</v>
      </c>
      <c r="Q218" s="18">
        <f>IF(Sheet1!F349=F218,0,1)</f>
        <v>1</v>
      </c>
      <c r="R218" s="18">
        <f>IF(Sheet1!G349=G218,0,1)</f>
        <v>1</v>
      </c>
      <c r="S218" s="18">
        <f>IF(Sheet1!H349=H218,0,1)</f>
        <v>0</v>
      </c>
      <c r="T218" s="18">
        <f>IF(Sheet1!I349=I218,0,1)</f>
        <v>1</v>
      </c>
      <c r="U218" s="18">
        <f>IF(Sheet1!J349=J218,0,1)</f>
        <v>0</v>
      </c>
    </row>
    <row r="219" spans="1:21">
      <c r="A219">
        <v>1021006</v>
      </c>
      <c r="B219" t="s">
        <v>572</v>
      </c>
      <c r="C219" t="s">
        <v>311</v>
      </c>
      <c r="D219">
        <v>1</v>
      </c>
      <c r="E219">
        <v>6</v>
      </c>
      <c r="F219">
        <v>2</v>
      </c>
      <c r="G219">
        <v>180</v>
      </c>
      <c r="H219">
        <v>1</v>
      </c>
      <c r="I219" t="s">
        <v>896</v>
      </c>
      <c r="J219">
        <v>0</v>
      </c>
      <c r="L219" s="18">
        <f>IF(Sheet1!A350=A219,0,1)</f>
        <v>1</v>
      </c>
      <c r="M219" s="18">
        <f>IF(Sheet1!B350=B219,0,1)</f>
        <v>1</v>
      </c>
      <c r="N219" s="18">
        <f>IF(Sheet1!C350=C219,0,1)</f>
        <v>1</v>
      </c>
      <c r="O219" s="18">
        <f>IF(Sheet1!D350=D219,0,1)</f>
        <v>0</v>
      </c>
      <c r="P219" s="18">
        <f>IF(Sheet1!E350=E219,0,1)</f>
        <v>1</v>
      </c>
      <c r="Q219" s="18">
        <f>IF(Sheet1!F350=F219,0,1)</f>
        <v>1</v>
      </c>
      <c r="R219" s="18">
        <f>IF(Sheet1!G350=G219,0,1)</f>
        <v>1</v>
      </c>
      <c r="S219" s="18">
        <f>IF(Sheet1!H350=H219,0,1)</f>
        <v>0</v>
      </c>
      <c r="T219" s="18">
        <f>IF(Sheet1!I350=I219,0,1)</f>
        <v>1</v>
      </c>
      <c r="U219" s="18">
        <f>IF(Sheet1!J350=J219,0,1)</f>
        <v>0</v>
      </c>
    </row>
    <row r="220" spans="1:21">
      <c r="A220">
        <v>1021007</v>
      </c>
      <c r="B220" t="s">
        <v>483</v>
      </c>
      <c r="C220" t="s">
        <v>311</v>
      </c>
      <c r="D220">
        <v>1</v>
      </c>
      <c r="E220">
        <v>7</v>
      </c>
      <c r="F220">
        <v>3</v>
      </c>
      <c r="G220">
        <v>120</v>
      </c>
      <c r="H220">
        <v>2</v>
      </c>
      <c r="I220" t="s">
        <v>879</v>
      </c>
      <c r="J220">
        <v>0</v>
      </c>
      <c r="L220" s="18">
        <f>IF(Sheet1!A351=A220,0,1)</f>
        <v>1</v>
      </c>
      <c r="M220" s="18">
        <f>IF(Sheet1!B351=B220,0,1)</f>
        <v>1</v>
      </c>
      <c r="N220" s="18">
        <f>IF(Sheet1!C351=C220,0,1)</f>
        <v>1</v>
      </c>
      <c r="O220" s="18">
        <f>IF(Sheet1!D351=D220,0,1)</f>
        <v>0</v>
      </c>
      <c r="P220" s="18">
        <f>IF(Sheet1!E351=E220,0,1)</f>
        <v>1</v>
      </c>
      <c r="Q220" s="18">
        <f>IF(Sheet1!F351=F220,0,1)</f>
        <v>1</v>
      </c>
      <c r="R220" s="18">
        <f>IF(Sheet1!G351=G220,0,1)</f>
        <v>1</v>
      </c>
      <c r="S220" s="18">
        <f>IF(Sheet1!H351=H220,0,1)</f>
        <v>1</v>
      </c>
      <c r="T220" s="18">
        <f>IF(Sheet1!I351=I220,0,1)</f>
        <v>1</v>
      </c>
      <c r="U220" s="18">
        <f>IF(Sheet1!J351=J220,0,1)</f>
        <v>0</v>
      </c>
    </row>
    <row r="221" spans="1:21">
      <c r="A221">
        <v>1021008</v>
      </c>
      <c r="B221" t="s">
        <v>525</v>
      </c>
      <c r="C221" t="s">
        <v>311</v>
      </c>
      <c r="D221">
        <v>1</v>
      </c>
      <c r="E221">
        <v>8</v>
      </c>
      <c r="F221">
        <v>16</v>
      </c>
      <c r="G221">
        <v>2200</v>
      </c>
      <c r="H221">
        <v>3</v>
      </c>
      <c r="I221" t="s">
        <v>947</v>
      </c>
      <c r="J221">
        <v>0</v>
      </c>
      <c r="L221" s="18">
        <f>IF(Sheet1!A352=A221,0,1)</f>
        <v>1</v>
      </c>
      <c r="M221" s="18">
        <f>IF(Sheet1!B352=B221,0,1)</f>
        <v>1</v>
      </c>
      <c r="N221" s="18">
        <f>IF(Sheet1!C352=C221,0,1)</f>
        <v>1</v>
      </c>
      <c r="O221" s="18">
        <f>IF(Sheet1!D352=D221,0,1)</f>
        <v>0</v>
      </c>
      <c r="P221" s="18">
        <f>IF(Sheet1!E352=E221,0,1)</f>
        <v>1</v>
      </c>
      <c r="Q221" s="18">
        <f>IF(Sheet1!F352=F221,0,1)</f>
        <v>1</v>
      </c>
      <c r="R221" s="18">
        <f>IF(Sheet1!G352=G221,0,1)</f>
        <v>1</v>
      </c>
      <c r="S221" s="18">
        <f>IF(Sheet1!H352=H221,0,1)</f>
        <v>1</v>
      </c>
      <c r="T221" s="18">
        <f>IF(Sheet1!I352=I221,0,1)</f>
        <v>1</v>
      </c>
      <c r="U221" s="18">
        <f>IF(Sheet1!J352=J221,0,1)</f>
        <v>0</v>
      </c>
    </row>
    <row r="222" spans="1:21">
      <c r="A222">
        <v>1022101</v>
      </c>
      <c r="B222" t="s">
        <v>479</v>
      </c>
      <c r="C222" t="s">
        <v>526</v>
      </c>
      <c r="D222">
        <v>1</v>
      </c>
      <c r="E222">
        <v>1</v>
      </c>
      <c r="F222">
        <v>16</v>
      </c>
      <c r="G222">
        <v>100</v>
      </c>
      <c r="H222">
        <v>1</v>
      </c>
      <c r="I222" t="s">
        <v>872</v>
      </c>
      <c r="J222">
        <v>0</v>
      </c>
      <c r="L222" s="18">
        <f>IF(Sheet1!A353=A222,0,1)</f>
        <v>1</v>
      </c>
      <c r="M222" s="18">
        <f>IF(Sheet1!B353=B222,0,1)</f>
        <v>1</v>
      </c>
      <c r="N222" s="18">
        <f>IF(Sheet1!C353=C222,0,1)</f>
        <v>1</v>
      </c>
      <c r="O222" s="18">
        <f>IF(Sheet1!D353=D222,0,1)</f>
        <v>0</v>
      </c>
      <c r="P222" s="18">
        <f>IF(Sheet1!E353=E222,0,1)</f>
        <v>1</v>
      </c>
      <c r="Q222" s="18">
        <f>IF(Sheet1!F353=F222,0,1)</f>
        <v>1</v>
      </c>
      <c r="R222" s="18">
        <f>IF(Sheet1!G353=G222,0,1)</f>
        <v>1</v>
      </c>
      <c r="S222" s="18">
        <f>IF(Sheet1!H353=H222,0,1)</f>
        <v>0</v>
      </c>
      <c r="T222" s="18">
        <f>IF(Sheet1!I353=I222,0,1)</f>
        <v>1</v>
      </c>
      <c r="U222" s="18">
        <f>IF(Sheet1!J353=J222,0,1)</f>
        <v>0</v>
      </c>
    </row>
    <row r="223" spans="1:21">
      <c r="A223">
        <v>1022102</v>
      </c>
      <c r="B223" t="s">
        <v>115</v>
      </c>
      <c r="C223" t="s">
        <v>526</v>
      </c>
      <c r="D223">
        <v>1</v>
      </c>
      <c r="E223">
        <v>2</v>
      </c>
      <c r="F223">
        <v>3</v>
      </c>
      <c r="G223">
        <v>100</v>
      </c>
      <c r="H223">
        <v>1</v>
      </c>
      <c r="I223" t="s">
        <v>873</v>
      </c>
      <c r="J223">
        <v>0</v>
      </c>
      <c r="L223" s="18">
        <f>IF(Sheet1!A354=A223,0,1)</f>
        <v>1</v>
      </c>
      <c r="M223" s="18">
        <f>IF(Sheet1!B354=B223,0,1)</f>
        <v>1</v>
      </c>
      <c r="N223" s="18">
        <f>IF(Sheet1!C354=C223,0,1)</f>
        <v>1</v>
      </c>
      <c r="O223" s="18">
        <f>IF(Sheet1!D354=D223,0,1)</f>
        <v>0</v>
      </c>
      <c r="P223" s="18">
        <f>IF(Sheet1!E354=E223,0,1)</f>
        <v>1</v>
      </c>
      <c r="Q223" s="18">
        <f>IF(Sheet1!F354=F223,0,1)</f>
        <v>1</v>
      </c>
      <c r="R223" s="18">
        <f>IF(Sheet1!G354=G223,0,1)</f>
        <v>1</v>
      </c>
      <c r="S223" s="18">
        <f>IF(Sheet1!H354=H223,0,1)</f>
        <v>1</v>
      </c>
      <c r="T223" s="18">
        <f>IF(Sheet1!I354=I223,0,1)</f>
        <v>1</v>
      </c>
      <c r="U223" s="18">
        <f>IF(Sheet1!J354=J223,0,1)</f>
        <v>0</v>
      </c>
    </row>
    <row r="224" spans="1:21">
      <c r="A224">
        <v>1022103</v>
      </c>
      <c r="B224" t="s">
        <v>480</v>
      </c>
      <c r="C224" t="s">
        <v>526</v>
      </c>
      <c r="D224">
        <v>1</v>
      </c>
      <c r="E224">
        <v>3</v>
      </c>
      <c r="F224">
        <v>14</v>
      </c>
      <c r="G224">
        <v>2</v>
      </c>
      <c r="H224">
        <v>1</v>
      </c>
      <c r="I224" t="s">
        <v>912</v>
      </c>
      <c r="J224">
        <v>0</v>
      </c>
      <c r="L224" s="18">
        <f>IF(Sheet1!A355=A224,0,1)</f>
        <v>1</v>
      </c>
      <c r="M224" s="18">
        <f>IF(Sheet1!B355=B224,0,1)</f>
        <v>1</v>
      </c>
      <c r="N224" s="18">
        <f>IF(Sheet1!C355=C224,0,1)</f>
        <v>1</v>
      </c>
      <c r="O224" s="18">
        <f>IF(Sheet1!D355=D224,0,1)</f>
        <v>0</v>
      </c>
      <c r="P224" s="18">
        <f>IF(Sheet1!E355=E224,0,1)</f>
        <v>1</v>
      </c>
      <c r="Q224" s="18">
        <f>IF(Sheet1!F355=F224,0,1)</f>
        <v>1</v>
      </c>
      <c r="R224" s="18">
        <f>IF(Sheet1!G355=G224,0,1)</f>
        <v>1</v>
      </c>
      <c r="S224" s="18">
        <f>IF(Sheet1!H355=H224,0,1)</f>
        <v>0</v>
      </c>
      <c r="T224" s="18">
        <f>IF(Sheet1!I355=I224,0,1)</f>
        <v>1</v>
      </c>
      <c r="U224" s="18">
        <f>IF(Sheet1!J355=J224,0,1)</f>
        <v>0</v>
      </c>
    </row>
    <row r="225" spans="1:21">
      <c r="A225">
        <v>1022104</v>
      </c>
      <c r="B225" t="s">
        <v>481</v>
      </c>
      <c r="C225" t="s">
        <v>526</v>
      </c>
      <c r="D225">
        <v>1</v>
      </c>
      <c r="E225">
        <v>4</v>
      </c>
      <c r="F225">
        <v>7</v>
      </c>
      <c r="G225">
        <v>120</v>
      </c>
      <c r="H225">
        <v>1</v>
      </c>
      <c r="I225" t="s">
        <v>874</v>
      </c>
      <c r="J225">
        <v>0</v>
      </c>
      <c r="L225" s="18">
        <f>IF(Sheet1!A356=A225,0,1)</f>
        <v>1</v>
      </c>
      <c r="M225" s="18">
        <f>IF(Sheet1!B356=B225,0,1)</f>
        <v>1</v>
      </c>
      <c r="N225" s="18">
        <f>IF(Sheet1!C356=C225,0,1)</f>
        <v>1</v>
      </c>
      <c r="O225" s="18">
        <f>IF(Sheet1!D356=D225,0,1)</f>
        <v>0</v>
      </c>
      <c r="P225" s="18">
        <f>IF(Sheet1!E356=E225,0,1)</f>
        <v>1</v>
      </c>
      <c r="Q225" s="18">
        <f>IF(Sheet1!F356=F225,0,1)</f>
        <v>1</v>
      </c>
      <c r="R225" s="18">
        <f>IF(Sheet1!G356=G225,0,1)</f>
        <v>1</v>
      </c>
      <c r="S225" s="18">
        <f>IF(Sheet1!H356=H225,0,1)</f>
        <v>1</v>
      </c>
      <c r="T225" s="18">
        <f>IF(Sheet1!I356=I225,0,1)</f>
        <v>1</v>
      </c>
      <c r="U225" s="18">
        <f>IF(Sheet1!J356=J225,0,1)</f>
        <v>0</v>
      </c>
    </row>
    <row r="226" spans="1:21">
      <c r="A226">
        <v>1022105</v>
      </c>
      <c r="B226" t="s">
        <v>249</v>
      </c>
      <c r="C226" t="s">
        <v>526</v>
      </c>
      <c r="D226">
        <v>1</v>
      </c>
      <c r="E226">
        <v>5</v>
      </c>
      <c r="F226">
        <v>5</v>
      </c>
      <c r="G226">
        <v>200</v>
      </c>
      <c r="H226">
        <v>1</v>
      </c>
      <c r="I226" t="s">
        <v>913</v>
      </c>
      <c r="J226">
        <v>0</v>
      </c>
      <c r="L226" s="18">
        <f>IF(Sheet1!A357=A226,0,1)</f>
        <v>1</v>
      </c>
      <c r="M226" s="18">
        <f>IF(Sheet1!B357=B226,0,1)</f>
        <v>1</v>
      </c>
      <c r="N226" s="18">
        <f>IF(Sheet1!C357=C226,0,1)</f>
        <v>1</v>
      </c>
      <c r="O226" s="18">
        <f>IF(Sheet1!D357=D226,0,1)</f>
        <v>0</v>
      </c>
      <c r="P226" s="18">
        <f>IF(Sheet1!E357=E226,0,1)</f>
        <v>1</v>
      </c>
      <c r="Q226" s="18">
        <f>IF(Sheet1!F357=F226,0,1)</f>
        <v>1</v>
      </c>
      <c r="R226" s="18">
        <f>IF(Sheet1!G357=G226,0,1)</f>
        <v>1</v>
      </c>
      <c r="S226" s="18">
        <f>IF(Sheet1!H357=H226,0,1)</f>
        <v>0</v>
      </c>
      <c r="T226" s="18">
        <f>IF(Sheet1!I357=I226,0,1)</f>
        <v>1</v>
      </c>
      <c r="U226" s="18">
        <f>IF(Sheet1!J357=J226,0,1)</f>
        <v>0</v>
      </c>
    </row>
    <row r="227" spans="1:21">
      <c r="A227">
        <v>1023201</v>
      </c>
      <c r="B227" t="s">
        <v>485</v>
      </c>
      <c r="C227" t="s">
        <v>312</v>
      </c>
      <c r="D227">
        <v>1</v>
      </c>
      <c r="E227">
        <v>1</v>
      </c>
      <c r="F227">
        <v>17</v>
      </c>
      <c r="G227">
        <v>500</v>
      </c>
      <c r="H227">
        <v>1</v>
      </c>
      <c r="I227" t="s">
        <v>915</v>
      </c>
      <c r="J227">
        <v>0</v>
      </c>
      <c r="L227" s="18">
        <f>IF(Sheet1!A358=A227,0,1)</f>
        <v>1</v>
      </c>
      <c r="M227" s="18">
        <f>IF(Sheet1!B358=B227,0,1)</f>
        <v>1</v>
      </c>
      <c r="N227" s="18">
        <f>IF(Sheet1!C358=C227,0,1)</f>
        <v>1</v>
      </c>
      <c r="O227" s="18">
        <f>IF(Sheet1!D358=D227,0,1)</f>
        <v>0</v>
      </c>
      <c r="P227" s="18">
        <f>IF(Sheet1!E358=E227,0,1)</f>
        <v>1</v>
      </c>
      <c r="Q227" s="18">
        <f>IF(Sheet1!F358=F227,0,1)</f>
        <v>1</v>
      </c>
      <c r="R227" s="18">
        <f>IF(Sheet1!G358=G227,0,1)</f>
        <v>1</v>
      </c>
      <c r="S227" s="18">
        <f>IF(Sheet1!H358=H227,0,1)</f>
        <v>0</v>
      </c>
      <c r="T227" s="18">
        <f>IF(Sheet1!I358=I227,0,1)</f>
        <v>1</v>
      </c>
      <c r="U227" s="18">
        <f>IF(Sheet1!J358=J227,0,1)</f>
        <v>0</v>
      </c>
    </row>
    <row r="228" spans="1:21">
      <c r="A228">
        <v>1023202</v>
      </c>
      <c r="B228" t="s">
        <v>114</v>
      </c>
      <c r="C228" t="s">
        <v>312</v>
      </c>
      <c r="D228">
        <v>1</v>
      </c>
      <c r="E228">
        <v>2</v>
      </c>
      <c r="F228">
        <v>2</v>
      </c>
      <c r="G228">
        <v>100</v>
      </c>
      <c r="H228">
        <v>1</v>
      </c>
      <c r="I228" t="s">
        <v>877</v>
      </c>
      <c r="J228">
        <v>0</v>
      </c>
      <c r="L228" s="18">
        <f>IF(Sheet1!A359=A228,0,1)</f>
        <v>1</v>
      </c>
      <c r="M228" s="18">
        <f>IF(Sheet1!B359=B228,0,1)</f>
        <v>1</v>
      </c>
      <c r="N228" s="18">
        <f>IF(Sheet1!C359=C228,0,1)</f>
        <v>1</v>
      </c>
      <c r="O228" s="18">
        <f>IF(Sheet1!D359=D228,0,1)</f>
        <v>0</v>
      </c>
      <c r="P228" s="18">
        <f>IF(Sheet1!E359=E228,0,1)</f>
        <v>1</v>
      </c>
      <c r="Q228" s="18">
        <f>IF(Sheet1!F359=F228,0,1)</f>
        <v>1</v>
      </c>
      <c r="R228" s="18">
        <f>IF(Sheet1!G359=G228,0,1)</f>
        <v>1</v>
      </c>
      <c r="S228" s="18">
        <f>IF(Sheet1!H359=H228,0,1)</f>
        <v>0</v>
      </c>
      <c r="T228" s="18">
        <f>IF(Sheet1!I359=I228,0,1)</f>
        <v>1</v>
      </c>
      <c r="U228" s="18">
        <f>IF(Sheet1!J359=J228,0,1)</f>
        <v>0</v>
      </c>
    </row>
    <row r="229" spans="1:21">
      <c r="A229">
        <v>1023203</v>
      </c>
      <c r="B229" t="s">
        <v>480</v>
      </c>
      <c r="C229" t="s">
        <v>312</v>
      </c>
      <c r="D229">
        <v>1</v>
      </c>
      <c r="E229">
        <v>3</v>
      </c>
      <c r="F229">
        <v>14</v>
      </c>
      <c r="G229">
        <v>2</v>
      </c>
      <c r="H229">
        <v>1</v>
      </c>
      <c r="I229" t="s">
        <v>912</v>
      </c>
      <c r="J229">
        <v>0</v>
      </c>
      <c r="L229" s="18">
        <f>IF(Sheet1!A360=A229,0,1)</f>
        <v>1</v>
      </c>
      <c r="M229" s="18">
        <f>IF(Sheet1!B360=B229,0,1)</f>
        <v>1</v>
      </c>
      <c r="N229" s="18">
        <f>IF(Sheet1!C360=C229,0,1)</f>
        <v>1</v>
      </c>
      <c r="O229" s="18">
        <f>IF(Sheet1!D360=D229,0,1)</f>
        <v>0</v>
      </c>
      <c r="P229" s="18">
        <f>IF(Sheet1!E360=E229,0,1)</f>
        <v>1</v>
      </c>
      <c r="Q229" s="18">
        <f>IF(Sheet1!F360=F229,0,1)</f>
        <v>1</v>
      </c>
      <c r="R229" s="18">
        <f>IF(Sheet1!G360=G229,0,1)</f>
        <v>1</v>
      </c>
      <c r="S229" s="18">
        <f>IF(Sheet1!H360=H229,0,1)</f>
        <v>0</v>
      </c>
      <c r="T229" s="18">
        <f>IF(Sheet1!I360=I229,0,1)</f>
        <v>1</v>
      </c>
      <c r="U229" s="18">
        <f>IF(Sheet1!J360=J229,0,1)</f>
        <v>0</v>
      </c>
    </row>
    <row r="230" spans="1:21">
      <c r="A230">
        <v>1023204</v>
      </c>
      <c r="B230" t="s">
        <v>502</v>
      </c>
      <c r="C230" t="s">
        <v>312</v>
      </c>
      <c r="D230">
        <v>1</v>
      </c>
      <c r="E230">
        <v>4</v>
      </c>
      <c r="F230">
        <v>8</v>
      </c>
      <c r="G230">
        <v>180</v>
      </c>
      <c r="H230">
        <v>1</v>
      </c>
      <c r="I230" t="s">
        <v>928</v>
      </c>
      <c r="J230">
        <v>0</v>
      </c>
      <c r="L230" s="18">
        <f>IF(Sheet1!A361=A230,0,1)</f>
        <v>1</v>
      </c>
      <c r="M230" s="18">
        <f>IF(Sheet1!B361=B230,0,1)</f>
        <v>1</v>
      </c>
      <c r="N230" s="18">
        <f>IF(Sheet1!C361=C230,0,1)</f>
        <v>1</v>
      </c>
      <c r="O230" s="18">
        <f>IF(Sheet1!D361=D230,0,1)</f>
        <v>0</v>
      </c>
      <c r="P230" s="18">
        <f>IF(Sheet1!E361=E230,0,1)</f>
        <v>1</v>
      </c>
      <c r="Q230" s="18">
        <f>IF(Sheet1!F361=F230,0,1)</f>
        <v>1</v>
      </c>
      <c r="R230" s="18">
        <f>IF(Sheet1!G361=G230,0,1)</f>
        <v>1</v>
      </c>
      <c r="S230" s="18">
        <f>IF(Sheet1!H361=H230,0,1)</f>
        <v>0</v>
      </c>
      <c r="T230" s="18">
        <f>IF(Sheet1!I361=I230,0,1)</f>
        <v>1</v>
      </c>
      <c r="U230" s="18">
        <f>IF(Sheet1!J361=J230,0,1)</f>
        <v>0</v>
      </c>
    </row>
    <row r="231" spans="1:21">
      <c r="A231">
        <v>1023205</v>
      </c>
      <c r="B231" t="s">
        <v>503</v>
      </c>
      <c r="C231" t="s">
        <v>312</v>
      </c>
      <c r="D231">
        <v>1</v>
      </c>
      <c r="E231">
        <v>5</v>
      </c>
      <c r="F231">
        <v>9</v>
      </c>
      <c r="G231">
        <v>200</v>
      </c>
      <c r="H231">
        <v>1</v>
      </c>
      <c r="I231" t="s">
        <v>929</v>
      </c>
      <c r="J231">
        <v>0</v>
      </c>
      <c r="L231" s="18">
        <f>IF(Sheet1!A362=A231,0,1)</f>
        <v>1</v>
      </c>
      <c r="M231" s="18">
        <f>IF(Sheet1!B362=B231,0,1)</f>
        <v>1</v>
      </c>
      <c r="N231" s="18">
        <f>IF(Sheet1!C362=C231,0,1)</f>
        <v>1</v>
      </c>
      <c r="O231" s="18">
        <f>IF(Sheet1!D362=D231,0,1)</f>
        <v>0</v>
      </c>
      <c r="P231" s="18">
        <f>IF(Sheet1!E362=E231,0,1)</f>
        <v>1</v>
      </c>
      <c r="Q231" s="18">
        <f>IF(Sheet1!F362=F231,0,1)</f>
        <v>1</v>
      </c>
      <c r="R231" s="18">
        <f>IF(Sheet1!G362=G231,0,1)</f>
        <v>1</v>
      </c>
      <c r="S231" s="18">
        <f>IF(Sheet1!H362=H231,0,1)</f>
        <v>0</v>
      </c>
      <c r="T231" s="18">
        <f>IF(Sheet1!I362=I231,0,1)</f>
        <v>1</v>
      </c>
      <c r="U231" s="18">
        <f>IF(Sheet1!J362=J231,0,1)</f>
        <v>0</v>
      </c>
    </row>
    <row r="232" spans="1:21">
      <c r="A232">
        <v>1024301</v>
      </c>
      <c r="B232" t="s">
        <v>485</v>
      </c>
      <c r="C232" t="s">
        <v>313</v>
      </c>
      <c r="D232">
        <v>1</v>
      </c>
      <c r="E232">
        <v>1</v>
      </c>
      <c r="F232">
        <v>17</v>
      </c>
      <c r="G232">
        <v>500</v>
      </c>
      <c r="H232">
        <v>1</v>
      </c>
      <c r="I232" t="s">
        <v>915</v>
      </c>
      <c r="J232">
        <v>0</v>
      </c>
      <c r="L232" s="18">
        <f>IF(Sheet1!A363=A232,0,1)</f>
        <v>1</v>
      </c>
      <c r="M232" s="18">
        <f>IF(Sheet1!B363=B232,0,1)</f>
        <v>1</v>
      </c>
      <c r="N232" s="18">
        <f>IF(Sheet1!C363=C232,0,1)</f>
        <v>1</v>
      </c>
      <c r="O232" s="18">
        <f>IF(Sheet1!D363=D232,0,1)</f>
        <v>0</v>
      </c>
      <c r="P232" s="18">
        <f>IF(Sheet1!E363=E232,0,1)</f>
        <v>1</v>
      </c>
      <c r="Q232" s="18">
        <f>IF(Sheet1!F363=F232,0,1)</f>
        <v>1</v>
      </c>
      <c r="R232" s="18">
        <f>IF(Sheet1!G363=G232,0,1)</f>
        <v>1</v>
      </c>
      <c r="S232" s="18">
        <f>IF(Sheet1!H363=H232,0,1)</f>
        <v>1</v>
      </c>
      <c r="T232" s="18">
        <f>IF(Sheet1!I363=I232,0,1)</f>
        <v>1</v>
      </c>
      <c r="U232" s="18">
        <f>IF(Sheet1!J363=J232,0,1)</f>
        <v>0</v>
      </c>
    </row>
    <row r="233" spans="1:21">
      <c r="A233">
        <v>1024302</v>
      </c>
      <c r="B233" t="s">
        <v>116</v>
      </c>
      <c r="C233" t="s">
        <v>313</v>
      </c>
      <c r="D233">
        <v>1</v>
      </c>
      <c r="E233">
        <v>2</v>
      </c>
      <c r="F233">
        <v>4</v>
      </c>
      <c r="G233">
        <v>100</v>
      </c>
      <c r="H233">
        <v>1</v>
      </c>
      <c r="I233" t="s">
        <v>885</v>
      </c>
      <c r="J233">
        <v>0</v>
      </c>
      <c r="L233" s="18">
        <f>IF(Sheet1!A364=A233,0,1)</f>
        <v>1</v>
      </c>
      <c r="M233" s="18">
        <f>IF(Sheet1!B364=B233,0,1)</f>
        <v>1</v>
      </c>
      <c r="N233" s="18">
        <f>IF(Sheet1!C364=C233,0,1)</f>
        <v>1</v>
      </c>
      <c r="O233" s="18">
        <f>IF(Sheet1!D364=D233,0,1)</f>
        <v>0</v>
      </c>
      <c r="P233" s="18">
        <f>IF(Sheet1!E364=E233,0,1)</f>
        <v>1</v>
      </c>
      <c r="Q233" s="18">
        <f>IF(Sheet1!F364=F233,0,1)</f>
        <v>1</v>
      </c>
      <c r="R233" s="18">
        <f>IF(Sheet1!G364=G233,0,1)</f>
        <v>1</v>
      </c>
      <c r="S233" s="18">
        <f>IF(Sheet1!H364=H233,0,1)</f>
        <v>0</v>
      </c>
      <c r="T233" s="18">
        <f>IF(Sheet1!I364=I233,0,1)</f>
        <v>1</v>
      </c>
      <c r="U233" s="18">
        <f>IF(Sheet1!J364=J233,0,1)</f>
        <v>0</v>
      </c>
    </row>
    <row r="234" spans="1:21">
      <c r="A234">
        <v>1024303</v>
      </c>
      <c r="B234" t="s">
        <v>480</v>
      </c>
      <c r="C234" t="s">
        <v>313</v>
      </c>
      <c r="D234">
        <v>1</v>
      </c>
      <c r="E234">
        <v>3</v>
      </c>
      <c r="F234">
        <v>14</v>
      </c>
      <c r="G234">
        <v>2</v>
      </c>
      <c r="H234">
        <v>1</v>
      </c>
      <c r="I234" t="s">
        <v>912</v>
      </c>
      <c r="J234">
        <v>0</v>
      </c>
      <c r="L234" s="18">
        <f>IF(Sheet1!A365=A234,0,1)</f>
        <v>1</v>
      </c>
      <c r="M234" s="18">
        <f>IF(Sheet1!B365=B234,0,1)</f>
        <v>1</v>
      </c>
      <c r="N234" s="18">
        <f>IF(Sheet1!C365=C234,0,1)</f>
        <v>1</v>
      </c>
      <c r="O234" s="18">
        <f>IF(Sheet1!D365=D234,0,1)</f>
        <v>0</v>
      </c>
      <c r="P234" s="18">
        <f>IF(Sheet1!E365=E234,0,1)</f>
        <v>1</v>
      </c>
      <c r="Q234" s="18">
        <f>IF(Sheet1!F365=F234,0,1)</f>
        <v>1</v>
      </c>
      <c r="R234" s="18">
        <f>IF(Sheet1!G365=G234,0,1)</f>
        <v>1</v>
      </c>
      <c r="S234" s="18">
        <f>IF(Sheet1!H365=H234,0,1)</f>
        <v>0</v>
      </c>
      <c r="T234" s="18">
        <f>IF(Sheet1!I365=I234,0,1)</f>
        <v>1</v>
      </c>
      <c r="U234" s="18">
        <f>IF(Sheet1!J365=J234,0,1)</f>
        <v>0</v>
      </c>
    </row>
    <row r="235" spans="1:21">
      <c r="A235">
        <v>1024304</v>
      </c>
      <c r="B235" t="s">
        <v>502</v>
      </c>
      <c r="C235" t="s">
        <v>313</v>
      </c>
      <c r="D235">
        <v>1</v>
      </c>
      <c r="E235">
        <v>4</v>
      </c>
      <c r="F235">
        <v>8</v>
      </c>
      <c r="G235">
        <v>180</v>
      </c>
      <c r="H235">
        <v>1</v>
      </c>
      <c r="I235" t="s">
        <v>928</v>
      </c>
      <c r="J235">
        <v>0</v>
      </c>
      <c r="L235" s="18">
        <f>IF(Sheet1!A366=A235,0,1)</f>
        <v>1</v>
      </c>
      <c r="M235" s="18">
        <f>IF(Sheet1!B366=B235,0,1)</f>
        <v>1</v>
      </c>
      <c r="N235" s="18">
        <f>IF(Sheet1!C366=C235,0,1)</f>
        <v>1</v>
      </c>
      <c r="O235" s="18">
        <f>IF(Sheet1!D366=D235,0,1)</f>
        <v>0</v>
      </c>
      <c r="P235" s="18">
        <f>IF(Sheet1!E366=E235,0,1)</f>
        <v>1</v>
      </c>
      <c r="Q235" s="18">
        <f>IF(Sheet1!F366=F235,0,1)</f>
        <v>1</v>
      </c>
      <c r="R235" s="18">
        <f>IF(Sheet1!G366=G235,0,1)</f>
        <v>1</v>
      </c>
      <c r="S235" s="18">
        <f>IF(Sheet1!H366=H235,0,1)</f>
        <v>0</v>
      </c>
      <c r="T235" s="18">
        <f>IF(Sheet1!I366=I235,0,1)</f>
        <v>1</v>
      </c>
      <c r="U235" s="18">
        <f>IF(Sheet1!J366=J235,0,1)</f>
        <v>0</v>
      </c>
    </row>
    <row r="236" spans="1:21">
      <c r="A236">
        <v>1024305</v>
      </c>
      <c r="B236" t="s">
        <v>503</v>
      </c>
      <c r="C236" t="s">
        <v>313</v>
      </c>
      <c r="D236">
        <v>1</v>
      </c>
      <c r="E236">
        <v>5</v>
      </c>
      <c r="F236">
        <v>9</v>
      </c>
      <c r="G236">
        <v>200</v>
      </c>
      <c r="H236">
        <v>1</v>
      </c>
      <c r="I236" t="s">
        <v>929</v>
      </c>
      <c r="J236">
        <v>0</v>
      </c>
      <c r="L236" s="18">
        <f>IF(Sheet1!A367=A236,0,1)</f>
        <v>1</v>
      </c>
      <c r="M236" s="18">
        <f>IF(Sheet1!B367=B236,0,1)</f>
        <v>1</v>
      </c>
      <c r="N236" s="18">
        <f>IF(Sheet1!C367=C236,0,1)</f>
        <v>1</v>
      </c>
      <c r="O236" s="18">
        <f>IF(Sheet1!D367=D236,0,1)</f>
        <v>0</v>
      </c>
      <c r="P236" s="18">
        <f>IF(Sheet1!E367=E236,0,1)</f>
        <v>1</v>
      </c>
      <c r="Q236" s="18">
        <f>IF(Sheet1!F367=F236,0,1)</f>
        <v>1</v>
      </c>
      <c r="R236" s="18">
        <f>IF(Sheet1!G367=G236,0,1)</f>
        <v>1</v>
      </c>
      <c r="S236" s="18">
        <f>IF(Sheet1!H367=H236,0,1)</f>
        <v>0</v>
      </c>
      <c r="T236" s="18">
        <f>IF(Sheet1!I367=I236,0,1)</f>
        <v>1</v>
      </c>
      <c r="U236" s="18">
        <f>IF(Sheet1!J367=J236,0,1)</f>
        <v>0</v>
      </c>
    </row>
    <row r="237" spans="1:21">
      <c r="A237">
        <v>1025401</v>
      </c>
      <c r="B237" t="s">
        <v>479</v>
      </c>
      <c r="C237" t="s">
        <v>314</v>
      </c>
      <c r="D237">
        <v>1</v>
      </c>
      <c r="E237">
        <v>1</v>
      </c>
      <c r="F237">
        <v>16</v>
      </c>
      <c r="G237">
        <v>100</v>
      </c>
      <c r="H237">
        <v>1</v>
      </c>
      <c r="I237" t="s">
        <v>872</v>
      </c>
      <c r="J237">
        <v>0</v>
      </c>
      <c r="L237" s="18">
        <f>IF(Sheet1!A368=A237,0,1)</f>
        <v>1</v>
      </c>
      <c r="M237" s="18">
        <f>IF(Sheet1!B368=B237,0,1)</f>
        <v>1</v>
      </c>
      <c r="N237" s="18">
        <f>IF(Sheet1!C368=C237,0,1)</f>
        <v>1</v>
      </c>
      <c r="O237" s="18">
        <f>IF(Sheet1!D368=D237,0,1)</f>
        <v>0</v>
      </c>
      <c r="P237" s="18">
        <f>IF(Sheet1!E368=E237,0,1)</f>
        <v>1</v>
      </c>
      <c r="Q237" s="18">
        <f>IF(Sheet1!F368=F237,0,1)</f>
        <v>1</v>
      </c>
      <c r="R237" s="18">
        <f>IF(Sheet1!G368=G237,0,1)</f>
        <v>1</v>
      </c>
      <c r="S237" s="18">
        <f>IF(Sheet1!H368=H237,0,1)</f>
        <v>0</v>
      </c>
      <c r="T237" s="18">
        <f>IF(Sheet1!I368=I237,0,1)</f>
        <v>1</v>
      </c>
      <c r="U237" s="18">
        <f>IF(Sheet1!J368=J237,0,1)</f>
        <v>0</v>
      </c>
    </row>
    <row r="238" spans="1:21">
      <c r="A238">
        <v>1025402</v>
      </c>
      <c r="B238" t="s">
        <v>115</v>
      </c>
      <c r="C238" t="s">
        <v>314</v>
      </c>
      <c r="D238">
        <v>1</v>
      </c>
      <c r="E238">
        <v>2</v>
      </c>
      <c r="F238">
        <v>3</v>
      </c>
      <c r="G238">
        <v>100</v>
      </c>
      <c r="H238">
        <v>1</v>
      </c>
      <c r="I238" t="s">
        <v>873</v>
      </c>
      <c r="J238">
        <v>0</v>
      </c>
      <c r="L238" s="18">
        <f>IF(Sheet1!A369=A238,0,1)</f>
        <v>1</v>
      </c>
      <c r="M238" s="18">
        <f>IF(Sheet1!B369=B238,0,1)</f>
        <v>1</v>
      </c>
      <c r="N238" s="18">
        <f>IF(Sheet1!C369=C238,0,1)</f>
        <v>1</v>
      </c>
      <c r="O238" s="18">
        <f>IF(Sheet1!D369=D238,0,1)</f>
        <v>0</v>
      </c>
      <c r="P238" s="18">
        <f>IF(Sheet1!E369=E238,0,1)</f>
        <v>1</v>
      </c>
      <c r="Q238" s="18">
        <f>IF(Sheet1!F369=F238,0,1)</f>
        <v>1</v>
      </c>
      <c r="R238" s="18">
        <f>IF(Sheet1!G369=G238,0,1)</f>
        <v>1</v>
      </c>
      <c r="S238" s="18">
        <f>IF(Sheet1!H369=H238,0,1)</f>
        <v>0</v>
      </c>
      <c r="T238" s="18">
        <f>IF(Sheet1!I369=I238,0,1)</f>
        <v>1</v>
      </c>
      <c r="U238" s="18">
        <f>IF(Sheet1!J369=J238,0,1)</f>
        <v>0</v>
      </c>
    </row>
    <row r="239" spans="1:21">
      <c r="A239">
        <v>1025403</v>
      </c>
      <c r="B239" t="s">
        <v>480</v>
      </c>
      <c r="C239" t="s">
        <v>314</v>
      </c>
      <c r="D239">
        <v>1</v>
      </c>
      <c r="E239">
        <v>3</v>
      </c>
      <c r="F239">
        <v>14</v>
      </c>
      <c r="G239">
        <v>2</v>
      </c>
      <c r="H239">
        <v>1</v>
      </c>
      <c r="I239" t="s">
        <v>912</v>
      </c>
      <c r="J239">
        <v>0</v>
      </c>
      <c r="L239" s="18">
        <f>IF(Sheet1!A370=A239,0,1)</f>
        <v>1</v>
      </c>
      <c r="M239" s="18">
        <f>IF(Sheet1!B370=B239,0,1)</f>
        <v>1</v>
      </c>
      <c r="N239" s="18">
        <f>IF(Sheet1!C370=C239,0,1)</f>
        <v>1</v>
      </c>
      <c r="O239" s="18">
        <f>IF(Sheet1!D370=D239,0,1)</f>
        <v>0</v>
      </c>
      <c r="P239" s="18">
        <f>IF(Sheet1!E370=E239,0,1)</f>
        <v>1</v>
      </c>
      <c r="Q239" s="18">
        <f>IF(Sheet1!F370=F239,0,1)</f>
        <v>1</v>
      </c>
      <c r="R239" s="18">
        <f>IF(Sheet1!G370=G239,0,1)</f>
        <v>1</v>
      </c>
      <c r="S239" s="18">
        <f>IF(Sheet1!H370=H239,0,1)</f>
        <v>1</v>
      </c>
      <c r="T239" s="18">
        <f>IF(Sheet1!I370=I239,0,1)</f>
        <v>1</v>
      </c>
      <c r="U239" s="18">
        <f>IF(Sheet1!J370=J239,0,1)</f>
        <v>0</v>
      </c>
    </row>
    <row r="240" spans="1:21">
      <c r="A240">
        <v>1025404</v>
      </c>
      <c r="B240" t="s">
        <v>492</v>
      </c>
      <c r="C240" t="s">
        <v>314</v>
      </c>
      <c r="D240">
        <v>1</v>
      </c>
      <c r="E240">
        <v>4</v>
      </c>
      <c r="F240">
        <v>9</v>
      </c>
      <c r="G240">
        <v>150</v>
      </c>
      <c r="H240">
        <v>1</v>
      </c>
      <c r="I240" t="s">
        <v>922</v>
      </c>
      <c r="J240">
        <v>0</v>
      </c>
      <c r="L240" s="18">
        <f>IF(Sheet1!A371=A240,0,1)</f>
        <v>1</v>
      </c>
      <c r="M240" s="18">
        <f>IF(Sheet1!B371=B240,0,1)</f>
        <v>1</v>
      </c>
      <c r="N240" s="18">
        <f>IF(Sheet1!C371=C240,0,1)</f>
        <v>1</v>
      </c>
      <c r="O240" s="18">
        <f>IF(Sheet1!D371=D240,0,1)</f>
        <v>0</v>
      </c>
      <c r="P240" s="18">
        <f>IF(Sheet1!E371=E240,0,1)</f>
        <v>1</v>
      </c>
      <c r="Q240" s="18">
        <f>IF(Sheet1!F371=F240,0,1)</f>
        <v>1</v>
      </c>
      <c r="R240" s="18">
        <f>IF(Sheet1!G371=G240,0,1)</f>
        <v>1</v>
      </c>
      <c r="S240" s="18">
        <f>IF(Sheet1!H371=H240,0,1)</f>
        <v>0</v>
      </c>
      <c r="T240" s="18">
        <f>IF(Sheet1!I371=I240,0,1)</f>
        <v>1</v>
      </c>
      <c r="U240" s="18">
        <f>IF(Sheet1!J371=J240,0,1)</f>
        <v>0</v>
      </c>
    </row>
    <row r="241" spans="1:21">
      <c r="A241">
        <v>1025405</v>
      </c>
      <c r="B241" t="s">
        <v>249</v>
      </c>
      <c r="C241" t="s">
        <v>314</v>
      </c>
      <c r="D241">
        <v>1</v>
      </c>
      <c r="E241">
        <v>5</v>
      </c>
      <c r="F241">
        <v>5</v>
      </c>
      <c r="G241">
        <v>200</v>
      </c>
      <c r="H241">
        <v>1</v>
      </c>
      <c r="I241" t="s">
        <v>913</v>
      </c>
      <c r="J241">
        <v>0</v>
      </c>
      <c r="L241" s="18">
        <f>IF(Sheet1!A372=A241,0,1)</f>
        <v>1</v>
      </c>
      <c r="M241" s="18">
        <f>IF(Sheet1!B372=B241,0,1)</f>
        <v>1</v>
      </c>
      <c r="N241" s="18">
        <f>IF(Sheet1!C372=C241,0,1)</f>
        <v>1</v>
      </c>
      <c r="O241" s="18">
        <f>IF(Sheet1!D372=D241,0,1)</f>
        <v>0</v>
      </c>
      <c r="P241" s="18">
        <f>IF(Sheet1!E372=E241,0,1)</f>
        <v>1</v>
      </c>
      <c r="Q241" s="18">
        <f>IF(Sheet1!F372=F241,0,1)</f>
        <v>1</v>
      </c>
      <c r="R241" s="18">
        <f>IF(Sheet1!G372=G241,0,1)</f>
        <v>1</v>
      </c>
      <c r="S241" s="18">
        <f>IF(Sheet1!H372=H241,0,1)</f>
        <v>0</v>
      </c>
      <c r="T241" s="18">
        <f>IF(Sheet1!I372=I241,0,1)</f>
        <v>1</v>
      </c>
      <c r="U241" s="18">
        <f>IF(Sheet1!J372=J241,0,1)</f>
        <v>0</v>
      </c>
    </row>
    <row r="242" spans="1:21">
      <c r="A242">
        <v>1026501</v>
      </c>
      <c r="B242" t="s">
        <v>479</v>
      </c>
      <c r="C242" t="s">
        <v>315</v>
      </c>
      <c r="D242">
        <v>1</v>
      </c>
      <c r="E242">
        <v>1</v>
      </c>
      <c r="F242">
        <v>16</v>
      </c>
      <c r="G242">
        <v>100</v>
      </c>
      <c r="H242">
        <v>1</v>
      </c>
      <c r="I242" t="s">
        <v>872</v>
      </c>
      <c r="J242">
        <v>0</v>
      </c>
      <c r="L242" s="18">
        <f>IF(Sheet1!A373=A242,0,1)</f>
        <v>1</v>
      </c>
      <c r="M242" s="18">
        <f>IF(Sheet1!B373=B242,0,1)</f>
        <v>0</v>
      </c>
      <c r="N242" s="18">
        <f>IF(Sheet1!C373=C242,0,1)</f>
        <v>1</v>
      </c>
      <c r="O242" s="18">
        <f>IF(Sheet1!D373=D242,0,1)</f>
        <v>0</v>
      </c>
      <c r="P242" s="18">
        <f>IF(Sheet1!E373=E242,0,1)</f>
        <v>0</v>
      </c>
      <c r="Q242" s="18">
        <f>IF(Sheet1!F373=F242,0,1)</f>
        <v>0</v>
      </c>
      <c r="R242" s="18">
        <f>IF(Sheet1!G373=G242,0,1)</f>
        <v>0</v>
      </c>
      <c r="S242" s="18">
        <f>IF(Sheet1!H373=H242,0,1)</f>
        <v>0</v>
      </c>
      <c r="T242" s="18">
        <f>IF(Sheet1!I373=I242,0,1)</f>
        <v>1</v>
      </c>
      <c r="U242" s="18">
        <f>IF(Sheet1!J373=J242,0,1)</f>
        <v>0</v>
      </c>
    </row>
    <row r="243" spans="1:21">
      <c r="A243">
        <v>1026502</v>
      </c>
      <c r="B243" t="s">
        <v>115</v>
      </c>
      <c r="C243" t="s">
        <v>315</v>
      </c>
      <c r="D243">
        <v>1</v>
      </c>
      <c r="E243">
        <v>2</v>
      </c>
      <c r="F243">
        <v>3</v>
      </c>
      <c r="G243">
        <v>100</v>
      </c>
      <c r="H243">
        <v>1</v>
      </c>
      <c r="I243" t="s">
        <v>873</v>
      </c>
      <c r="J243">
        <v>0</v>
      </c>
      <c r="L243" s="18">
        <f>IF(Sheet1!A374=A243,0,1)</f>
        <v>1</v>
      </c>
      <c r="M243" s="18">
        <f>IF(Sheet1!B374=B243,0,1)</f>
        <v>1</v>
      </c>
      <c r="N243" s="18">
        <f>IF(Sheet1!C374=C243,0,1)</f>
        <v>1</v>
      </c>
      <c r="O243" s="18">
        <f>IF(Sheet1!D374=D243,0,1)</f>
        <v>0</v>
      </c>
      <c r="P243" s="18">
        <f>IF(Sheet1!E374=E243,0,1)</f>
        <v>0</v>
      </c>
      <c r="Q243" s="18">
        <f>IF(Sheet1!F374=F243,0,1)</f>
        <v>1</v>
      </c>
      <c r="R243" s="18">
        <f>IF(Sheet1!G374=G243,0,1)</f>
        <v>0</v>
      </c>
      <c r="S243" s="18">
        <f>IF(Sheet1!H374=H243,0,1)</f>
        <v>0</v>
      </c>
      <c r="T243" s="18">
        <f>IF(Sheet1!I374=I243,0,1)</f>
        <v>1</v>
      </c>
      <c r="U243" s="18">
        <f>IF(Sheet1!J374=J243,0,1)</f>
        <v>0</v>
      </c>
    </row>
    <row r="244" spans="1:21">
      <c r="A244">
        <v>1026503</v>
      </c>
      <c r="B244" t="s">
        <v>480</v>
      </c>
      <c r="C244" t="s">
        <v>315</v>
      </c>
      <c r="D244">
        <v>1</v>
      </c>
      <c r="E244">
        <v>3</v>
      </c>
      <c r="F244">
        <v>14</v>
      </c>
      <c r="G244">
        <v>2</v>
      </c>
      <c r="H244">
        <v>1</v>
      </c>
      <c r="I244" t="s">
        <v>912</v>
      </c>
      <c r="J244">
        <v>0</v>
      </c>
      <c r="L244" s="18">
        <f>IF(Sheet1!A375=A244,0,1)</f>
        <v>1</v>
      </c>
      <c r="M244" s="18">
        <f>IF(Sheet1!B375=B244,0,1)</f>
        <v>0</v>
      </c>
      <c r="N244" s="18">
        <f>IF(Sheet1!C375=C244,0,1)</f>
        <v>1</v>
      </c>
      <c r="O244" s="18">
        <f>IF(Sheet1!D375=D244,0,1)</f>
        <v>0</v>
      </c>
      <c r="P244" s="18">
        <f>IF(Sheet1!E375=E244,0,1)</f>
        <v>0</v>
      </c>
      <c r="Q244" s="18">
        <f>IF(Sheet1!F375=F244,0,1)</f>
        <v>0</v>
      </c>
      <c r="R244" s="18">
        <f>IF(Sheet1!G375=G244,0,1)</f>
        <v>0</v>
      </c>
      <c r="S244" s="18">
        <f>IF(Sheet1!H375=H244,0,1)</f>
        <v>0</v>
      </c>
      <c r="T244" s="18">
        <f>IF(Sheet1!I375=I244,0,1)</f>
        <v>1</v>
      </c>
      <c r="U244" s="18">
        <f>IF(Sheet1!J375=J244,0,1)</f>
        <v>0</v>
      </c>
    </row>
    <row r="245" spans="1:21">
      <c r="A245">
        <v>1026504</v>
      </c>
      <c r="B245" t="s">
        <v>481</v>
      </c>
      <c r="C245" t="s">
        <v>315</v>
      </c>
      <c r="D245">
        <v>1</v>
      </c>
      <c r="E245">
        <v>4</v>
      </c>
      <c r="F245">
        <v>7</v>
      </c>
      <c r="G245">
        <v>120</v>
      </c>
      <c r="H245">
        <v>1</v>
      </c>
      <c r="I245" t="s">
        <v>874</v>
      </c>
      <c r="J245">
        <v>0</v>
      </c>
      <c r="L245" s="18">
        <f>IF(Sheet1!A376=A245,0,1)</f>
        <v>1</v>
      </c>
      <c r="M245" s="18">
        <f>IF(Sheet1!B376=B245,0,1)</f>
        <v>0</v>
      </c>
      <c r="N245" s="18">
        <f>IF(Sheet1!C376=C245,0,1)</f>
        <v>1</v>
      </c>
      <c r="O245" s="18">
        <f>IF(Sheet1!D376=D245,0,1)</f>
        <v>0</v>
      </c>
      <c r="P245" s="18">
        <f>IF(Sheet1!E376=E245,0,1)</f>
        <v>0</v>
      </c>
      <c r="Q245" s="18">
        <f>IF(Sheet1!F376=F245,0,1)</f>
        <v>0</v>
      </c>
      <c r="R245" s="18">
        <f>IF(Sheet1!G376=G245,0,1)</f>
        <v>0</v>
      </c>
      <c r="S245" s="18">
        <f>IF(Sheet1!H376=H245,0,1)</f>
        <v>0</v>
      </c>
      <c r="T245" s="18">
        <f>IF(Sheet1!I376=I245,0,1)</f>
        <v>1</v>
      </c>
      <c r="U245" s="18">
        <f>IF(Sheet1!J376=J245,0,1)</f>
        <v>0</v>
      </c>
    </row>
    <row r="246" spans="1:21">
      <c r="A246">
        <v>1026505</v>
      </c>
      <c r="B246" t="s">
        <v>249</v>
      </c>
      <c r="C246" t="s">
        <v>315</v>
      </c>
      <c r="D246">
        <v>1</v>
      </c>
      <c r="E246">
        <v>5</v>
      </c>
      <c r="F246">
        <v>5</v>
      </c>
      <c r="G246">
        <v>200</v>
      </c>
      <c r="H246">
        <v>1</v>
      </c>
      <c r="I246" t="s">
        <v>913</v>
      </c>
      <c r="J246">
        <v>0</v>
      </c>
      <c r="L246" s="18">
        <f>IF(Sheet1!A377=A246,0,1)</f>
        <v>1</v>
      </c>
      <c r="M246" s="18">
        <f>IF(Sheet1!B377=B246,0,1)</f>
        <v>1</v>
      </c>
      <c r="N246" s="18">
        <f>IF(Sheet1!C377=C246,0,1)</f>
        <v>1</v>
      </c>
      <c r="O246" s="18">
        <f>IF(Sheet1!D377=D246,0,1)</f>
        <v>0</v>
      </c>
      <c r="P246" s="18">
        <f>IF(Sheet1!E377=E246,0,1)</f>
        <v>0</v>
      </c>
      <c r="Q246" s="18">
        <f>IF(Sheet1!F377=F246,0,1)</f>
        <v>1</v>
      </c>
      <c r="R246" s="18">
        <f>IF(Sheet1!G377=G246,0,1)</f>
        <v>1</v>
      </c>
      <c r="S246" s="18">
        <f>IF(Sheet1!H377=H246,0,1)</f>
        <v>0</v>
      </c>
      <c r="T246" s="18">
        <f>IF(Sheet1!I377=I246,0,1)</f>
        <v>1</v>
      </c>
      <c r="U246" s="18">
        <f>IF(Sheet1!J377=J246,0,1)</f>
        <v>0</v>
      </c>
    </row>
    <row r="247" spans="1:21">
      <c r="A247">
        <v>1027601</v>
      </c>
      <c r="B247" t="s">
        <v>479</v>
      </c>
      <c r="C247" t="s">
        <v>316</v>
      </c>
      <c r="D247">
        <v>1</v>
      </c>
      <c r="E247">
        <v>1</v>
      </c>
      <c r="F247">
        <v>16</v>
      </c>
      <c r="G247">
        <v>100</v>
      </c>
      <c r="H247">
        <v>1</v>
      </c>
      <c r="I247" t="s">
        <v>872</v>
      </c>
      <c r="J247">
        <v>0</v>
      </c>
      <c r="L247" s="18">
        <f>IF(Sheet1!A378=A247,0,1)</f>
        <v>1</v>
      </c>
      <c r="M247" s="18">
        <f>IF(Sheet1!B378=B247,0,1)</f>
        <v>1</v>
      </c>
      <c r="N247" s="18">
        <f>IF(Sheet1!C378=C247,0,1)</f>
        <v>1</v>
      </c>
      <c r="O247" s="18">
        <f>IF(Sheet1!D378=D247,0,1)</f>
        <v>0</v>
      </c>
      <c r="P247" s="18">
        <f>IF(Sheet1!E378=E247,0,1)</f>
        <v>1</v>
      </c>
      <c r="Q247" s="18">
        <f>IF(Sheet1!F378=F247,0,1)</f>
        <v>0</v>
      </c>
      <c r="R247" s="18">
        <f>IF(Sheet1!G378=G247,0,1)</f>
        <v>1</v>
      </c>
      <c r="S247" s="18">
        <f>IF(Sheet1!H378=H247,0,1)</f>
        <v>0</v>
      </c>
      <c r="T247" s="18">
        <f>IF(Sheet1!I378=I247,0,1)</f>
        <v>1</v>
      </c>
      <c r="U247" s="18">
        <f>IF(Sheet1!J378=J247,0,1)</f>
        <v>0</v>
      </c>
    </row>
    <row r="248" spans="1:21">
      <c r="A248">
        <v>1027602</v>
      </c>
      <c r="B248" t="s">
        <v>113</v>
      </c>
      <c r="C248" t="s">
        <v>316</v>
      </c>
      <c r="D248">
        <v>1</v>
      </c>
      <c r="E248">
        <v>2</v>
      </c>
      <c r="F248">
        <v>1</v>
      </c>
      <c r="G248">
        <v>100</v>
      </c>
      <c r="H248">
        <v>1</v>
      </c>
      <c r="I248" t="s">
        <v>883</v>
      </c>
      <c r="J248">
        <v>0</v>
      </c>
      <c r="L248" s="18">
        <f>IF(Sheet1!A379=A248,0,1)</f>
        <v>1</v>
      </c>
      <c r="M248" s="18">
        <f>IF(Sheet1!B379=B248,0,1)</f>
        <v>1</v>
      </c>
      <c r="N248" s="18">
        <f>IF(Sheet1!C379=C248,0,1)</f>
        <v>1</v>
      </c>
      <c r="O248" s="18">
        <f>IF(Sheet1!D379=D248,0,1)</f>
        <v>0</v>
      </c>
      <c r="P248" s="18">
        <f>IF(Sheet1!E379=E248,0,1)</f>
        <v>1</v>
      </c>
      <c r="Q248" s="18">
        <f>IF(Sheet1!F379=F248,0,1)</f>
        <v>1</v>
      </c>
      <c r="R248" s="18">
        <f>IF(Sheet1!G379=G248,0,1)</f>
        <v>1</v>
      </c>
      <c r="S248" s="18">
        <f>IF(Sheet1!H379=H248,0,1)</f>
        <v>0</v>
      </c>
      <c r="T248" s="18">
        <f>IF(Sheet1!I379=I248,0,1)</f>
        <v>1</v>
      </c>
      <c r="U248" s="18">
        <f>IF(Sheet1!J379=J248,0,1)</f>
        <v>0</v>
      </c>
    </row>
    <row r="249" spans="1:21">
      <c r="A249">
        <v>1027603</v>
      </c>
      <c r="B249" t="s">
        <v>480</v>
      </c>
      <c r="C249" t="s">
        <v>316</v>
      </c>
      <c r="D249">
        <v>1</v>
      </c>
      <c r="E249">
        <v>3</v>
      </c>
      <c r="F249">
        <v>14</v>
      </c>
      <c r="G249">
        <v>2</v>
      </c>
      <c r="H249">
        <v>1</v>
      </c>
      <c r="I249" t="s">
        <v>912</v>
      </c>
      <c r="J249">
        <v>0</v>
      </c>
      <c r="L249" s="18">
        <f>IF(Sheet1!A380=A249,0,1)</f>
        <v>1</v>
      </c>
      <c r="M249" s="18">
        <f>IF(Sheet1!B380=B249,0,1)</f>
        <v>1</v>
      </c>
      <c r="N249" s="18">
        <f>IF(Sheet1!C380=C249,0,1)</f>
        <v>1</v>
      </c>
      <c r="O249" s="18">
        <f>IF(Sheet1!D380=D249,0,1)</f>
        <v>0</v>
      </c>
      <c r="P249" s="18">
        <f>IF(Sheet1!E380=E249,0,1)</f>
        <v>1</v>
      </c>
      <c r="Q249" s="18">
        <f>IF(Sheet1!F380=F249,0,1)</f>
        <v>1</v>
      </c>
      <c r="R249" s="18">
        <f>IF(Sheet1!G380=G249,0,1)</f>
        <v>1</v>
      </c>
      <c r="S249" s="18">
        <f>IF(Sheet1!H380=H249,0,1)</f>
        <v>1</v>
      </c>
      <c r="T249" s="18">
        <f>IF(Sheet1!I380=I249,0,1)</f>
        <v>1</v>
      </c>
      <c r="U249" s="18">
        <f>IF(Sheet1!J380=J249,0,1)</f>
        <v>0</v>
      </c>
    </row>
    <row r="250" spans="1:21">
      <c r="A250">
        <v>1027604</v>
      </c>
      <c r="B250" t="s">
        <v>206</v>
      </c>
      <c r="C250" t="s">
        <v>316</v>
      </c>
      <c r="D250">
        <v>1</v>
      </c>
      <c r="E250">
        <v>4</v>
      </c>
      <c r="F250">
        <v>6</v>
      </c>
      <c r="G250">
        <v>150</v>
      </c>
      <c r="H250">
        <v>1</v>
      </c>
      <c r="I250" t="s">
        <v>916</v>
      </c>
      <c r="J250">
        <v>0</v>
      </c>
      <c r="L250" s="18">
        <f>IF(Sheet1!A381=A250,0,1)</f>
        <v>1</v>
      </c>
      <c r="M250" s="18">
        <f>IF(Sheet1!B381=B250,0,1)</f>
        <v>1</v>
      </c>
      <c r="N250" s="18">
        <f>IF(Sheet1!C381=C250,0,1)</f>
        <v>1</v>
      </c>
      <c r="O250" s="18">
        <f>IF(Sheet1!D381=D250,0,1)</f>
        <v>0</v>
      </c>
      <c r="P250" s="18">
        <f>IF(Sheet1!E381=E250,0,1)</f>
        <v>1</v>
      </c>
      <c r="Q250" s="18">
        <f>IF(Sheet1!F381=F250,0,1)</f>
        <v>1</v>
      </c>
      <c r="R250" s="18">
        <f>IF(Sheet1!G381=G250,0,1)</f>
        <v>1</v>
      </c>
      <c r="S250" s="18">
        <f>IF(Sheet1!H381=H250,0,1)</f>
        <v>0</v>
      </c>
      <c r="T250" s="18">
        <f>IF(Sheet1!I381=I250,0,1)</f>
        <v>1</v>
      </c>
      <c r="U250" s="18">
        <f>IF(Sheet1!J381=J250,0,1)</f>
        <v>0</v>
      </c>
    </row>
    <row r="251" spans="1:21">
      <c r="A251">
        <v>1027605</v>
      </c>
      <c r="B251" t="s">
        <v>497</v>
      </c>
      <c r="C251" t="s">
        <v>316</v>
      </c>
      <c r="D251">
        <v>1</v>
      </c>
      <c r="E251">
        <v>5</v>
      </c>
      <c r="F251">
        <v>7</v>
      </c>
      <c r="G251">
        <v>140</v>
      </c>
      <c r="H251">
        <v>1</v>
      </c>
      <c r="I251" t="s">
        <v>884</v>
      </c>
      <c r="J251">
        <v>0</v>
      </c>
      <c r="L251" s="18">
        <f>IF(Sheet1!A382=A251,0,1)</f>
        <v>1</v>
      </c>
      <c r="M251" s="18">
        <f>IF(Sheet1!B382=B251,0,1)</f>
        <v>1</v>
      </c>
      <c r="N251" s="18">
        <f>IF(Sheet1!C382=C251,0,1)</f>
        <v>1</v>
      </c>
      <c r="O251" s="18">
        <f>IF(Sheet1!D382=D251,0,1)</f>
        <v>0</v>
      </c>
      <c r="P251" s="18">
        <f>IF(Sheet1!E382=E251,0,1)</f>
        <v>1</v>
      </c>
      <c r="Q251" s="18">
        <f>IF(Sheet1!F382=F251,0,1)</f>
        <v>1</v>
      </c>
      <c r="R251" s="18">
        <f>IF(Sheet1!G382=G251,0,1)</f>
        <v>1</v>
      </c>
      <c r="S251" s="18">
        <f>IF(Sheet1!H382=H251,0,1)</f>
        <v>0</v>
      </c>
      <c r="T251" s="18">
        <f>IF(Sheet1!I382=I251,0,1)</f>
        <v>1</v>
      </c>
      <c r="U251" s="18">
        <f>IF(Sheet1!J382=J251,0,1)</f>
        <v>0</v>
      </c>
    </row>
    <row r="252" spans="1:21">
      <c r="A252">
        <v>1028701</v>
      </c>
      <c r="B252" t="s">
        <v>485</v>
      </c>
      <c r="C252" t="s">
        <v>317</v>
      </c>
      <c r="D252">
        <v>1</v>
      </c>
      <c r="E252">
        <v>1</v>
      </c>
      <c r="F252">
        <v>17</v>
      </c>
      <c r="G252">
        <v>500</v>
      </c>
      <c r="H252">
        <v>1</v>
      </c>
      <c r="I252" t="s">
        <v>915</v>
      </c>
      <c r="J252">
        <v>0</v>
      </c>
      <c r="L252" s="18">
        <f>IF(Sheet1!A383=A252,0,1)</f>
        <v>1</v>
      </c>
      <c r="M252" s="18">
        <f>IF(Sheet1!B383=B252,0,1)</f>
        <v>1</v>
      </c>
      <c r="N252" s="18">
        <f>IF(Sheet1!C383=C252,0,1)</f>
        <v>1</v>
      </c>
      <c r="O252" s="18">
        <f>IF(Sheet1!D383=D252,0,1)</f>
        <v>0</v>
      </c>
      <c r="P252" s="18">
        <f>IF(Sheet1!E383=E252,0,1)</f>
        <v>1</v>
      </c>
      <c r="Q252" s="18">
        <f>IF(Sheet1!F383=F252,0,1)</f>
        <v>1</v>
      </c>
      <c r="R252" s="18">
        <f>IF(Sheet1!G383=G252,0,1)</f>
        <v>1</v>
      </c>
      <c r="S252" s="18">
        <f>IF(Sheet1!H383=H252,0,1)</f>
        <v>0</v>
      </c>
      <c r="T252" s="18">
        <f>IF(Sheet1!I383=I252,0,1)</f>
        <v>1</v>
      </c>
      <c r="U252" s="18">
        <f>IF(Sheet1!J383=J252,0,1)</f>
        <v>0</v>
      </c>
    </row>
    <row r="253" spans="1:21">
      <c r="A253">
        <v>1028702</v>
      </c>
      <c r="B253" t="s">
        <v>116</v>
      </c>
      <c r="C253" t="s">
        <v>317</v>
      </c>
      <c r="D253">
        <v>1</v>
      </c>
      <c r="E253">
        <v>2</v>
      </c>
      <c r="F253">
        <v>4</v>
      </c>
      <c r="G253">
        <v>100</v>
      </c>
      <c r="H253">
        <v>1</v>
      </c>
      <c r="I253" t="s">
        <v>885</v>
      </c>
      <c r="J253">
        <v>0</v>
      </c>
      <c r="L253" s="18">
        <f>IF(Sheet1!A384=A253,0,1)</f>
        <v>1</v>
      </c>
      <c r="M253" s="18">
        <f>IF(Sheet1!B384=B253,0,1)</f>
        <v>1</v>
      </c>
      <c r="N253" s="18">
        <f>IF(Sheet1!C384=C253,0,1)</f>
        <v>1</v>
      </c>
      <c r="O253" s="18">
        <f>IF(Sheet1!D384=D253,0,1)</f>
        <v>0</v>
      </c>
      <c r="P253" s="18">
        <f>IF(Sheet1!E384=E253,0,1)</f>
        <v>1</v>
      </c>
      <c r="Q253" s="18">
        <f>IF(Sheet1!F384=F253,0,1)</f>
        <v>1</v>
      </c>
      <c r="R253" s="18">
        <f>IF(Sheet1!G384=G253,0,1)</f>
        <v>1</v>
      </c>
      <c r="S253" s="18">
        <f>IF(Sheet1!H384=H253,0,1)</f>
        <v>0</v>
      </c>
      <c r="T253" s="18">
        <f>IF(Sheet1!I384=I253,0,1)</f>
        <v>1</v>
      </c>
      <c r="U253" s="18">
        <f>IF(Sheet1!J384=J253,0,1)</f>
        <v>0</v>
      </c>
    </row>
    <row r="254" spans="1:21">
      <c r="A254">
        <v>1028703</v>
      </c>
      <c r="B254" t="s">
        <v>480</v>
      </c>
      <c r="C254" t="s">
        <v>317</v>
      </c>
      <c r="D254">
        <v>1</v>
      </c>
      <c r="E254">
        <v>3</v>
      </c>
      <c r="F254">
        <v>14</v>
      </c>
      <c r="G254">
        <v>2</v>
      </c>
      <c r="H254">
        <v>1</v>
      </c>
      <c r="I254" t="s">
        <v>912</v>
      </c>
      <c r="J254">
        <v>0</v>
      </c>
      <c r="L254" s="18">
        <f>IF(Sheet1!A385=A254,0,1)</f>
        <v>1</v>
      </c>
      <c r="M254" s="18">
        <f>IF(Sheet1!B385=B254,0,1)</f>
        <v>1</v>
      </c>
      <c r="N254" s="18">
        <f>IF(Sheet1!C385=C254,0,1)</f>
        <v>1</v>
      </c>
      <c r="O254" s="18">
        <f>IF(Sheet1!D385=D254,0,1)</f>
        <v>0</v>
      </c>
      <c r="P254" s="18">
        <f>IF(Sheet1!E385=E254,0,1)</f>
        <v>1</v>
      </c>
      <c r="Q254" s="18">
        <f>IF(Sheet1!F385=F254,0,1)</f>
        <v>1</v>
      </c>
      <c r="R254" s="18">
        <f>IF(Sheet1!G385=G254,0,1)</f>
        <v>1</v>
      </c>
      <c r="S254" s="18">
        <f>IF(Sheet1!H385=H254,0,1)</f>
        <v>0</v>
      </c>
      <c r="T254" s="18">
        <f>IF(Sheet1!I385=I254,0,1)</f>
        <v>1</v>
      </c>
      <c r="U254" s="18">
        <f>IF(Sheet1!J385=J254,0,1)</f>
        <v>0</v>
      </c>
    </row>
    <row r="255" spans="1:21">
      <c r="A255">
        <v>1028704</v>
      </c>
      <c r="B255" t="s">
        <v>481</v>
      </c>
      <c r="C255" t="s">
        <v>317</v>
      </c>
      <c r="D255">
        <v>1</v>
      </c>
      <c r="E255">
        <v>4</v>
      </c>
      <c r="F255">
        <v>7</v>
      </c>
      <c r="G255">
        <v>120</v>
      </c>
      <c r="H255">
        <v>1</v>
      </c>
      <c r="I255" t="s">
        <v>874</v>
      </c>
      <c r="J255">
        <v>0</v>
      </c>
      <c r="L255" s="18">
        <f>IF(Sheet1!A386=A255,0,1)</f>
        <v>1</v>
      </c>
      <c r="M255" s="18">
        <f>IF(Sheet1!B386=B255,0,1)</f>
        <v>1</v>
      </c>
      <c r="N255" s="18">
        <f>IF(Sheet1!C386=C255,0,1)</f>
        <v>1</v>
      </c>
      <c r="O255" s="18">
        <f>IF(Sheet1!D386=D255,0,1)</f>
        <v>0</v>
      </c>
      <c r="P255" s="18">
        <f>IF(Sheet1!E386=E255,0,1)</f>
        <v>1</v>
      </c>
      <c r="Q255" s="18">
        <f>IF(Sheet1!F386=F255,0,1)</f>
        <v>1</v>
      </c>
      <c r="R255" s="18">
        <f>IF(Sheet1!G386=G255,0,1)</f>
        <v>1</v>
      </c>
      <c r="S255" s="18">
        <f>IF(Sheet1!H386=H255,0,1)</f>
        <v>1</v>
      </c>
      <c r="T255" s="18">
        <f>IF(Sheet1!I386=I255,0,1)</f>
        <v>1</v>
      </c>
      <c r="U255" s="18">
        <f>IF(Sheet1!J386=J255,0,1)</f>
        <v>0</v>
      </c>
    </row>
    <row r="256" spans="1:21">
      <c r="A256">
        <v>1028705</v>
      </c>
      <c r="B256" t="s">
        <v>486</v>
      </c>
      <c r="C256" t="s">
        <v>317</v>
      </c>
      <c r="D256">
        <v>1</v>
      </c>
      <c r="E256">
        <v>5</v>
      </c>
      <c r="F256">
        <v>8</v>
      </c>
      <c r="G256">
        <v>270</v>
      </c>
      <c r="H256">
        <v>1</v>
      </c>
      <c r="I256" t="s">
        <v>917</v>
      </c>
      <c r="J256">
        <v>0</v>
      </c>
      <c r="L256" s="18">
        <f>IF(Sheet1!A387=A256,0,1)</f>
        <v>1</v>
      </c>
      <c r="M256" s="18">
        <f>IF(Sheet1!B387=B256,0,1)</f>
        <v>1</v>
      </c>
      <c r="N256" s="18">
        <f>IF(Sheet1!C387=C256,0,1)</f>
        <v>1</v>
      </c>
      <c r="O256" s="18">
        <f>IF(Sheet1!D387=D256,0,1)</f>
        <v>0</v>
      </c>
      <c r="P256" s="18">
        <f>IF(Sheet1!E387=E256,0,1)</f>
        <v>1</v>
      </c>
      <c r="Q256" s="18">
        <f>IF(Sheet1!F387=F256,0,1)</f>
        <v>1</v>
      </c>
      <c r="R256" s="18">
        <f>IF(Sheet1!G387=G256,0,1)</f>
        <v>1</v>
      </c>
      <c r="S256" s="18">
        <f>IF(Sheet1!H387=H256,0,1)</f>
        <v>0</v>
      </c>
      <c r="T256" s="18">
        <f>IF(Sheet1!I387=I256,0,1)</f>
        <v>1</v>
      </c>
      <c r="U256" s="18">
        <f>IF(Sheet1!J387=J256,0,1)</f>
        <v>0</v>
      </c>
    </row>
    <row r="257" spans="1:21">
      <c r="A257">
        <v>1029801</v>
      </c>
      <c r="B257" t="s">
        <v>479</v>
      </c>
      <c r="C257" t="s">
        <v>318</v>
      </c>
      <c r="D257">
        <v>1</v>
      </c>
      <c r="E257">
        <v>1</v>
      </c>
      <c r="F257">
        <v>16</v>
      </c>
      <c r="G257">
        <v>100</v>
      </c>
      <c r="H257">
        <v>1</v>
      </c>
      <c r="I257" t="s">
        <v>872</v>
      </c>
      <c r="J257">
        <v>0</v>
      </c>
      <c r="L257" s="18">
        <f>IF(Sheet1!A388=A257,0,1)</f>
        <v>1</v>
      </c>
      <c r="M257" s="18">
        <f>IF(Sheet1!B388=B257,0,1)</f>
        <v>1</v>
      </c>
      <c r="N257" s="18">
        <f>IF(Sheet1!C388=C257,0,1)</f>
        <v>1</v>
      </c>
      <c r="O257" s="18">
        <f>IF(Sheet1!D388=D257,0,1)</f>
        <v>0</v>
      </c>
      <c r="P257" s="18">
        <f>IF(Sheet1!E388=E257,0,1)</f>
        <v>1</v>
      </c>
      <c r="Q257" s="18">
        <f>IF(Sheet1!F388=F257,0,1)</f>
        <v>0</v>
      </c>
      <c r="R257" s="18">
        <f>IF(Sheet1!G388=G257,0,1)</f>
        <v>1</v>
      </c>
      <c r="S257" s="18">
        <f>IF(Sheet1!H388=H257,0,1)</f>
        <v>0</v>
      </c>
      <c r="T257" s="18">
        <f>IF(Sheet1!I388=I257,0,1)</f>
        <v>1</v>
      </c>
      <c r="U257" s="18">
        <f>IF(Sheet1!J388=J257,0,1)</f>
        <v>0</v>
      </c>
    </row>
    <row r="258" spans="1:21">
      <c r="A258">
        <v>1029802</v>
      </c>
      <c r="B258" t="s">
        <v>113</v>
      </c>
      <c r="C258" t="s">
        <v>318</v>
      </c>
      <c r="D258">
        <v>1</v>
      </c>
      <c r="E258">
        <v>2</v>
      </c>
      <c r="F258">
        <v>1</v>
      </c>
      <c r="G258">
        <v>100</v>
      </c>
      <c r="H258">
        <v>1</v>
      </c>
      <c r="I258" t="s">
        <v>883</v>
      </c>
      <c r="J258">
        <v>0</v>
      </c>
      <c r="L258" s="18">
        <f>IF(Sheet1!A389=A258,0,1)</f>
        <v>1</v>
      </c>
      <c r="M258" s="18">
        <f>IF(Sheet1!B389=B258,0,1)</f>
        <v>1</v>
      </c>
      <c r="N258" s="18">
        <f>IF(Sheet1!C389=C258,0,1)</f>
        <v>1</v>
      </c>
      <c r="O258" s="18">
        <f>IF(Sheet1!D389=D258,0,1)</f>
        <v>0</v>
      </c>
      <c r="P258" s="18">
        <f>IF(Sheet1!E389=E258,0,1)</f>
        <v>1</v>
      </c>
      <c r="Q258" s="18">
        <f>IF(Sheet1!F389=F258,0,1)</f>
        <v>1</v>
      </c>
      <c r="R258" s="18">
        <f>IF(Sheet1!G389=G258,0,1)</f>
        <v>0</v>
      </c>
      <c r="S258" s="18">
        <f>IF(Sheet1!H389=H258,0,1)</f>
        <v>0</v>
      </c>
      <c r="T258" s="18">
        <f>IF(Sheet1!I389=I258,0,1)</f>
        <v>1</v>
      </c>
      <c r="U258" s="18">
        <f>IF(Sheet1!J389=J258,0,1)</f>
        <v>0</v>
      </c>
    </row>
    <row r="259" spans="1:21">
      <c r="A259">
        <v>1029803</v>
      </c>
      <c r="B259" t="s">
        <v>480</v>
      </c>
      <c r="C259" t="s">
        <v>318</v>
      </c>
      <c r="D259">
        <v>1</v>
      </c>
      <c r="E259">
        <v>3</v>
      </c>
      <c r="F259">
        <v>14</v>
      </c>
      <c r="G259">
        <v>2</v>
      </c>
      <c r="H259">
        <v>1</v>
      </c>
      <c r="I259" t="s">
        <v>912</v>
      </c>
      <c r="J259">
        <v>0</v>
      </c>
      <c r="L259" s="18">
        <f>IF(Sheet1!A390=A259,0,1)</f>
        <v>1</v>
      </c>
      <c r="M259" s="18">
        <f>IF(Sheet1!B390=B259,0,1)</f>
        <v>1</v>
      </c>
      <c r="N259" s="18">
        <f>IF(Sheet1!C390=C259,0,1)</f>
        <v>1</v>
      </c>
      <c r="O259" s="18">
        <f>IF(Sheet1!D390=D259,0,1)</f>
        <v>0</v>
      </c>
      <c r="P259" s="18">
        <f>IF(Sheet1!E390=E259,0,1)</f>
        <v>1</v>
      </c>
      <c r="Q259" s="18">
        <f>IF(Sheet1!F390=F259,0,1)</f>
        <v>1</v>
      </c>
      <c r="R259" s="18">
        <f>IF(Sheet1!G390=G259,0,1)</f>
        <v>1</v>
      </c>
      <c r="S259" s="18">
        <f>IF(Sheet1!H390=H259,0,1)</f>
        <v>0</v>
      </c>
      <c r="T259" s="18">
        <f>IF(Sheet1!I390=I259,0,1)</f>
        <v>1</v>
      </c>
      <c r="U259" s="18">
        <f>IF(Sheet1!J390=J259,0,1)</f>
        <v>0</v>
      </c>
    </row>
    <row r="260" spans="1:21">
      <c r="A260">
        <v>1029804</v>
      </c>
      <c r="B260" t="s">
        <v>205</v>
      </c>
      <c r="C260" t="s">
        <v>318</v>
      </c>
      <c r="D260">
        <v>1</v>
      </c>
      <c r="E260">
        <v>4</v>
      </c>
      <c r="F260">
        <v>5</v>
      </c>
      <c r="G260">
        <v>150</v>
      </c>
      <c r="H260">
        <v>1</v>
      </c>
      <c r="I260" t="s">
        <v>937</v>
      </c>
      <c r="J260">
        <v>0</v>
      </c>
      <c r="L260" s="18">
        <f>IF(Sheet1!A391=A260,0,1)</f>
        <v>1</v>
      </c>
      <c r="M260" s="18">
        <f>IF(Sheet1!B391=B260,0,1)</f>
        <v>1</v>
      </c>
      <c r="N260" s="18">
        <f>IF(Sheet1!C391=C260,0,1)</f>
        <v>1</v>
      </c>
      <c r="O260" s="18">
        <f>IF(Sheet1!D391=D260,0,1)</f>
        <v>0</v>
      </c>
      <c r="P260" s="18">
        <f>IF(Sheet1!E391=E260,0,1)</f>
        <v>1</v>
      </c>
      <c r="Q260" s="18">
        <f>IF(Sheet1!F391=F260,0,1)</f>
        <v>1</v>
      </c>
      <c r="R260" s="18">
        <f>IF(Sheet1!G391=G260,0,1)</f>
        <v>1</v>
      </c>
      <c r="S260" s="18">
        <f>IF(Sheet1!H391=H260,0,1)</f>
        <v>0</v>
      </c>
      <c r="T260" s="18">
        <f>IF(Sheet1!I391=I260,0,1)</f>
        <v>1</v>
      </c>
      <c r="U260" s="18">
        <f>IF(Sheet1!J391=J260,0,1)</f>
        <v>0</v>
      </c>
    </row>
    <row r="261" spans="1:21">
      <c r="A261">
        <v>1029805</v>
      </c>
      <c r="B261" t="s">
        <v>497</v>
      </c>
      <c r="C261" t="s">
        <v>318</v>
      </c>
      <c r="D261">
        <v>1</v>
      </c>
      <c r="E261">
        <v>5</v>
      </c>
      <c r="F261">
        <v>7</v>
      </c>
      <c r="G261">
        <v>140</v>
      </c>
      <c r="H261">
        <v>1</v>
      </c>
      <c r="I261" t="s">
        <v>884</v>
      </c>
      <c r="J261">
        <v>0</v>
      </c>
      <c r="L261" s="18">
        <f>IF(Sheet1!A392=A261,0,1)</f>
        <v>1</v>
      </c>
      <c r="M261" s="18">
        <f>IF(Sheet1!B392=B261,0,1)</f>
        <v>1</v>
      </c>
      <c r="N261" s="18">
        <f>IF(Sheet1!C392=C261,0,1)</f>
        <v>1</v>
      </c>
      <c r="O261" s="18">
        <f>IF(Sheet1!D392=D261,0,1)</f>
        <v>0</v>
      </c>
      <c r="P261" s="18">
        <f>IF(Sheet1!E392=E261,0,1)</f>
        <v>1</v>
      </c>
      <c r="Q261" s="18">
        <f>IF(Sheet1!F392=F261,0,1)</f>
        <v>1</v>
      </c>
      <c r="R261" s="18">
        <f>IF(Sheet1!G392=G261,0,1)</f>
        <v>1</v>
      </c>
      <c r="S261" s="18">
        <f>IF(Sheet1!H392=H261,0,1)</f>
        <v>0</v>
      </c>
      <c r="T261" s="18">
        <f>IF(Sheet1!I392=I261,0,1)</f>
        <v>1</v>
      </c>
      <c r="U261" s="18">
        <f>IF(Sheet1!J392=J261,0,1)</f>
        <v>0</v>
      </c>
    </row>
    <row r="262" spans="1:21">
      <c r="A262">
        <v>1030901</v>
      </c>
      <c r="B262" t="s">
        <v>485</v>
      </c>
      <c r="C262" t="s">
        <v>319</v>
      </c>
      <c r="D262">
        <v>1</v>
      </c>
      <c r="E262">
        <v>1</v>
      </c>
      <c r="F262">
        <v>17</v>
      </c>
      <c r="G262">
        <v>500</v>
      </c>
      <c r="H262">
        <v>1</v>
      </c>
      <c r="I262" t="s">
        <v>915</v>
      </c>
      <c r="J262">
        <v>0</v>
      </c>
      <c r="L262" s="18">
        <f>IF(Sheet1!A393=A262,0,1)</f>
        <v>1</v>
      </c>
      <c r="M262" s="18">
        <f>IF(Sheet1!B393=B262,0,1)</f>
        <v>1</v>
      </c>
      <c r="N262" s="18">
        <f>IF(Sheet1!C393=C262,0,1)</f>
        <v>1</v>
      </c>
      <c r="O262" s="18">
        <f>IF(Sheet1!D393=D262,0,1)</f>
        <v>0</v>
      </c>
      <c r="P262" s="18">
        <f>IF(Sheet1!E393=E262,0,1)</f>
        <v>1</v>
      </c>
      <c r="Q262" s="18">
        <f>IF(Sheet1!F393=F262,0,1)</f>
        <v>1</v>
      </c>
      <c r="R262" s="18">
        <f>IF(Sheet1!G393=G262,0,1)</f>
        <v>1</v>
      </c>
      <c r="S262" s="18">
        <f>IF(Sheet1!H393=H262,0,1)</f>
        <v>0</v>
      </c>
      <c r="T262" s="18">
        <f>IF(Sheet1!I393=I262,0,1)</f>
        <v>1</v>
      </c>
      <c r="U262" s="18">
        <f>IF(Sheet1!J393=J262,0,1)</f>
        <v>0</v>
      </c>
    </row>
    <row r="263" spans="1:21">
      <c r="A263">
        <v>1030902</v>
      </c>
      <c r="B263" t="s">
        <v>114</v>
      </c>
      <c r="C263" t="s">
        <v>319</v>
      </c>
      <c r="D263">
        <v>1</v>
      </c>
      <c r="E263">
        <v>2</v>
      </c>
      <c r="F263">
        <v>2</v>
      </c>
      <c r="G263">
        <v>100</v>
      </c>
      <c r="H263">
        <v>1</v>
      </c>
      <c r="I263" t="s">
        <v>877</v>
      </c>
      <c r="J263">
        <v>0</v>
      </c>
      <c r="L263" s="18">
        <f>IF(Sheet1!A394=A263,0,1)</f>
        <v>1</v>
      </c>
      <c r="M263" s="18">
        <f>IF(Sheet1!B394=B263,0,1)</f>
        <v>1</v>
      </c>
      <c r="N263" s="18">
        <f>IF(Sheet1!C394=C263,0,1)</f>
        <v>1</v>
      </c>
      <c r="O263" s="18">
        <f>IF(Sheet1!D394=D263,0,1)</f>
        <v>0</v>
      </c>
      <c r="P263" s="18">
        <f>IF(Sheet1!E394=E263,0,1)</f>
        <v>1</v>
      </c>
      <c r="Q263" s="18">
        <f>IF(Sheet1!F394=F263,0,1)</f>
        <v>0</v>
      </c>
      <c r="R263" s="18">
        <f>IF(Sheet1!G394=G263,0,1)</f>
        <v>1</v>
      </c>
      <c r="S263" s="18">
        <f>IF(Sheet1!H394=H263,0,1)</f>
        <v>0</v>
      </c>
      <c r="T263" s="18">
        <f>IF(Sheet1!I394=I263,0,1)</f>
        <v>1</v>
      </c>
      <c r="U263" s="18">
        <f>IF(Sheet1!J394=J263,0,1)</f>
        <v>0</v>
      </c>
    </row>
    <row r="264" spans="1:21">
      <c r="A264">
        <v>1030903</v>
      </c>
      <c r="B264" t="s">
        <v>480</v>
      </c>
      <c r="C264" t="s">
        <v>319</v>
      </c>
      <c r="D264">
        <v>1</v>
      </c>
      <c r="E264">
        <v>3</v>
      </c>
      <c r="F264">
        <v>14</v>
      </c>
      <c r="G264">
        <v>2</v>
      </c>
      <c r="H264">
        <v>1</v>
      </c>
      <c r="I264" t="s">
        <v>912</v>
      </c>
      <c r="J264">
        <v>0</v>
      </c>
      <c r="L264" s="18">
        <f>IF(Sheet1!A395=A264,0,1)</f>
        <v>1</v>
      </c>
      <c r="M264" s="18">
        <f>IF(Sheet1!B395=B264,0,1)</f>
        <v>1</v>
      </c>
      <c r="N264" s="18">
        <f>IF(Sheet1!C395=C264,0,1)</f>
        <v>1</v>
      </c>
      <c r="O264" s="18">
        <f>IF(Sheet1!D395=D264,0,1)</f>
        <v>0</v>
      </c>
      <c r="P264" s="18">
        <f>IF(Sheet1!E395=E264,0,1)</f>
        <v>1</v>
      </c>
      <c r="Q264" s="18">
        <f>IF(Sheet1!F395=F264,0,1)</f>
        <v>1</v>
      </c>
      <c r="R264" s="18">
        <f>IF(Sheet1!G395=G264,0,1)</f>
        <v>1</v>
      </c>
      <c r="S264" s="18">
        <f>IF(Sheet1!H395=H264,0,1)</f>
        <v>1</v>
      </c>
      <c r="T264" s="18">
        <f>IF(Sheet1!I395=I264,0,1)</f>
        <v>1</v>
      </c>
      <c r="U264" s="18">
        <f>IF(Sheet1!J395=J264,0,1)</f>
        <v>0</v>
      </c>
    </row>
    <row r="265" spans="1:21">
      <c r="A265">
        <v>1030904</v>
      </c>
      <c r="B265" t="s">
        <v>492</v>
      </c>
      <c r="C265" t="s">
        <v>319</v>
      </c>
      <c r="D265">
        <v>1</v>
      </c>
      <c r="E265">
        <v>4</v>
      </c>
      <c r="F265">
        <v>9</v>
      </c>
      <c r="G265">
        <v>150</v>
      </c>
      <c r="H265">
        <v>1</v>
      </c>
      <c r="I265" t="s">
        <v>922</v>
      </c>
      <c r="J265">
        <v>0</v>
      </c>
      <c r="L265" s="18">
        <f>IF(Sheet1!A396=A265,0,1)</f>
        <v>1</v>
      </c>
      <c r="M265" s="18">
        <f>IF(Sheet1!B396=B265,0,1)</f>
        <v>1</v>
      </c>
      <c r="N265" s="18">
        <f>IF(Sheet1!C396=C265,0,1)</f>
        <v>1</v>
      </c>
      <c r="O265" s="18">
        <f>IF(Sheet1!D396=D265,0,1)</f>
        <v>0</v>
      </c>
      <c r="P265" s="18">
        <f>IF(Sheet1!E396=E265,0,1)</f>
        <v>1</v>
      </c>
      <c r="Q265" s="18">
        <f>IF(Sheet1!F396=F265,0,1)</f>
        <v>1</v>
      </c>
      <c r="R265" s="18">
        <f>IF(Sheet1!G396=G265,0,1)</f>
        <v>1</v>
      </c>
      <c r="S265" s="18">
        <f>IF(Sheet1!H396=H265,0,1)</f>
        <v>1</v>
      </c>
      <c r="T265" s="18">
        <f>IF(Sheet1!I396=I265,0,1)</f>
        <v>1</v>
      </c>
      <c r="U265" s="18">
        <f>IF(Sheet1!J396=J265,0,1)</f>
        <v>0</v>
      </c>
    </row>
    <row r="266" spans="1:21">
      <c r="A266">
        <v>1030905</v>
      </c>
      <c r="B266" t="s">
        <v>249</v>
      </c>
      <c r="C266" t="s">
        <v>319</v>
      </c>
      <c r="D266">
        <v>1</v>
      </c>
      <c r="E266">
        <v>5</v>
      </c>
      <c r="F266">
        <v>5</v>
      </c>
      <c r="G266">
        <v>200</v>
      </c>
      <c r="H266">
        <v>1</v>
      </c>
      <c r="I266" t="s">
        <v>913</v>
      </c>
      <c r="J266">
        <v>0</v>
      </c>
      <c r="L266" s="18">
        <f>IF(Sheet1!A397=A266,0,1)</f>
        <v>1</v>
      </c>
      <c r="M266" s="18">
        <f>IF(Sheet1!B397=B266,0,1)</f>
        <v>1</v>
      </c>
      <c r="N266" s="18">
        <f>IF(Sheet1!C397=C266,0,1)</f>
        <v>1</v>
      </c>
      <c r="O266" s="18">
        <f>IF(Sheet1!D397=D266,0,1)</f>
        <v>0</v>
      </c>
      <c r="P266" s="18">
        <f>IF(Sheet1!E397=E266,0,1)</f>
        <v>1</v>
      </c>
      <c r="Q266" s="18">
        <f>IF(Sheet1!F397=F266,0,1)</f>
        <v>1</v>
      </c>
      <c r="R266" s="18">
        <f>IF(Sheet1!G397=G266,0,1)</f>
        <v>1</v>
      </c>
      <c r="S266" s="18">
        <f>IF(Sheet1!H397=H266,0,1)</f>
        <v>0</v>
      </c>
      <c r="T266" s="18">
        <f>IF(Sheet1!I397=I266,0,1)</f>
        <v>1</v>
      </c>
      <c r="U266" s="18">
        <f>IF(Sheet1!J397=J266,0,1)</f>
        <v>0</v>
      </c>
    </row>
    <row r="267" spans="1:21">
      <c r="A267">
        <v>1032001</v>
      </c>
      <c r="B267" t="s">
        <v>479</v>
      </c>
      <c r="C267" t="s">
        <v>320</v>
      </c>
      <c r="D267">
        <v>1</v>
      </c>
      <c r="E267">
        <v>1</v>
      </c>
      <c r="F267">
        <v>16</v>
      </c>
      <c r="G267">
        <v>100</v>
      </c>
      <c r="H267">
        <v>1</v>
      </c>
      <c r="I267" t="s">
        <v>872</v>
      </c>
      <c r="J267">
        <v>0</v>
      </c>
      <c r="L267" s="18">
        <f>IF(Sheet1!A398=A267,0,1)</f>
        <v>1</v>
      </c>
      <c r="M267" s="18">
        <f>IF(Sheet1!B398=B267,0,1)</f>
        <v>1</v>
      </c>
      <c r="N267" s="18">
        <f>IF(Sheet1!C398=C267,0,1)</f>
        <v>1</v>
      </c>
      <c r="O267" s="18">
        <f>IF(Sheet1!D398=D267,0,1)</f>
        <v>0</v>
      </c>
      <c r="P267" s="18">
        <f>IF(Sheet1!E398=E267,0,1)</f>
        <v>1</v>
      </c>
      <c r="Q267" s="18">
        <f>IF(Sheet1!F398=F267,0,1)</f>
        <v>1</v>
      </c>
      <c r="R267" s="18">
        <f>IF(Sheet1!G398=G267,0,1)</f>
        <v>0</v>
      </c>
      <c r="S267" s="18">
        <f>IF(Sheet1!H398=H267,0,1)</f>
        <v>0</v>
      </c>
      <c r="T267" s="18">
        <f>IF(Sheet1!I398=I267,0,1)</f>
        <v>1</v>
      </c>
      <c r="U267" s="18">
        <f>IF(Sheet1!J398=J267,0,1)</f>
        <v>0</v>
      </c>
    </row>
    <row r="268" spans="1:21">
      <c r="A268">
        <v>1032002</v>
      </c>
      <c r="B268" t="s">
        <v>113</v>
      </c>
      <c r="C268" t="s">
        <v>320</v>
      </c>
      <c r="D268">
        <v>1</v>
      </c>
      <c r="E268">
        <v>2</v>
      </c>
      <c r="F268">
        <v>1</v>
      </c>
      <c r="G268">
        <v>100</v>
      </c>
      <c r="H268">
        <v>1</v>
      </c>
      <c r="I268" t="s">
        <v>883</v>
      </c>
      <c r="J268">
        <v>0</v>
      </c>
      <c r="L268" s="18">
        <f>IF(Sheet1!A399=A268,0,1)</f>
        <v>1</v>
      </c>
      <c r="M268" s="18">
        <f>IF(Sheet1!B399=B268,0,1)</f>
        <v>1</v>
      </c>
      <c r="N268" s="18">
        <f>IF(Sheet1!C399=C268,0,1)</f>
        <v>1</v>
      </c>
      <c r="O268" s="18">
        <f>IF(Sheet1!D399=D268,0,1)</f>
        <v>0</v>
      </c>
      <c r="P268" s="18">
        <f>IF(Sheet1!E399=E268,0,1)</f>
        <v>1</v>
      </c>
      <c r="Q268" s="18">
        <f>IF(Sheet1!F399=F268,0,1)</f>
        <v>1</v>
      </c>
      <c r="R268" s="18">
        <f>IF(Sheet1!G399=G268,0,1)</f>
        <v>1</v>
      </c>
      <c r="S268" s="18">
        <f>IF(Sheet1!H399=H268,0,1)</f>
        <v>0</v>
      </c>
      <c r="T268" s="18">
        <f>IF(Sheet1!I399=I268,0,1)</f>
        <v>1</v>
      </c>
      <c r="U268" s="18">
        <f>IF(Sheet1!J399=J268,0,1)</f>
        <v>0</v>
      </c>
    </row>
    <row r="269" spans="1:21">
      <c r="A269">
        <v>1032003</v>
      </c>
      <c r="B269" t="s">
        <v>480</v>
      </c>
      <c r="C269" t="s">
        <v>320</v>
      </c>
      <c r="D269">
        <v>1</v>
      </c>
      <c r="E269">
        <v>3</v>
      </c>
      <c r="F269">
        <v>14</v>
      </c>
      <c r="G269">
        <v>2</v>
      </c>
      <c r="H269">
        <v>1</v>
      </c>
      <c r="I269" t="s">
        <v>912</v>
      </c>
      <c r="J269">
        <v>0</v>
      </c>
      <c r="L269" s="18">
        <f>IF(Sheet1!A400=A269,0,1)</f>
        <v>1</v>
      </c>
      <c r="M269" s="18">
        <f>IF(Sheet1!B400=B269,0,1)</f>
        <v>1</v>
      </c>
      <c r="N269" s="18">
        <f>IF(Sheet1!C400=C269,0,1)</f>
        <v>1</v>
      </c>
      <c r="O269" s="18">
        <f>IF(Sheet1!D400=D269,0,1)</f>
        <v>0</v>
      </c>
      <c r="P269" s="18">
        <f>IF(Sheet1!E400=E269,0,1)</f>
        <v>1</v>
      </c>
      <c r="Q269" s="18">
        <f>IF(Sheet1!F400=F269,0,1)</f>
        <v>1</v>
      </c>
      <c r="R269" s="18">
        <f>IF(Sheet1!G400=G269,0,1)</f>
        <v>1</v>
      </c>
      <c r="S269" s="18">
        <f>IF(Sheet1!H400=H269,0,1)</f>
        <v>0</v>
      </c>
      <c r="T269" s="18">
        <f>IF(Sheet1!I400=I269,0,1)</f>
        <v>1</v>
      </c>
      <c r="U269" s="18">
        <f>IF(Sheet1!J400=J269,0,1)</f>
        <v>0</v>
      </c>
    </row>
    <row r="270" spans="1:21">
      <c r="A270">
        <v>1032004</v>
      </c>
      <c r="B270" t="s">
        <v>205</v>
      </c>
      <c r="C270" t="s">
        <v>320</v>
      </c>
      <c r="D270">
        <v>1</v>
      </c>
      <c r="E270">
        <v>4</v>
      </c>
      <c r="F270">
        <v>5</v>
      </c>
      <c r="G270">
        <v>150</v>
      </c>
      <c r="H270">
        <v>1</v>
      </c>
      <c r="I270" t="s">
        <v>937</v>
      </c>
      <c r="J270">
        <v>0</v>
      </c>
      <c r="L270" s="18">
        <f>IF(Sheet1!A401=A270,0,1)</f>
        <v>1</v>
      </c>
      <c r="M270" s="18">
        <f>IF(Sheet1!B401=B270,0,1)</f>
        <v>1</v>
      </c>
      <c r="N270" s="18">
        <f>IF(Sheet1!C401=C270,0,1)</f>
        <v>1</v>
      </c>
      <c r="O270" s="18">
        <f>IF(Sheet1!D401=D270,0,1)</f>
        <v>0</v>
      </c>
      <c r="P270" s="18">
        <f>IF(Sheet1!E401=E270,0,1)</f>
        <v>1</v>
      </c>
      <c r="Q270" s="18">
        <f>IF(Sheet1!F401=F270,0,1)</f>
        <v>0</v>
      </c>
      <c r="R270" s="18">
        <f>IF(Sheet1!G401=G270,0,1)</f>
        <v>1</v>
      </c>
      <c r="S270" s="18">
        <f>IF(Sheet1!H401=H270,0,1)</f>
        <v>0</v>
      </c>
      <c r="T270" s="18">
        <f>IF(Sheet1!I401=I270,0,1)</f>
        <v>1</v>
      </c>
      <c r="U270" s="18">
        <f>IF(Sheet1!J401=J270,0,1)</f>
        <v>0</v>
      </c>
    </row>
    <row r="271" spans="1:21">
      <c r="A271">
        <v>1032005</v>
      </c>
      <c r="B271" t="s">
        <v>250</v>
      </c>
      <c r="C271" t="s">
        <v>320</v>
      </c>
      <c r="D271">
        <v>1</v>
      </c>
      <c r="E271">
        <v>5</v>
      </c>
      <c r="F271">
        <v>6</v>
      </c>
      <c r="G271">
        <v>200</v>
      </c>
      <c r="H271">
        <v>1</v>
      </c>
      <c r="I271" t="s">
        <v>938</v>
      </c>
      <c r="J271">
        <v>0</v>
      </c>
      <c r="L271" s="18">
        <f>IF(Sheet1!A402=A271,0,1)</f>
        <v>1</v>
      </c>
      <c r="M271" s="18">
        <f>IF(Sheet1!B402=B271,0,1)</f>
        <v>1</v>
      </c>
      <c r="N271" s="18">
        <f>IF(Sheet1!C402=C271,0,1)</f>
        <v>1</v>
      </c>
      <c r="O271" s="18">
        <f>IF(Sheet1!D402=D271,0,1)</f>
        <v>0</v>
      </c>
      <c r="P271" s="18">
        <f>IF(Sheet1!E402=E271,0,1)</f>
        <v>1</v>
      </c>
      <c r="Q271" s="18">
        <f>IF(Sheet1!F402=F271,0,1)</f>
        <v>1</v>
      </c>
      <c r="R271" s="18">
        <f>IF(Sheet1!G402=G271,0,1)</f>
        <v>1</v>
      </c>
      <c r="S271" s="18">
        <f>IF(Sheet1!H402=H271,0,1)</f>
        <v>0</v>
      </c>
      <c r="T271" s="18">
        <f>IF(Sheet1!I402=I271,0,1)</f>
        <v>1</v>
      </c>
      <c r="U271" s="18">
        <f>IF(Sheet1!J402=J271,0,1)</f>
        <v>0</v>
      </c>
    </row>
    <row r="272" spans="1:21">
      <c r="A272">
        <v>1033101</v>
      </c>
      <c r="B272" t="s">
        <v>479</v>
      </c>
      <c r="C272" t="s">
        <v>321</v>
      </c>
      <c r="D272">
        <v>1</v>
      </c>
      <c r="E272">
        <v>1</v>
      </c>
      <c r="F272">
        <v>16</v>
      </c>
      <c r="G272">
        <v>100</v>
      </c>
      <c r="H272">
        <v>1</v>
      </c>
      <c r="I272" t="s">
        <v>872</v>
      </c>
      <c r="J272">
        <v>0</v>
      </c>
      <c r="L272" s="18">
        <f>IF(Sheet1!A403=A272,0,1)</f>
        <v>1</v>
      </c>
      <c r="M272" s="18">
        <f>IF(Sheet1!B403=B272,0,1)</f>
        <v>1</v>
      </c>
      <c r="N272" s="18">
        <f>IF(Sheet1!C403=C272,0,1)</f>
        <v>1</v>
      </c>
      <c r="O272" s="18">
        <f>IF(Sheet1!D403=D272,0,1)</f>
        <v>0</v>
      </c>
      <c r="P272" s="18">
        <f>IF(Sheet1!E403=E272,0,1)</f>
        <v>1</v>
      </c>
      <c r="Q272" s="18">
        <f>IF(Sheet1!F403=F272,0,1)</f>
        <v>1</v>
      </c>
      <c r="R272" s="18">
        <f>IF(Sheet1!G403=G272,0,1)</f>
        <v>0</v>
      </c>
      <c r="S272" s="18">
        <f>IF(Sheet1!H403=H272,0,1)</f>
        <v>0</v>
      </c>
      <c r="T272" s="18">
        <f>IF(Sheet1!I403=I272,0,1)</f>
        <v>1</v>
      </c>
      <c r="U272" s="18">
        <f>IF(Sheet1!J403=J272,0,1)</f>
        <v>0</v>
      </c>
    </row>
    <row r="273" spans="1:21">
      <c r="A273">
        <v>1033102</v>
      </c>
      <c r="B273" t="s">
        <v>115</v>
      </c>
      <c r="C273" t="s">
        <v>321</v>
      </c>
      <c r="D273">
        <v>1</v>
      </c>
      <c r="E273">
        <v>2</v>
      </c>
      <c r="F273">
        <v>3</v>
      </c>
      <c r="G273">
        <v>100</v>
      </c>
      <c r="H273">
        <v>1</v>
      </c>
      <c r="I273" t="s">
        <v>873</v>
      </c>
      <c r="J273">
        <v>0</v>
      </c>
      <c r="L273" s="18">
        <f>IF(Sheet1!A404=A273,0,1)</f>
        <v>1</v>
      </c>
      <c r="M273" s="18">
        <f>IF(Sheet1!B404=B273,0,1)</f>
        <v>1</v>
      </c>
      <c r="N273" s="18">
        <f>IF(Sheet1!C404=C273,0,1)</f>
        <v>1</v>
      </c>
      <c r="O273" s="18">
        <f>IF(Sheet1!D404=D273,0,1)</f>
        <v>0</v>
      </c>
      <c r="P273" s="18">
        <f>IF(Sheet1!E404=E273,0,1)</f>
        <v>1</v>
      </c>
      <c r="Q273" s="18">
        <f>IF(Sheet1!F404=F273,0,1)</f>
        <v>1</v>
      </c>
      <c r="R273" s="18">
        <f>IF(Sheet1!G404=G273,0,1)</f>
        <v>1</v>
      </c>
      <c r="S273" s="18">
        <f>IF(Sheet1!H404=H273,0,1)</f>
        <v>0</v>
      </c>
      <c r="T273" s="18">
        <f>IF(Sheet1!I404=I273,0,1)</f>
        <v>1</v>
      </c>
      <c r="U273" s="18">
        <f>IF(Sheet1!J404=J273,0,1)</f>
        <v>0</v>
      </c>
    </row>
    <row r="274" spans="1:21">
      <c r="A274">
        <v>1033103</v>
      </c>
      <c r="B274" t="s">
        <v>480</v>
      </c>
      <c r="C274" t="s">
        <v>321</v>
      </c>
      <c r="D274">
        <v>1</v>
      </c>
      <c r="E274">
        <v>3</v>
      </c>
      <c r="F274">
        <v>14</v>
      </c>
      <c r="G274">
        <v>2</v>
      </c>
      <c r="H274">
        <v>1</v>
      </c>
      <c r="I274" t="s">
        <v>912</v>
      </c>
      <c r="J274">
        <v>0</v>
      </c>
      <c r="L274" s="18">
        <f>IF(Sheet1!A405=A274,0,1)</f>
        <v>1</v>
      </c>
      <c r="M274" s="18">
        <f>IF(Sheet1!B405=B274,0,1)</f>
        <v>1</v>
      </c>
      <c r="N274" s="18">
        <f>IF(Sheet1!C405=C274,0,1)</f>
        <v>1</v>
      </c>
      <c r="O274" s="18">
        <f>IF(Sheet1!D405=D274,0,1)</f>
        <v>0</v>
      </c>
      <c r="P274" s="18">
        <f>IF(Sheet1!E405=E274,0,1)</f>
        <v>1</v>
      </c>
      <c r="Q274" s="18">
        <f>IF(Sheet1!F405=F274,0,1)</f>
        <v>1</v>
      </c>
      <c r="R274" s="18">
        <f>IF(Sheet1!G405=G274,0,1)</f>
        <v>1</v>
      </c>
      <c r="S274" s="18">
        <f>IF(Sheet1!H405=H274,0,1)</f>
        <v>0</v>
      </c>
      <c r="T274" s="18">
        <f>IF(Sheet1!I405=I274,0,1)</f>
        <v>1</v>
      </c>
      <c r="U274" s="18">
        <f>IF(Sheet1!J405=J274,0,1)</f>
        <v>0</v>
      </c>
    </row>
    <row r="275" spans="1:21">
      <c r="A275">
        <v>1033104</v>
      </c>
      <c r="B275" t="s">
        <v>481</v>
      </c>
      <c r="C275" t="s">
        <v>321</v>
      </c>
      <c r="D275">
        <v>1</v>
      </c>
      <c r="E275">
        <v>4</v>
      </c>
      <c r="F275">
        <v>7</v>
      </c>
      <c r="G275">
        <v>120</v>
      </c>
      <c r="H275">
        <v>1</v>
      </c>
      <c r="I275" t="s">
        <v>874</v>
      </c>
      <c r="J275">
        <v>0</v>
      </c>
      <c r="L275" s="18">
        <f>IF(Sheet1!A406=A275,0,1)</f>
        <v>1</v>
      </c>
      <c r="M275" s="18">
        <f>IF(Sheet1!B406=B275,0,1)</f>
        <v>1</v>
      </c>
      <c r="N275" s="18">
        <f>IF(Sheet1!C406=C275,0,1)</f>
        <v>1</v>
      </c>
      <c r="O275" s="18">
        <f>IF(Sheet1!D406=D275,0,1)</f>
        <v>0</v>
      </c>
      <c r="P275" s="18">
        <f>IF(Sheet1!E406=E275,0,1)</f>
        <v>1</v>
      </c>
      <c r="Q275" s="18">
        <f>IF(Sheet1!F406=F275,0,1)</f>
        <v>1</v>
      </c>
      <c r="R275" s="18">
        <f>IF(Sheet1!G406=G275,0,1)</f>
        <v>1</v>
      </c>
      <c r="S275" s="18">
        <f>IF(Sheet1!H406=H275,0,1)</f>
        <v>0</v>
      </c>
      <c r="T275" s="18">
        <f>IF(Sheet1!I406=I275,0,1)</f>
        <v>1</v>
      </c>
      <c r="U275" s="18">
        <f>IF(Sheet1!J406=J275,0,1)</f>
        <v>0</v>
      </c>
    </row>
    <row r="276" spans="1:21">
      <c r="A276">
        <v>1033105</v>
      </c>
      <c r="B276" t="s">
        <v>249</v>
      </c>
      <c r="C276" t="s">
        <v>321</v>
      </c>
      <c r="D276">
        <v>1</v>
      </c>
      <c r="E276">
        <v>5</v>
      </c>
      <c r="F276">
        <v>5</v>
      </c>
      <c r="G276">
        <v>200</v>
      </c>
      <c r="H276">
        <v>1</v>
      </c>
      <c r="I276" t="s">
        <v>913</v>
      </c>
      <c r="J276">
        <v>0</v>
      </c>
      <c r="L276" s="18">
        <f>IF(Sheet1!A407=A276,0,1)</f>
        <v>1</v>
      </c>
      <c r="M276" s="18">
        <f>IF(Sheet1!B407=B276,0,1)</f>
        <v>1</v>
      </c>
      <c r="N276" s="18">
        <f>IF(Sheet1!C407=C276,0,1)</f>
        <v>1</v>
      </c>
      <c r="O276" s="18">
        <f>IF(Sheet1!D407=D276,0,1)</f>
        <v>0</v>
      </c>
      <c r="P276" s="18">
        <f>IF(Sheet1!E407=E276,0,1)</f>
        <v>1</v>
      </c>
      <c r="Q276" s="18">
        <f>IF(Sheet1!F407=F276,0,1)</f>
        <v>1</v>
      </c>
      <c r="R276" s="18">
        <f>IF(Sheet1!G407=G276,0,1)</f>
        <v>1</v>
      </c>
      <c r="S276" s="18">
        <f>IF(Sheet1!H407=H276,0,1)</f>
        <v>0</v>
      </c>
      <c r="T276" s="18">
        <f>IF(Sheet1!I407=I276,0,1)</f>
        <v>1</v>
      </c>
      <c r="U276" s="18">
        <f>IF(Sheet1!J407=J276,0,1)</f>
        <v>0</v>
      </c>
    </row>
    <row r="277" spans="1:21">
      <c r="A277">
        <v>1034201</v>
      </c>
      <c r="B277" t="s">
        <v>479</v>
      </c>
      <c r="C277" t="s">
        <v>322</v>
      </c>
      <c r="D277">
        <v>1</v>
      </c>
      <c r="E277">
        <v>1</v>
      </c>
      <c r="F277">
        <v>16</v>
      </c>
      <c r="G277">
        <v>100</v>
      </c>
      <c r="H277">
        <v>1</v>
      </c>
      <c r="I277" t="s">
        <v>872</v>
      </c>
      <c r="J277">
        <v>0</v>
      </c>
      <c r="L277" s="18">
        <f>IF(Sheet1!A408=A277,0,1)</f>
        <v>1</v>
      </c>
      <c r="M277" s="18">
        <f>IF(Sheet1!B408=B277,0,1)</f>
        <v>1</v>
      </c>
      <c r="N277" s="18">
        <f>IF(Sheet1!C408=C277,0,1)</f>
        <v>1</v>
      </c>
      <c r="O277" s="18">
        <f>IF(Sheet1!D408=D277,0,1)</f>
        <v>0</v>
      </c>
      <c r="P277" s="18">
        <f>IF(Sheet1!E408=E277,0,1)</f>
        <v>1</v>
      </c>
      <c r="Q277" s="18">
        <f>IF(Sheet1!F408=F277,0,1)</f>
        <v>1</v>
      </c>
      <c r="R277" s="18">
        <f>IF(Sheet1!G408=G277,0,1)</f>
        <v>0</v>
      </c>
      <c r="S277" s="18">
        <f>IF(Sheet1!H408=H277,0,1)</f>
        <v>0</v>
      </c>
      <c r="T277" s="18">
        <f>IF(Sheet1!I408=I277,0,1)</f>
        <v>1</v>
      </c>
      <c r="U277" s="18">
        <f>IF(Sheet1!J408=J277,0,1)</f>
        <v>0</v>
      </c>
    </row>
    <row r="278" spans="1:21">
      <c r="A278">
        <v>1034202</v>
      </c>
      <c r="B278" t="s">
        <v>115</v>
      </c>
      <c r="C278" t="s">
        <v>322</v>
      </c>
      <c r="D278">
        <v>1</v>
      </c>
      <c r="E278">
        <v>2</v>
      </c>
      <c r="F278">
        <v>3</v>
      </c>
      <c r="G278">
        <v>100</v>
      </c>
      <c r="H278">
        <v>1</v>
      </c>
      <c r="I278" t="s">
        <v>873</v>
      </c>
      <c r="J278">
        <v>0</v>
      </c>
      <c r="L278" s="18">
        <f>IF(Sheet1!A409=A278,0,1)</f>
        <v>1</v>
      </c>
      <c r="M278" s="18">
        <f>IF(Sheet1!B409=B278,0,1)</f>
        <v>1</v>
      </c>
      <c r="N278" s="18">
        <f>IF(Sheet1!C409=C278,0,1)</f>
        <v>1</v>
      </c>
      <c r="O278" s="18">
        <f>IF(Sheet1!D409=D278,0,1)</f>
        <v>0</v>
      </c>
      <c r="P278" s="18">
        <f>IF(Sheet1!E409=E278,0,1)</f>
        <v>1</v>
      </c>
      <c r="Q278" s="18">
        <f>IF(Sheet1!F409=F278,0,1)</f>
        <v>1</v>
      </c>
      <c r="R278" s="18">
        <f>IF(Sheet1!G409=G278,0,1)</f>
        <v>1</v>
      </c>
      <c r="S278" s="18">
        <f>IF(Sheet1!H409=H278,0,1)</f>
        <v>0</v>
      </c>
      <c r="T278" s="18">
        <f>IF(Sheet1!I409=I278,0,1)</f>
        <v>1</v>
      </c>
      <c r="U278" s="18">
        <f>IF(Sheet1!J409=J278,0,1)</f>
        <v>0</v>
      </c>
    </row>
    <row r="279" spans="1:21">
      <c r="A279">
        <v>1034203</v>
      </c>
      <c r="B279" t="s">
        <v>480</v>
      </c>
      <c r="C279" t="s">
        <v>322</v>
      </c>
      <c r="D279">
        <v>1</v>
      </c>
      <c r="E279">
        <v>3</v>
      </c>
      <c r="F279">
        <v>14</v>
      </c>
      <c r="G279">
        <v>2</v>
      </c>
      <c r="H279">
        <v>1</v>
      </c>
      <c r="I279" t="s">
        <v>912</v>
      </c>
      <c r="J279">
        <v>0</v>
      </c>
      <c r="L279" s="18">
        <f>IF(Sheet1!A410=A279,0,1)</f>
        <v>1</v>
      </c>
      <c r="M279" s="18">
        <f>IF(Sheet1!B410=B279,0,1)</f>
        <v>1</v>
      </c>
      <c r="N279" s="18">
        <f>IF(Sheet1!C410=C279,0,1)</f>
        <v>1</v>
      </c>
      <c r="O279" s="18">
        <f>IF(Sheet1!D410=D279,0,1)</f>
        <v>0</v>
      </c>
      <c r="P279" s="18">
        <f>IF(Sheet1!E410=E279,0,1)</f>
        <v>1</v>
      </c>
      <c r="Q279" s="18">
        <f>IF(Sheet1!F410=F279,0,1)</f>
        <v>1</v>
      </c>
      <c r="R279" s="18">
        <f>IF(Sheet1!G410=G279,0,1)</f>
        <v>1</v>
      </c>
      <c r="S279" s="18">
        <f>IF(Sheet1!H410=H279,0,1)</f>
        <v>0</v>
      </c>
      <c r="T279" s="18">
        <f>IF(Sheet1!I410=I279,0,1)</f>
        <v>1</v>
      </c>
      <c r="U279" s="18">
        <f>IF(Sheet1!J410=J279,0,1)</f>
        <v>0</v>
      </c>
    </row>
    <row r="280" spans="1:21">
      <c r="A280">
        <v>1034204</v>
      </c>
      <c r="B280" t="s">
        <v>481</v>
      </c>
      <c r="C280" t="s">
        <v>322</v>
      </c>
      <c r="D280">
        <v>1</v>
      </c>
      <c r="E280">
        <v>4</v>
      </c>
      <c r="F280">
        <v>7</v>
      </c>
      <c r="G280">
        <v>120</v>
      </c>
      <c r="H280">
        <v>1</v>
      </c>
      <c r="I280" t="s">
        <v>874</v>
      </c>
      <c r="J280">
        <v>0</v>
      </c>
      <c r="L280" s="18">
        <f>IF(Sheet1!A411=A280,0,1)</f>
        <v>1</v>
      </c>
      <c r="M280" s="18">
        <f>IF(Sheet1!B411=B280,0,1)</f>
        <v>1</v>
      </c>
      <c r="N280" s="18">
        <f>IF(Sheet1!C411=C280,0,1)</f>
        <v>1</v>
      </c>
      <c r="O280" s="18">
        <f>IF(Sheet1!D411=D280,0,1)</f>
        <v>0</v>
      </c>
      <c r="P280" s="18">
        <f>IF(Sheet1!E411=E280,0,1)</f>
        <v>1</v>
      </c>
      <c r="Q280" s="18">
        <f>IF(Sheet1!F411=F280,0,1)</f>
        <v>1</v>
      </c>
      <c r="R280" s="18">
        <f>IF(Sheet1!G411=G280,0,1)</f>
        <v>1</v>
      </c>
      <c r="S280" s="18">
        <f>IF(Sheet1!H411=H280,0,1)</f>
        <v>0</v>
      </c>
      <c r="T280" s="18">
        <f>IF(Sheet1!I411=I280,0,1)</f>
        <v>1</v>
      </c>
      <c r="U280" s="18">
        <f>IF(Sheet1!J411=J280,0,1)</f>
        <v>0</v>
      </c>
    </row>
    <row r="281" spans="1:21">
      <c r="A281">
        <v>1034205</v>
      </c>
      <c r="B281" t="s">
        <v>486</v>
      </c>
      <c r="C281" t="s">
        <v>322</v>
      </c>
      <c r="D281">
        <v>1</v>
      </c>
      <c r="E281">
        <v>5</v>
      </c>
      <c r="F281">
        <v>8</v>
      </c>
      <c r="G281">
        <v>270</v>
      </c>
      <c r="H281">
        <v>1</v>
      </c>
      <c r="I281" t="s">
        <v>917</v>
      </c>
      <c r="J281">
        <v>0</v>
      </c>
      <c r="L281" s="18">
        <f>IF(Sheet1!A412=A281,0,1)</f>
        <v>1</v>
      </c>
      <c r="M281" s="18">
        <f>IF(Sheet1!B412=B281,0,1)</f>
        <v>1</v>
      </c>
      <c r="N281" s="18">
        <f>IF(Sheet1!C412=C281,0,1)</f>
        <v>1</v>
      </c>
      <c r="O281" s="18">
        <f>IF(Sheet1!D412=D281,0,1)</f>
        <v>0</v>
      </c>
      <c r="P281" s="18">
        <f>IF(Sheet1!E412=E281,0,1)</f>
        <v>1</v>
      </c>
      <c r="Q281" s="18">
        <f>IF(Sheet1!F412=F281,0,1)</f>
        <v>1</v>
      </c>
      <c r="R281" s="18">
        <f>IF(Sheet1!G412=G281,0,1)</f>
        <v>1</v>
      </c>
      <c r="S281" s="18">
        <f>IF(Sheet1!H412=H281,0,1)</f>
        <v>0</v>
      </c>
      <c r="T281" s="18">
        <f>IF(Sheet1!I412=I281,0,1)</f>
        <v>1</v>
      </c>
      <c r="U281" s="18">
        <f>IF(Sheet1!J412=J281,0,1)</f>
        <v>0</v>
      </c>
    </row>
    <row r="282" spans="1:21">
      <c r="A282">
        <v>1035301</v>
      </c>
      <c r="B282" t="s">
        <v>485</v>
      </c>
      <c r="C282" t="s">
        <v>323</v>
      </c>
      <c r="D282">
        <v>1</v>
      </c>
      <c r="E282">
        <v>1</v>
      </c>
      <c r="F282">
        <v>17</v>
      </c>
      <c r="G282">
        <v>500</v>
      </c>
      <c r="H282">
        <v>1</v>
      </c>
      <c r="I282" t="s">
        <v>915</v>
      </c>
      <c r="J282">
        <v>0</v>
      </c>
      <c r="L282" s="18">
        <f>IF(Sheet1!A413=A282,0,1)</f>
        <v>1</v>
      </c>
      <c r="M282" s="18">
        <f>IF(Sheet1!B413=B282,0,1)</f>
        <v>1</v>
      </c>
      <c r="N282" s="18">
        <f>IF(Sheet1!C413=C282,0,1)</f>
        <v>1</v>
      </c>
      <c r="O282" s="18">
        <f>IF(Sheet1!D413=D282,0,1)</f>
        <v>0</v>
      </c>
      <c r="P282" s="18">
        <f>IF(Sheet1!E413=E282,0,1)</f>
        <v>1</v>
      </c>
      <c r="Q282" s="18">
        <f>IF(Sheet1!F413=F282,0,1)</f>
        <v>1</v>
      </c>
      <c r="R282" s="18">
        <f>IF(Sheet1!G413=G282,0,1)</f>
        <v>1</v>
      </c>
      <c r="S282" s="18">
        <f>IF(Sheet1!H413=H282,0,1)</f>
        <v>0</v>
      </c>
      <c r="T282" s="18">
        <f>IF(Sheet1!I413=I282,0,1)</f>
        <v>1</v>
      </c>
      <c r="U282" s="18">
        <f>IF(Sheet1!J413=J282,0,1)</f>
        <v>0</v>
      </c>
    </row>
    <row r="283" spans="1:21">
      <c r="A283">
        <v>1035302</v>
      </c>
      <c r="B283" t="s">
        <v>114</v>
      </c>
      <c r="C283" t="s">
        <v>323</v>
      </c>
      <c r="D283">
        <v>1</v>
      </c>
      <c r="E283">
        <v>2</v>
      </c>
      <c r="F283">
        <v>2</v>
      </c>
      <c r="G283">
        <v>100</v>
      </c>
      <c r="H283">
        <v>1</v>
      </c>
      <c r="I283" t="s">
        <v>877</v>
      </c>
      <c r="J283">
        <v>0</v>
      </c>
      <c r="L283" s="18">
        <f>IF(Sheet1!A414=A283,0,1)</f>
        <v>1</v>
      </c>
      <c r="M283" s="18">
        <f>IF(Sheet1!B414=B283,0,1)</f>
        <v>1</v>
      </c>
      <c r="N283" s="18">
        <f>IF(Sheet1!C414=C283,0,1)</f>
        <v>1</v>
      </c>
      <c r="O283" s="18">
        <f>IF(Sheet1!D414=D283,0,1)</f>
        <v>0</v>
      </c>
      <c r="P283" s="18">
        <f>IF(Sheet1!E414=E283,0,1)</f>
        <v>1</v>
      </c>
      <c r="Q283" s="18">
        <f>IF(Sheet1!F414=F283,0,1)</f>
        <v>1</v>
      </c>
      <c r="R283" s="18">
        <f>IF(Sheet1!G414=G283,0,1)</f>
        <v>1</v>
      </c>
      <c r="S283" s="18">
        <f>IF(Sheet1!H414=H283,0,1)</f>
        <v>0</v>
      </c>
      <c r="T283" s="18">
        <f>IF(Sheet1!I414=I283,0,1)</f>
        <v>1</v>
      </c>
      <c r="U283" s="18">
        <f>IF(Sheet1!J414=J283,0,1)</f>
        <v>0</v>
      </c>
    </row>
    <row r="284" spans="1:21">
      <c r="A284">
        <v>1035303</v>
      </c>
      <c r="B284" t="s">
        <v>480</v>
      </c>
      <c r="C284" t="s">
        <v>323</v>
      </c>
      <c r="D284">
        <v>1</v>
      </c>
      <c r="E284">
        <v>3</v>
      </c>
      <c r="F284">
        <v>14</v>
      </c>
      <c r="G284">
        <v>2</v>
      </c>
      <c r="H284">
        <v>1</v>
      </c>
      <c r="I284" t="s">
        <v>912</v>
      </c>
      <c r="J284">
        <v>0</v>
      </c>
      <c r="L284" s="18">
        <f>IF(Sheet1!A415=A284,0,1)</f>
        <v>1</v>
      </c>
      <c r="M284" s="18">
        <f>IF(Sheet1!B415=B284,0,1)</f>
        <v>1</v>
      </c>
      <c r="N284" s="18">
        <f>IF(Sheet1!C415=C284,0,1)</f>
        <v>1</v>
      </c>
      <c r="O284" s="18">
        <f>IF(Sheet1!D415=D284,0,1)</f>
        <v>0</v>
      </c>
      <c r="P284" s="18">
        <f>IF(Sheet1!E415=E284,0,1)</f>
        <v>1</v>
      </c>
      <c r="Q284" s="18">
        <f>IF(Sheet1!F415=F284,0,1)</f>
        <v>1</v>
      </c>
      <c r="R284" s="18">
        <f>IF(Sheet1!G415=G284,0,1)</f>
        <v>1</v>
      </c>
      <c r="S284" s="18">
        <f>IF(Sheet1!H415=H284,0,1)</f>
        <v>0</v>
      </c>
      <c r="T284" s="18">
        <f>IF(Sheet1!I415=I284,0,1)</f>
        <v>1</v>
      </c>
      <c r="U284" s="18">
        <f>IF(Sheet1!J415=J284,0,1)</f>
        <v>0</v>
      </c>
    </row>
    <row r="285" spans="1:21">
      <c r="A285">
        <v>1035304</v>
      </c>
      <c r="B285" t="s">
        <v>502</v>
      </c>
      <c r="C285" t="s">
        <v>323</v>
      </c>
      <c r="D285">
        <v>1</v>
      </c>
      <c r="E285">
        <v>4</v>
      </c>
      <c r="F285">
        <v>8</v>
      </c>
      <c r="G285">
        <v>180</v>
      </c>
      <c r="H285">
        <v>1</v>
      </c>
      <c r="I285" t="s">
        <v>928</v>
      </c>
      <c r="J285">
        <v>0</v>
      </c>
      <c r="L285" s="18">
        <f>IF(Sheet1!A416=A285,0,1)</f>
        <v>1</v>
      </c>
      <c r="M285" s="18">
        <f>IF(Sheet1!B416=B285,0,1)</f>
        <v>1</v>
      </c>
      <c r="N285" s="18">
        <f>IF(Sheet1!C416=C285,0,1)</f>
        <v>1</v>
      </c>
      <c r="O285" s="18">
        <f>IF(Sheet1!D416=D285,0,1)</f>
        <v>0</v>
      </c>
      <c r="P285" s="18">
        <f>IF(Sheet1!E416=E285,0,1)</f>
        <v>1</v>
      </c>
      <c r="Q285" s="18">
        <f>IF(Sheet1!F416=F285,0,1)</f>
        <v>1</v>
      </c>
      <c r="R285" s="18">
        <f>IF(Sheet1!G416=G285,0,1)</f>
        <v>1</v>
      </c>
      <c r="S285" s="18">
        <f>IF(Sheet1!H416=H285,0,1)</f>
        <v>0</v>
      </c>
      <c r="T285" s="18">
        <f>IF(Sheet1!I416=I285,0,1)</f>
        <v>1</v>
      </c>
      <c r="U285" s="18">
        <f>IF(Sheet1!J416=J285,0,1)</f>
        <v>0</v>
      </c>
    </row>
    <row r="286" spans="1:21">
      <c r="A286">
        <v>1035305</v>
      </c>
      <c r="B286" t="s">
        <v>503</v>
      </c>
      <c r="C286" t="s">
        <v>323</v>
      </c>
      <c r="D286">
        <v>1</v>
      </c>
      <c r="E286">
        <v>5</v>
      </c>
      <c r="F286">
        <v>9</v>
      </c>
      <c r="G286">
        <v>200</v>
      </c>
      <c r="H286">
        <v>1</v>
      </c>
      <c r="I286" t="s">
        <v>929</v>
      </c>
      <c r="J286">
        <v>0</v>
      </c>
      <c r="L286" s="18">
        <f>IF(Sheet1!A417=A286,0,1)</f>
        <v>1</v>
      </c>
      <c r="M286" s="18">
        <f>IF(Sheet1!B417=B286,0,1)</f>
        <v>1</v>
      </c>
      <c r="N286" s="18">
        <f>IF(Sheet1!C417=C286,0,1)</f>
        <v>1</v>
      </c>
      <c r="O286" s="18">
        <f>IF(Sheet1!D417=D286,0,1)</f>
        <v>0</v>
      </c>
      <c r="P286" s="18">
        <f>IF(Sheet1!E417=E286,0,1)</f>
        <v>1</v>
      </c>
      <c r="Q286" s="18">
        <f>IF(Sheet1!F417=F286,0,1)</f>
        <v>1</v>
      </c>
      <c r="R286" s="18">
        <f>IF(Sheet1!G417=G286,0,1)</f>
        <v>1</v>
      </c>
      <c r="S286" s="18">
        <f>IF(Sheet1!H417=H286,0,1)</f>
        <v>0</v>
      </c>
      <c r="T286" s="18">
        <f>IF(Sheet1!I417=I286,0,1)</f>
        <v>1</v>
      </c>
      <c r="U286" s="18">
        <f>IF(Sheet1!J417=J286,0,1)</f>
        <v>0</v>
      </c>
    </row>
    <row r="287" spans="1:21">
      <c r="A287">
        <v>1036401</v>
      </c>
      <c r="B287" t="s">
        <v>479</v>
      </c>
      <c r="C287" t="s">
        <v>324</v>
      </c>
      <c r="D287">
        <v>1</v>
      </c>
      <c r="E287">
        <v>1</v>
      </c>
      <c r="F287">
        <v>16</v>
      </c>
      <c r="G287">
        <v>100</v>
      </c>
      <c r="H287">
        <v>1</v>
      </c>
      <c r="I287" t="s">
        <v>872</v>
      </c>
      <c r="J287">
        <v>0</v>
      </c>
      <c r="L287" s="18">
        <f>IF(Sheet1!A418=A287,0,1)</f>
        <v>1</v>
      </c>
      <c r="M287" s="18">
        <f>IF(Sheet1!B418=B287,0,1)</f>
        <v>1</v>
      </c>
      <c r="N287" s="18">
        <f>IF(Sheet1!C418=C287,0,1)</f>
        <v>1</v>
      </c>
      <c r="O287" s="18">
        <f>IF(Sheet1!D418=D287,0,1)</f>
        <v>0</v>
      </c>
      <c r="P287" s="18">
        <f>IF(Sheet1!E418=E287,0,1)</f>
        <v>1</v>
      </c>
      <c r="Q287" s="18">
        <f>IF(Sheet1!F418=F287,0,1)</f>
        <v>1</v>
      </c>
      <c r="R287" s="18">
        <f>IF(Sheet1!G418=G287,0,1)</f>
        <v>0</v>
      </c>
      <c r="S287" s="18">
        <f>IF(Sheet1!H418=H287,0,1)</f>
        <v>0</v>
      </c>
      <c r="T287" s="18">
        <f>IF(Sheet1!I418=I287,0,1)</f>
        <v>1</v>
      </c>
      <c r="U287" s="18">
        <f>IF(Sheet1!J418=J287,0,1)</f>
        <v>0</v>
      </c>
    </row>
    <row r="288" spans="1:21">
      <c r="A288">
        <v>1036402</v>
      </c>
      <c r="B288" t="s">
        <v>113</v>
      </c>
      <c r="C288" t="s">
        <v>324</v>
      </c>
      <c r="D288">
        <v>1</v>
      </c>
      <c r="E288">
        <v>2</v>
      </c>
      <c r="F288">
        <v>1</v>
      </c>
      <c r="G288">
        <v>100</v>
      </c>
      <c r="H288">
        <v>1</v>
      </c>
      <c r="I288" t="s">
        <v>883</v>
      </c>
      <c r="J288">
        <v>0</v>
      </c>
      <c r="L288" s="18">
        <f>IF(Sheet1!A419=A288,0,1)</f>
        <v>1</v>
      </c>
      <c r="M288" s="18">
        <f>IF(Sheet1!B419=B288,0,1)</f>
        <v>1</v>
      </c>
      <c r="N288" s="18">
        <f>IF(Sheet1!C419=C288,0,1)</f>
        <v>1</v>
      </c>
      <c r="O288" s="18">
        <f>IF(Sheet1!D419=D288,0,1)</f>
        <v>0</v>
      </c>
      <c r="P288" s="18">
        <f>IF(Sheet1!E419=E288,0,1)</f>
        <v>1</v>
      </c>
      <c r="Q288" s="18">
        <f>IF(Sheet1!F419=F288,0,1)</f>
        <v>1</v>
      </c>
      <c r="R288" s="18">
        <f>IF(Sheet1!G419=G288,0,1)</f>
        <v>1</v>
      </c>
      <c r="S288" s="18">
        <f>IF(Sheet1!H419=H288,0,1)</f>
        <v>0</v>
      </c>
      <c r="T288" s="18">
        <f>IF(Sheet1!I419=I288,0,1)</f>
        <v>1</v>
      </c>
      <c r="U288" s="18">
        <f>IF(Sheet1!J419=J288,0,1)</f>
        <v>0</v>
      </c>
    </row>
    <row r="289" spans="1:21">
      <c r="A289">
        <v>1036403</v>
      </c>
      <c r="B289" t="s">
        <v>480</v>
      </c>
      <c r="C289" t="s">
        <v>324</v>
      </c>
      <c r="D289">
        <v>1</v>
      </c>
      <c r="E289">
        <v>3</v>
      </c>
      <c r="F289">
        <v>14</v>
      </c>
      <c r="G289">
        <v>2</v>
      </c>
      <c r="H289">
        <v>1</v>
      </c>
      <c r="I289" t="s">
        <v>912</v>
      </c>
      <c r="J289">
        <v>0</v>
      </c>
      <c r="L289" s="18">
        <f>IF(Sheet1!A420=A289,0,1)</f>
        <v>1</v>
      </c>
      <c r="M289" s="18">
        <f>IF(Sheet1!B420=B289,0,1)</f>
        <v>1</v>
      </c>
      <c r="N289" s="18">
        <f>IF(Sheet1!C420=C289,0,1)</f>
        <v>1</v>
      </c>
      <c r="O289" s="18">
        <f>IF(Sheet1!D420=D289,0,1)</f>
        <v>0</v>
      </c>
      <c r="P289" s="18">
        <f>IF(Sheet1!E420=E289,0,1)</f>
        <v>1</v>
      </c>
      <c r="Q289" s="18">
        <f>IF(Sheet1!F420=F289,0,1)</f>
        <v>1</v>
      </c>
      <c r="R289" s="18">
        <f>IF(Sheet1!G420=G289,0,1)</f>
        <v>1</v>
      </c>
      <c r="S289" s="18">
        <f>IF(Sheet1!H420=H289,0,1)</f>
        <v>0</v>
      </c>
      <c r="T289" s="18">
        <f>IF(Sheet1!I420=I289,0,1)</f>
        <v>1</v>
      </c>
      <c r="U289" s="18">
        <f>IF(Sheet1!J420=J289,0,1)</f>
        <v>0</v>
      </c>
    </row>
    <row r="290" spans="1:21">
      <c r="A290">
        <v>1036404</v>
      </c>
      <c r="B290" t="s">
        <v>205</v>
      </c>
      <c r="C290" t="s">
        <v>324</v>
      </c>
      <c r="D290">
        <v>1</v>
      </c>
      <c r="E290">
        <v>4</v>
      </c>
      <c r="F290">
        <v>5</v>
      </c>
      <c r="G290">
        <v>150</v>
      </c>
      <c r="H290">
        <v>1</v>
      </c>
      <c r="I290" t="s">
        <v>937</v>
      </c>
      <c r="J290">
        <v>0</v>
      </c>
      <c r="L290" s="18">
        <f>IF(Sheet1!A421=A290,0,1)</f>
        <v>1</v>
      </c>
      <c r="M290" s="18">
        <f>IF(Sheet1!B421=B290,0,1)</f>
        <v>1</v>
      </c>
      <c r="N290" s="18">
        <f>IF(Sheet1!C421=C290,0,1)</f>
        <v>1</v>
      </c>
      <c r="O290" s="18">
        <f>IF(Sheet1!D421=D290,0,1)</f>
        <v>0</v>
      </c>
      <c r="P290" s="18">
        <f>IF(Sheet1!E421=E290,0,1)</f>
        <v>1</v>
      </c>
      <c r="Q290" s="18">
        <f>IF(Sheet1!F421=F290,0,1)</f>
        <v>0</v>
      </c>
      <c r="R290" s="18">
        <f>IF(Sheet1!G421=G290,0,1)</f>
        <v>1</v>
      </c>
      <c r="S290" s="18">
        <f>IF(Sheet1!H421=H290,0,1)</f>
        <v>0</v>
      </c>
      <c r="T290" s="18">
        <f>IF(Sheet1!I421=I290,0,1)</f>
        <v>1</v>
      </c>
      <c r="U290" s="18">
        <f>IF(Sheet1!J421=J290,0,1)</f>
        <v>0</v>
      </c>
    </row>
    <row r="291" spans="1:21">
      <c r="A291">
        <v>1036405</v>
      </c>
      <c r="B291" t="s">
        <v>497</v>
      </c>
      <c r="C291" t="s">
        <v>324</v>
      </c>
      <c r="D291">
        <v>1</v>
      </c>
      <c r="E291">
        <v>5</v>
      </c>
      <c r="F291">
        <v>7</v>
      </c>
      <c r="G291">
        <v>140</v>
      </c>
      <c r="H291">
        <v>1</v>
      </c>
      <c r="I291" t="s">
        <v>884</v>
      </c>
      <c r="J291">
        <v>0</v>
      </c>
      <c r="L291" s="18">
        <f>IF(Sheet1!A422=A291,0,1)</f>
        <v>1</v>
      </c>
      <c r="M291" s="18">
        <f>IF(Sheet1!B422=B291,0,1)</f>
        <v>1</v>
      </c>
      <c r="N291" s="18">
        <f>IF(Sheet1!C422=C291,0,1)</f>
        <v>1</v>
      </c>
      <c r="O291" s="18">
        <f>IF(Sheet1!D422=D291,0,1)</f>
        <v>0</v>
      </c>
      <c r="P291" s="18">
        <f>IF(Sheet1!E422=E291,0,1)</f>
        <v>1</v>
      </c>
      <c r="Q291" s="18">
        <f>IF(Sheet1!F422=F291,0,1)</f>
        <v>1</v>
      </c>
      <c r="R291" s="18">
        <f>IF(Sheet1!G422=G291,0,1)</f>
        <v>1</v>
      </c>
      <c r="S291" s="18">
        <f>IF(Sheet1!H422=H291,0,1)</f>
        <v>0</v>
      </c>
      <c r="T291" s="18">
        <f>IF(Sheet1!I422=I291,0,1)</f>
        <v>1</v>
      </c>
      <c r="U291" s="18">
        <f>IF(Sheet1!J422=J291,0,1)</f>
        <v>0</v>
      </c>
    </row>
    <row r="292" spans="1:21">
      <c r="A292">
        <v>1037501</v>
      </c>
      <c r="B292" t="s">
        <v>485</v>
      </c>
      <c r="C292" t="s">
        <v>325</v>
      </c>
      <c r="D292">
        <v>1</v>
      </c>
      <c r="E292">
        <v>1</v>
      </c>
      <c r="F292">
        <v>17</v>
      </c>
      <c r="G292">
        <v>500</v>
      </c>
      <c r="H292">
        <v>1</v>
      </c>
      <c r="I292" t="s">
        <v>915</v>
      </c>
      <c r="J292">
        <v>0</v>
      </c>
      <c r="L292" s="18">
        <f>IF(Sheet1!A423=A292,0,1)</f>
        <v>1</v>
      </c>
      <c r="M292" s="18">
        <f>IF(Sheet1!B423=B292,0,1)</f>
        <v>1</v>
      </c>
      <c r="N292" s="18">
        <f>IF(Sheet1!C423=C292,0,1)</f>
        <v>1</v>
      </c>
      <c r="O292" s="18">
        <f>IF(Sheet1!D423=D292,0,1)</f>
        <v>0</v>
      </c>
      <c r="P292" s="18">
        <f>IF(Sheet1!E423=E292,0,1)</f>
        <v>1</v>
      </c>
      <c r="Q292" s="18">
        <f>IF(Sheet1!F423=F292,0,1)</f>
        <v>1</v>
      </c>
      <c r="R292" s="18">
        <f>IF(Sheet1!G423=G292,0,1)</f>
        <v>1</v>
      </c>
      <c r="S292" s="18">
        <f>IF(Sheet1!H423=H292,0,1)</f>
        <v>0</v>
      </c>
      <c r="T292" s="18">
        <f>IF(Sheet1!I423=I292,0,1)</f>
        <v>1</v>
      </c>
      <c r="U292" s="18">
        <f>IF(Sheet1!J423=J292,0,1)</f>
        <v>0</v>
      </c>
    </row>
    <row r="293" spans="1:21">
      <c r="A293">
        <v>1037502</v>
      </c>
      <c r="B293" t="s">
        <v>116</v>
      </c>
      <c r="C293" t="s">
        <v>325</v>
      </c>
      <c r="D293">
        <v>1</v>
      </c>
      <c r="E293">
        <v>2</v>
      </c>
      <c r="F293">
        <v>4</v>
      </c>
      <c r="G293">
        <v>100</v>
      </c>
      <c r="H293">
        <v>1</v>
      </c>
      <c r="I293" t="s">
        <v>885</v>
      </c>
      <c r="J293">
        <v>0</v>
      </c>
      <c r="L293" s="18">
        <f>IF(Sheet1!A424=A293,0,1)</f>
        <v>1</v>
      </c>
      <c r="M293" s="18">
        <f>IF(Sheet1!B424=B293,0,1)</f>
        <v>1</v>
      </c>
      <c r="N293" s="18">
        <f>IF(Sheet1!C424=C293,0,1)</f>
        <v>1</v>
      </c>
      <c r="O293" s="18">
        <f>IF(Sheet1!D424=D293,0,1)</f>
        <v>0</v>
      </c>
      <c r="P293" s="18">
        <f>IF(Sheet1!E424=E293,0,1)</f>
        <v>1</v>
      </c>
      <c r="Q293" s="18">
        <f>IF(Sheet1!F424=F293,0,1)</f>
        <v>1</v>
      </c>
      <c r="R293" s="18">
        <f>IF(Sheet1!G424=G293,0,1)</f>
        <v>1</v>
      </c>
      <c r="S293" s="18">
        <f>IF(Sheet1!H424=H293,0,1)</f>
        <v>0</v>
      </c>
      <c r="T293" s="18">
        <f>IF(Sheet1!I424=I293,0,1)</f>
        <v>1</v>
      </c>
      <c r="U293" s="18">
        <f>IF(Sheet1!J424=J293,0,1)</f>
        <v>0</v>
      </c>
    </row>
    <row r="294" spans="1:21">
      <c r="A294">
        <v>1037503</v>
      </c>
      <c r="B294" t="s">
        <v>480</v>
      </c>
      <c r="C294" t="s">
        <v>325</v>
      </c>
      <c r="D294">
        <v>1</v>
      </c>
      <c r="E294">
        <v>3</v>
      </c>
      <c r="F294">
        <v>14</v>
      </c>
      <c r="G294">
        <v>2</v>
      </c>
      <c r="H294">
        <v>1</v>
      </c>
      <c r="I294" t="s">
        <v>912</v>
      </c>
      <c r="J294">
        <v>0</v>
      </c>
      <c r="L294" s="18">
        <f>IF(Sheet1!A425=A294,0,1)</f>
        <v>1</v>
      </c>
      <c r="M294" s="18">
        <f>IF(Sheet1!B425=B294,0,1)</f>
        <v>1</v>
      </c>
      <c r="N294" s="18">
        <f>IF(Sheet1!C425=C294,0,1)</f>
        <v>1</v>
      </c>
      <c r="O294" s="18">
        <f>IF(Sheet1!D425=D294,0,1)</f>
        <v>0</v>
      </c>
      <c r="P294" s="18">
        <f>IF(Sheet1!E425=E294,0,1)</f>
        <v>1</v>
      </c>
      <c r="Q294" s="18">
        <f>IF(Sheet1!F425=F294,0,1)</f>
        <v>1</v>
      </c>
      <c r="R294" s="18">
        <f>IF(Sheet1!G425=G294,0,1)</f>
        <v>1</v>
      </c>
      <c r="S294" s="18">
        <f>IF(Sheet1!H425=H294,0,1)</f>
        <v>0</v>
      </c>
      <c r="T294" s="18">
        <f>IF(Sheet1!I425=I294,0,1)</f>
        <v>1</v>
      </c>
      <c r="U294" s="18">
        <f>IF(Sheet1!J425=J294,0,1)</f>
        <v>0</v>
      </c>
    </row>
    <row r="295" spans="1:21">
      <c r="A295">
        <v>1037504</v>
      </c>
      <c r="B295" t="s">
        <v>205</v>
      </c>
      <c r="C295" t="s">
        <v>325</v>
      </c>
      <c r="D295">
        <v>1</v>
      </c>
      <c r="E295">
        <v>4</v>
      </c>
      <c r="F295">
        <v>5</v>
      </c>
      <c r="G295">
        <v>150</v>
      </c>
      <c r="H295">
        <v>1</v>
      </c>
      <c r="I295" t="s">
        <v>937</v>
      </c>
      <c r="J295">
        <v>0</v>
      </c>
      <c r="L295" s="18">
        <f>IF(Sheet1!A426=A295,0,1)</f>
        <v>1</v>
      </c>
      <c r="M295" s="18">
        <f>IF(Sheet1!B426=B295,0,1)</f>
        <v>1</v>
      </c>
      <c r="N295" s="18">
        <f>IF(Sheet1!C426=C295,0,1)</f>
        <v>1</v>
      </c>
      <c r="O295" s="18">
        <f>IF(Sheet1!D426=D295,0,1)</f>
        <v>0</v>
      </c>
      <c r="P295" s="18">
        <f>IF(Sheet1!E426=E295,0,1)</f>
        <v>1</v>
      </c>
      <c r="Q295" s="18">
        <f>IF(Sheet1!F426=F295,0,1)</f>
        <v>1</v>
      </c>
      <c r="R295" s="18">
        <f>IF(Sheet1!G426=G295,0,1)</f>
        <v>1</v>
      </c>
      <c r="S295" s="18">
        <f>IF(Sheet1!H426=H295,0,1)</f>
        <v>0</v>
      </c>
      <c r="T295" s="18">
        <f>IF(Sheet1!I426=I295,0,1)</f>
        <v>1</v>
      </c>
      <c r="U295" s="18">
        <f>IF(Sheet1!J426=J295,0,1)</f>
        <v>0</v>
      </c>
    </row>
    <row r="296" spans="1:21">
      <c r="A296">
        <v>1037505</v>
      </c>
      <c r="B296" t="s">
        <v>250</v>
      </c>
      <c r="C296" t="s">
        <v>325</v>
      </c>
      <c r="D296">
        <v>1</v>
      </c>
      <c r="E296">
        <v>5</v>
      </c>
      <c r="F296">
        <v>6</v>
      </c>
      <c r="G296">
        <v>200</v>
      </c>
      <c r="H296">
        <v>1</v>
      </c>
      <c r="I296" t="s">
        <v>938</v>
      </c>
      <c r="J296">
        <v>0</v>
      </c>
      <c r="L296" s="18">
        <f>IF(Sheet1!A427=A296,0,1)</f>
        <v>1</v>
      </c>
      <c r="M296" s="18">
        <f>IF(Sheet1!B427=B296,0,1)</f>
        <v>1</v>
      </c>
      <c r="N296" s="18">
        <f>IF(Sheet1!C427=C296,0,1)</f>
        <v>1</v>
      </c>
      <c r="O296" s="18">
        <f>IF(Sheet1!D427=D296,0,1)</f>
        <v>0</v>
      </c>
      <c r="P296" s="18">
        <f>IF(Sheet1!E427=E296,0,1)</f>
        <v>1</v>
      </c>
      <c r="Q296" s="18">
        <f>IF(Sheet1!F427=F296,0,1)</f>
        <v>1</v>
      </c>
      <c r="R296" s="18">
        <f>IF(Sheet1!G427=G296,0,1)</f>
        <v>1</v>
      </c>
      <c r="S296" s="18">
        <f>IF(Sheet1!H427=H296,0,1)</f>
        <v>0</v>
      </c>
      <c r="T296" s="18">
        <f>IF(Sheet1!I427=I296,0,1)</f>
        <v>1</v>
      </c>
      <c r="U296" s="18">
        <f>IF(Sheet1!J427=J296,0,1)</f>
        <v>0</v>
      </c>
    </row>
    <row r="297" spans="1:21">
      <c r="A297">
        <v>1038601</v>
      </c>
      <c r="B297" t="s">
        <v>479</v>
      </c>
      <c r="C297" t="s">
        <v>326</v>
      </c>
      <c r="D297">
        <v>1</v>
      </c>
      <c r="E297">
        <v>1</v>
      </c>
      <c r="F297">
        <v>16</v>
      </c>
      <c r="G297">
        <v>100</v>
      </c>
      <c r="H297">
        <v>1</v>
      </c>
      <c r="I297" t="s">
        <v>872</v>
      </c>
      <c r="J297">
        <v>0</v>
      </c>
      <c r="L297" s="18">
        <f>IF(Sheet1!A428=A297,0,1)</f>
        <v>1</v>
      </c>
      <c r="M297" s="18">
        <f>IF(Sheet1!B428=B297,0,1)</f>
        <v>1</v>
      </c>
      <c r="N297" s="18">
        <f>IF(Sheet1!C428=C297,0,1)</f>
        <v>1</v>
      </c>
      <c r="O297" s="18">
        <f>IF(Sheet1!D428=D297,0,1)</f>
        <v>0</v>
      </c>
      <c r="P297" s="18">
        <f>IF(Sheet1!E428=E297,0,1)</f>
        <v>1</v>
      </c>
      <c r="Q297" s="18">
        <f>IF(Sheet1!F428=F297,0,1)</f>
        <v>1</v>
      </c>
      <c r="R297" s="18">
        <f>IF(Sheet1!G428=G297,0,1)</f>
        <v>0</v>
      </c>
      <c r="S297" s="18">
        <f>IF(Sheet1!H428=H297,0,1)</f>
        <v>0</v>
      </c>
      <c r="T297" s="18">
        <f>IF(Sheet1!I428=I297,0,1)</f>
        <v>1</v>
      </c>
      <c r="U297" s="18">
        <f>IF(Sheet1!J428=J297,0,1)</f>
        <v>0</v>
      </c>
    </row>
    <row r="298" spans="1:21">
      <c r="A298">
        <v>1038602</v>
      </c>
      <c r="B298" t="s">
        <v>115</v>
      </c>
      <c r="C298" t="s">
        <v>326</v>
      </c>
      <c r="D298">
        <v>1</v>
      </c>
      <c r="E298">
        <v>2</v>
      </c>
      <c r="F298">
        <v>3</v>
      </c>
      <c r="G298">
        <v>100</v>
      </c>
      <c r="H298">
        <v>1</v>
      </c>
      <c r="I298" t="s">
        <v>873</v>
      </c>
      <c r="J298">
        <v>0</v>
      </c>
      <c r="L298" s="18">
        <f>IF(Sheet1!A429=A298,0,1)</f>
        <v>1</v>
      </c>
      <c r="M298" s="18">
        <f>IF(Sheet1!B429=B298,0,1)</f>
        <v>1</v>
      </c>
      <c r="N298" s="18">
        <f>IF(Sheet1!C429=C298,0,1)</f>
        <v>1</v>
      </c>
      <c r="O298" s="18">
        <f>IF(Sheet1!D429=D298,0,1)</f>
        <v>0</v>
      </c>
      <c r="P298" s="18">
        <f>IF(Sheet1!E429=E298,0,1)</f>
        <v>1</v>
      </c>
      <c r="Q298" s="18">
        <f>IF(Sheet1!F429=F298,0,1)</f>
        <v>1</v>
      </c>
      <c r="R298" s="18">
        <f>IF(Sheet1!G429=G298,0,1)</f>
        <v>1</v>
      </c>
      <c r="S298" s="18">
        <f>IF(Sheet1!H429=H298,0,1)</f>
        <v>0</v>
      </c>
      <c r="T298" s="18">
        <f>IF(Sheet1!I429=I298,0,1)</f>
        <v>1</v>
      </c>
      <c r="U298" s="18">
        <f>IF(Sheet1!J429=J298,0,1)</f>
        <v>0</v>
      </c>
    </row>
    <row r="299" spans="1:21">
      <c r="A299">
        <v>1038603</v>
      </c>
      <c r="B299" t="s">
        <v>480</v>
      </c>
      <c r="C299" t="s">
        <v>326</v>
      </c>
      <c r="D299">
        <v>1</v>
      </c>
      <c r="E299">
        <v>3</v>
      </c>
      <c r="F299">
        <v>14</v>
      </c>
      <c r="G299">
        <v>2</v>
      </c>
      <c r="H299">
        <v>1</v>
      </c>
      <c r="I299" t="s">
        <v>912</v>
      </c>
      <c r="J299">
        <v>0</v>
      </c>
      <c r="L299" s="18">
        <f>IF(Sheet1!A430=A299,0,1)</f>
        <v>1</v>
      </c>
      <c r="M299" s="18">
        <f>IF(Sheet1!B430=B299,0,1)</f>
        <v>1</v>
      </c>
      <c r="N299" s="18">
        <f>IF(Sheet1!C430=C299,0,1)</f>
        <v>1</v>
      </c>
      <c r="O299" s="18">
        <f>IF(Sheet1!D430=D299,0,1)</f>
        <v>0</v>
      </c>
      <c r="P299" s="18">
        <f>IF(Sheet1!E430=E299,0,1)</f>
        <v>1</v>
      </c>
      <c r="Q299" s="18">
        <f>IF(Sheet1!F430=F299,0,1)</f>
        <v>1</v>
      </c>
      <c r="R299" s="18">
        <f>IF(Sheet1!G430=G299,0,1)</f>
        <v>1</v>
      </c>
      <c r="S299" s="18">
        <f>IF(Sheet1!H430=H299,0,1)</f>
        <v>0</v>
      </c>
      <c r="T299" s="18">
        <f>IF(Sheet1!I430=I299,0,1)</f>
        <v>1</v>
      </c>
      <c r="U299" s="18">
        <f>IF(Sheet1!J430=J299,0,1)</f>
        <v>0</v>
      </c>
    </row>
    <row r="300" spans="1:21">
      <c r="A300">
        <v>1038604</v>
      </c>
      <c r="B300" t="s">
        <v>206</v>
      </c>
      <c r="C300" t="s">
        <v>326</v>
      </c>
      <c r="D300">
        <v>1</v>
      </c>
      <c r="E300">
        <v>4</v>
      </c>
      <c r="F300">
        <v>6</v>
      </c>
      <c r="G300">
        <v>150</v>
      </c>
      <c r="H300">
        <v>1</v>
      </c>
      <c r="I300" t="s">
        <v>916</v>
      </c>
      <c r="J300">
        <v>0</v>
      </c>
      <c r="L300" s="18">
        <f>IF(Sheet1!A431=A300,0,1)</f>
        <v>1</v>
      </c>
      <c r="M300" s="18">
        <f>IF(Sheet1!B431=B300,0,1)</f>
        <v>1</v>
      </c>
      <c r="N300" s="18">
        <f>IF(Sheet1!C431=C300,0,1)</f>
        <v>1</v>
      </c>
      <c r="O300" s="18">
        <f>IF(Sheet1!D431=D300,0,1)</f>
        <v>0</v>
      </c>
      <c r="P300" s="18">
        <f>IF(Sheet1!E431=E300,0,1)</f>
        <v>1</v>
      </c>
      <c r="Q300" s="18">
        <f>IF(Sheet1!F431=F300,0,1)</f>
        <v>1</v>
      </c>
      <c r="R300" s="18">
        <f>IF(Sheet1!G431=G300,0,1)</f>
        <v>1</v>
      </c>
      <c r="S300" s="18">
        <f>IF(Sheet1!H431=H300,0,1)</f>
        <v>0</v>
      </c>
      <c r="T300" s="18">
        <f>IF(Sheet1!I431=I300,0,1)</f>
        <v>1</v>
      </c>
      <c r="U300" s="18">
        <f>IF(Sheet1!J431=J300,0,1)</f>
        <v>0</v>
      </c>
    </row>
    <row r="301" spans="1:21">
      <c r="A301">
        <v>1038605</v>
      </c>
      <c r="B301" t="s">
        <v>497</v>
      </c>
      <c r="C301" t="s">
        <v>326</v>
      </c>
      <c r="D301">
        <v>1</v>
      </c>
      <c r="E301">
        <v>5</v>
      </c>
      <c r="F301">
        <v>7</v>
      </c>
      <c r="G301">
        <v>140</v>
      </c>
      <c r="H301">
        <v>1</v>
      </c>
      <c r="I301" t="s">
        <v>884</v>
      </c>
      <c r="J301">
        <v>0</v>
      </c>
      <c r="L301" s="18">
        <f>IF(Sheet1!A432=A301,0,1)</f>
        <v>1</v>
      </c>
      <c r="M301" s="18">
        <f>IF(Sheet1!B432=B301,0,1)</f>
        <v>1</v>
      </c>
      <c r="N301" s="18">
        <f>IF(Sheet1!C432=C301,0,1)</f>
        <v>1</v>
      </c>
      <c r="O301" s="18">
        <f>IF(Sheet1!D432=D301,0,1)</f>
        <v>0</v>
      </c>
      <c r="P301" s="18">
        <f>IF(Sheet1!E432=E301,0,1)</f>
        <v>1</v>
      </c>
      <c r="Q301" s="18">
        <f>IF(Sheet1!F432=F301,0,1)</f>
        <v>1</v>
      </c>
      <c r="R301" s="18">
        <f>IF(Sheet1!G432=G301,0,1)</f>
        <v>1</v>
      </c>
      <c r="S301" s="18">
        <f>IF(Sheet1!H432=H301,0,1)</f>
        <v>0</v>
      </c>
      <c r="T301" s="18">
        <f>IF(Sheet1!I432=I301,0,1)</f>
        <v>1</v>
      </c>
      <c r="U301" s="18">
        <f>IF(Sheet1!J432=J301,0,1)</f>
        <v>0</v>
      </c>
    </row>
    <row r="302" spans="1:21">
      <c r="A302">
        <v>1039701</v>
      </c>
      <c r="B302" t="s">
        <v>479</v>
      </c>
      <c r="C302" t="s">
        <v>327</v>
      </c>
      <c r="D302">
        <v>1</v>
      </c>
      <c r="E302">
        <v>1</v>
      </c>
      <c r="F302">
        <v>16</v>
      </c>
      <c r="G302">
        <v>100</v>
      </c>
      <c r="H302">
        <v>1</v>
      </c>
      <c r="I302" t="s">
        <v>872</v>
      </c>
      <c r="J302">
        <v>0</v>
      </c>
      <c r="L302" s="18">
        <f>IF(Sheet1!A433=A302,0,1)</f>
        <v>1</v>
      </c>
      <c r="M302" s="18">
        <f>IF(Sheet1!B433=B302,0,1)</f>
        <v>1</v>
      </c>
      <c r="N302" s="18">
        <f>IF(Sheet1!C433=C302,0,1)</f>
        <v>1</v>
      </c>
      <c r="O302" s="18">
        <f>IF(Sheet1!D433=D302,0,1)</f>
        <v>0</v>
      </c>
      <c r="P302" s="18">
        <f>IF(Sheet1!E433=E302,0,1)</f>
        <v>1</v>
      </c>
      <c r="Q302" s="18">
        <f>IF(Sheet1!F433=F302,0,1)</f>
        <v>1</v>
      </c>
      <c r="R302" s="18">
        <f>IF(Sheet1!G433=G302,0,1)</f>
        <v>0</v>
      </c>
      <c r="S302" s="18">
        <f>IF(Sheet1!H433=H302,0,1)</f>
        <v>0</v>
      </c>
      <c r="T302" s="18">
        <f>IF(Sheet1!I433=I302,0,1)</f>
        <v>1</v>
      </c>
      <c r="U302" s="18">
        <f>IF(Sheet1!J433=J302,0,1)</f>
        <v>0</v>
      </c>
    </row>
    <row r="303" spans="1:21">
      <c r="A303">
        <v>1039702</v>
      </c>
      <c r="B303" t="s">
        <v>115</v>
      </c>
      <c r="C303" t="s">
        <v>327</v>
      </c>
      <c r="D303">
        <v>1</v>
      </c>
      <c r="E303">
        <v>2</v>
      </c>
      <c r="F303">
        <v>3</v>
      </c>
      <c r="G303">
        <v>100</v>
      </c>
      <c r="H303">
        <v>1</v>
      </c>
      <c r="I303" t="s">
        <v>873</v>
      </c>
      <c r="J303">
        <v>0</v>
      </c>
      <c r="L303" s="18">
        <f>IF(Sheet1!A434=A303,0,1)</f>
        <v>1</v>
      </c>
      <c r="M303" s="18">
        <f>IF(Sheet1!B434=B303,0,1)</f>
        <v>1</v>
      </c>
      <c r="N303" s="18">
        <f>IF(Sheet1!C434=C303,0,1)</f>
        <v>1</v>
      </c>
      <c r="O303" s="18">
        <f>IF(Sheet1!D434=D303,0,1)</f>
        <v>0</v>
      </c>
      <c r="P303" s="18">
        <f>IF(Sheet1!E434=E303,0,1)</f>
        <v>1</v>
      </c>
      <c r="Q303" s="18">
        <f>IF(Sheet1!F434=F303,0,1)</f>
        <v>1</v>
      </c>
      <c r="R303" s="18">
        <f>IF(Sheet1!G434=G303,0,1)</f>
        <v>1</v>
      </c>
      <c r="S303" s="18">
        <f>IF(Sheet1!H434=H303,0,1)</f>
        <v>0</v>
      </c>
      <c r="T303" s="18">
        <f>IF(Sheet1!I434=I303,0,1)</f>
        <v>1</v>
      </c>
      <c r="U303" s="18">
        <f>IF(Sheet1!J434=J303,0,1)</f>
        <v>0</v>
      </c>
    </row>
    <row r="304" spans="1:21">
      <c r="A304">
        <v>1039703</v>
      </c>
      <c r="B304" t="s">
        <v>480</v>
      </c>
      <c r="C304" t="s">
        <v>327</v>
      </c>
      <c r="D304">
        <v>1</v>
      </c>
      <c r="E304">
        <v>3</v>
      </c>
      <c r="F304">
        <v>14</v>
      </c>
      <c r="G304">
        <v>2</v>
      </c>
      <c r="H304">
        <v>1</v>
      </c>
      <c r="I304" t="s">
        <v>912</v>
      </c>
      <c r="J304">
        <v>0</v>
      </c>
      <c r="L304" s="18">
        <f>IF(Sheet1!A435=A304,0,1)</f>
        <v>1</v>
      </c>
      <c r="M304" s="18">
        <f>IF(Sheet1!B435=B304,0,1)</f>
        <v>1</v>
      </c>
      <c r="N304" s="18">
        <f>IF(Sheet1!C435=C304,0,1)</f>
        <v>1</v>
      </c>
      <c r="O304" s="18">
        <f>IF(Sheet1!D435=D304,0,1)</f>
        <v>0</v>
      </c>
      <c r="P304" s="18">
        <f>IF(Sheet1!E435=E304,0,1)</f>
        <v>1</v>
      </c>
      <c r="Q304" s="18">
        <f>IF(Sheet1!F435=F304,0,1)</f>
        <v>1</v>
      </c>
      <c r="R304" s="18">
        <f>IF(Sheet1!G435=G304,0,1)</f>
        <v>1</v>
      </c>
      <c r="S304" s="18">
        <f>IF(Sheet1!H435=H304,0,1)</f>
        <v>0</v>
      </c>
      <c r="T304" s="18">
        <f>IF(Sheet1!I435=I304,0,1)</f>
        <v>1</v>
      </c>
      <c r="U304" s="18">
        <f>IF(Sheet1!J435=J304,0,1)</f>
        <v>0</v>
      </c>
    </row>
    <row r="305" spans="1:21">
      <c r="A305">
        <v>1039704</v>
      </c>
      <c r="B305" t="s">
        <v>481</v>
      </c>
      <c r="C305" t="s">
        <v>327</v>
      </c>
      <c r="D305">
        <v>1</v>
      </c>
      <c r="E305">
        <v>4</v>
      </c>
      <c r="F305">
        <v>7</v>
      </c>
      <c r="G305">
        <v>120</v>
      </c>
      <c r="H305">
        <v>1</v>
      </c>
      <c r="I305" t="s">
        <v>874</v>
      </c>
      <c r="J305">
        <v>0</v>
      </c>
      <c r="L305" s="18">
        <f>IF(Sheet1!A436=A305,0,1)</f>
        <v>1</v>
      </c>
      <c r="M305" s="18">
        <f>IF(Sheet1!B436=B305,0,1)</f>
        <v>1</v>
      </c>
      <c r="N305" s="18">
        <f>IF(Sheet1!C436=C305,0,1)</f>
        <v>1</v>
      </c>
      <c r="O305" s="18">
        <f>IF(Sheet1!D436=D305,0,1)</f>
        <v>0</v>
      </c>
      <c r="P305" s="18">
        <f>IF(Sheet1!E436=E305,0,1)</f>
        <v>1</v>
      </c>
      <c r="Q305" s="18">
        <f>IF(Sheet1!F436=F305,0,1)</f>
        <v>0</v>
      </c>
      <c r="R305" s="18">
        <f>IF(Sheet1!G436=G305,0,1)</f>
        <v>1</v>
      </c>
      <c r="S305" s="18">
        <f>IF(Sheet1!H436=H305,0,1)</f>
        <v>0</v>
      </c>
      <c r="T305" s="18">
        <f>IF(Sheet1!I436=I305,0,1)</f>
        <v>1</v>
      </c>
      <c r="U305" s="18">
        <f>IF(Sheet1!J436=J305,0,1)</f>
        <v>0</v>
      </c>
    </row>
    <row r="306" spans="1:21">
      <c r="A306">
        <v>1039705</v>
      </c>
      <c r="B306" t="s">
        <v>249</v>
      </c>
      <c r="C306" t="s">
        <v>327</v>
      </c>
      <c r="D306">
        <v>1</v>
      </c>
      <c r="E306">
        <v>5</v>
      </c>
      <c r="F306">
        <v>5</v>
      </c>
      <c r="G306">
        <v>200</v>
      </c>
      <c r="H306">
        <v>1</v>
      </c>
      <c r="I306" t="s">
        <v>913</v>
      </c>
      <c r="J306">
        <v>0</v>
      </c>
      <c r="L306" s="18">
        <f>IF(Sheet1!A437=A306,0,1)</f>
        <v>1</v>
      </c>
      <c r="M306" s="18">
        <f>IF(Sheet1!B437=B306,0,1)</f>
        <v>1</v>
      </c>
      <c r="N306" s="18">
        <f>IF(Sheet1!C437=C306,0,1)</f>
        <v>1</v>
      </c>
      <c r="O306" s="18">
        <f>IF(Sheet1!D437=D306,0,1)</f>
        <v>0</v>
      </c>
      <c r="P306" s="18">
        <f>IF(Sheet1!E437=E306,0,1)</f>
        <v>1</v>
      </c>
      <c r="Q306" s="18">
        <f>IF(Sheet1!F437=F306,0,1)</f>
        <v>1</v>
      </c>
      <c r="R306" s="18">
        <f>IF(Sheet1!G437=G306,0,1)</f>
        <v>1</v>
      </c>
      <c r="S306" s="18">
        <f>IF(Sheet1!H437=H306,0,1)</f>
        <v>0</v>
      </c>
      <c r="T306" s="18">
        <f>IF(Sheet1!I437=I306,0,1)</f>
        <v>1</v>
      </c>
      <c r="U306" s="18">
        <f>IF(Sheet1!J437=J306,0,1)</f>
        <v>0</v>
      </c>
    </row>
    <row r="307" spans="1:21">
      <c r="A307">
        <v>1040801</v>
      </c>
      <c r="B307" t="s">
        <v>479</v>
      </c>
      <c r="C307" t="s">
        <v>328</v>
      </c>
      <c r="D307">
        <v>1</v>
      </c>
      <c r="E307">
        <v>1</v>
      </c>
      <c r="F307">
        <v>16</v>
      </c>
      <c r="G307">
        <v>100</v>
      </c>
      <c r="H307">
        <v>1</v>
      </c>
      <c r="I307" t="s">
        <v>872</v>
      </c>
      <c r="J307">
        <v>0</v>
      </c>
      <c r="L307" s="18">
        <f>IF(Sheet1!A438=A307,0,1)</f>
        <v>1</v>
      </c>
      <c r="M307" s="18">
        <f>IF(Sheet1!B438=B307,0,1)</f>
        <v>1</v>
      </c>
      <c r="N307" s="18">
        <f>IF(Sheet1!C438=C307,0,1)</f>
        <v>1</v>
      </c>
      <c r="O307" s="18">
        <f>IF(Sheet1!D438=D307,0,1)</f>
        <v>0</v>
      </c>
      <c r="P307" s="18">
        <f>IF(Sheet1!E438=E307,0,1)</f>
        <v>1</v>
      </c>
      <c r="Q307" s="18">
        <f>IF(Sheet1!F438=F307,0,1)</f>
        <v>1</v>
      </c>
      <c r="R307" s="18">
        <f>IF(Sheet1!G438=G307,0,1)</f>
        <v>0</v>
      </c>
      <c r="S307" s="18">
        <f>IF(Sheet1!H438=H307,0,1)</f>
        <v>0</v>
      </c>
      <c r="T307" s="18">
        <f>IF(Sheet1!I438=I307,0,1)</f>
        <v>1</v>
      </c>
      <c r="U307" s="18">
        <f>IF(Sheet1!J438=J307,0,1)</f>
        <v>0</v>
      </c>
    </row>
    <row r="308" spans="1:21">
      <c r="A308">
        <v>1040802</v>
      </c>
      <c r="B308" t="s">
        <v>113</v>
      </c>
      <c r="C308" t="s">
        <v>328</v>
      </c>
      <c r="D308">
        <v>1</v>
      </c>
      <c r="E308">
        <v>2</v>
      </c>
      <c r="F308">
        <v>1</v>
      </c>
      <c r="G308">
        <v>100</v>
      </c>
      <c r="H308">
        <v>1</v>
      </c>
      <c r="I308" t="s">
        <v>883</v>
      </c>
      <c r="J308">
        <v>0</v>
      </c>
      <c r="L308" s="18">
        <f>IF(Sheet1!A439=A308,0,1)</f>
        <v>1</v>
      </c>
      <c r="M308" s="18">
        <f>IF(Sheet1!B439=B308,0,1)</f>
        <v>1</v>
      </c>
      <c r="N308" s="18">
        <f>IF(Sheet1!C439=C308,0,1)</f>
        <v>1</v>
      </c>
      <c r="O308" s="18">
        <f>IF(Sheet1!D439=D308,0,1)</f>
        <v>0</v>
      </c>
      <c r="P308" s="18">
        <f>IF(Sheet1!E439=E308,0,1)</f>
        <v>1</v>
      </c>
      <c r="Q308" s="18">
        <f>IF(Sheet1!F439=F308,0,1)</f>
        <v>1</v>
      </c>
      <c r="R308" s="18">
        <f>IF(Sheet1!G439=G308,0,1)</f>
        <v>1</v>
      </c>
      <c r="S308" s="18">
        <f>IF(Sheet1!H439=H308,0,1)</f>
        <v>0</v>
      </c>
      <c r="T308" s="18">
        <f>IF(Sheet1!I439=I308,0,1)</f>
        <v>1</v>
      </c>
      <c r="U308" s="18">
        <f>IF(Sheet1!J439=J308,0,1)</f>
        <v>0</v>
      </c>
    </row>
    <row r="309" spans="1:21">
      <c r="A309">
        <v>1040803</v>
      </c>
      <c r="B309" t="s">
        <v>480</v>
      </c>
      <c r="C309" t="s">
        <v>328</v>
      </c>
      <c r="D309">
        <v>1</v>
      </c>
      <c r="E309">
        <v>3</v>
      </c>
      <c r="F309">
        <v>14</v>
      </c>
      <c r="G309">
        <v>2</v>
      </c>
      <c r="H309">
        <v>1</v>
      </c>
      <c r="I309" t="s">
        <v>912</v>
      </c>
      <c r="J309">
        <v>0</v>
      </c>
      <c r="L309" s="18">
        <f>IF(Sheet1!A440=A309,0,1)</f>
        <v>1</v>
      </c>
      <c r="M309" s="18">
        <f>IF(Sheet1!B440=B309,0,1)</f>
        <v>1</v>
      </c>
      <c r="N309" s="18">
        <f>IF(Sheet1!C440=C309,0,1)</f>
        <v>1</v>
      </c>
      <c r="O309" s="18">
        <f>IF(Sheet1!D440=D309,0,1)</f>
        <v>0</v>
      </c>
      <c r="P309" s="18">
        <f>IF(Sheet1!E440=E309,0,1)</f>
        <v>1</v>
      </c>
      <c r="Q309" s="18">
        <f>IF(Sheet1!F440=F309,0,1)</f>
        <v>1</v>
      </c>
      <c r="R309" s="18">
        <f>IF(Sheet1!G440=G309,0,1)</f>
        <v>1</v>
      </c>
      <c r="S309" s="18">
        <f>IF(Sheet1!H440=H309,0,1)</f>
        <v>0</v>
      </c>
      <c r="T309" s="18">
        <f>IF(Sheet1!I440=I309,0,1)</f>
        <v>1</v>
      </c>
      <c r="U309" s="18">
        <f>IF(Sheet1!J440=J309,0,1)</f>
        <v>0</v>
      </c>
    </row>
    <row r="310" spans="1:21">
      <c r="A310">
        <v>1040804</v>
      </c>
      <c r="B310" t="s">
        <v>502</v>
      </c>
      <c r="C310" t="s">
        <v>328</v>
      </c>
      <c r="D310">
        <v>1</v>
      </c>
      <c r="E310">
        <v>4</v>
      </c>
      <c r="F310">
        <v>8</v>
      </c>
      <c r="G310">
        <v>180</v>
      </c>
      <c r="H310">
        <v>1</v>
      </c>
      <c r="I310" t="s">
        <v>928</v>
      </c>
      <c r="J310">
        <v>0</v>
      </c>
      <c r="L310" s="18">
        <f>IF(Sheet1!A441=A310,0,1)</f>
        <v>1</v>
      </c>
      <c r="M310" s="18">
        <f>IF(Sheet1!B441=B310,0,1)</f>
        <v>1</v>
      </c>
      <c r="N310" s="18">
        <f>IF(Sheet1!C441=C310,0,1)</f>
        <v>1</v>
      </c>
      <c r="O310" s="18">
        <f>IF(Sheet1!D441=D310,0,1)</f>
        <v>0</v>
      </c>
      <c r="P310" s="18">
        <f>IF(Sheet1!E441=E310,0,1)</f>
        <v>1</v>
      </c>
      <c r="Q310" s="18">
        <f>IF(Sheet1!F441=F310,0,1)</f>
        <v>1</v>
      </c>
      <c r="R310" s="18">
        <f>IF(Sheet1!G441=G310,0,1)</f>
        <v>1</v>
      </c>
      <c r="S310" s="18">
        <f>IF(Sheet1!H441=H310,0,1)</f>
        <v>0</v>
      </c>
      <c r="T310" s="18">
        <f>IF(Sheet1!I441=I310,0,1)</f>
        <v>1</v>
      </c>
      <c r="U310" s="18">
        <f>IF(Sheet1!J441=J310,0,1)</f>
        <v>0</v>
      </c>
    </row>
    <row r="311" spans="1:21">
      <c r="A311">
        <v>1040805</v>
      </c>
      <c r="B311" t="s">
        <v>503</v>
      </c>
      <c r="C311" t="s">
        <v>328</v>
      </c>
      <c r="D311">
        <v>1</v>
      </c>
      <c r="E311">
        <v>5</v>
      </c>
      <c r="F311">
        <v>9</v>
      </c>
      <c r="G311">
        <v>200</v>
      </c>
      <c r="H311">
        <v>1</v>
      </c>
      <c r="I311" t="s">
        <v>929</v>
      </c>
      <c r="J311">
        <v>0</v>
      </c>
      <c r="L311" s="18">
        <f>IF(Sheet1!A442=A311,0,1)</f>
        <v>1</v>
      </c>
      <c r="M311" s="18">
        <f>IF(Sheet1!B442=B311,0,1)</f>
        <v>1</v>
      </c>
      <c r="N311" s="18">
        <f>IF(Sheet1!C442=C311,0,1)</f>
        <v>1</v>
      </c>
      <c r="O311" s="18">
        <f>IF(Sheet1!D442=D311,0,1)</f>
        <v>0</v>
      </c>
      <c r="P311" s="18">
        <f>IF(Sheet1!E442=E311,0,1)</f>
        <v>1</v>
      </c>
      <c r="Q311" s="18">
        <f>IF(Sheet1!F442=F311,0,1)</f>
        <v>1</v>
      </c>
      <c r="R311" s="18">
        <f>IF(Sheet1!G442=G311,0,1)</f>
        <v>1</v>
      </c>
      <c r="S311" s="18">
        <f>IF(Sheet1!H442=H311,0,1)</f>
        <v>0</v>
      </c>
      <c r="T311" s="18">
        <f>IF(Sheet1!I442=I311,0,1)</f>
        <v>1</v>
      </c>
      <c r="U311" s="18">
        <f>IF(Sheet1!J442=J311,0,1)</f>
        <v>0</v>
      </c>
    </row>
    <row r="312" spans="1:21">
      <c r="A312">
        <v>1041901</v>
      </c>
      <c r="B312" t="s">
        <v>485</v>
      </c>
      <c r="C312" t="s">
        <v>329</v>
      </c>
      <c r="D312">
        <v>1</v>
      </c>
      <c r="E312">
        <v>1</v>
      </c>
      <c r="F312">
        <v>17</v>
      </c>
      <c r="G312">
        <v>500</v>
      </c>
      <c r="H312">
        <v>1</v>
      </c>
      <c r="I312" t="s">
        <v>915</v>
      </c>
      <c r="J312">
        <v>0</v>
      </c>
      <c r="L312" s="18">
        <f>IF(Sheet1!A443=A312,0,1)</f>
        <v>1</v>
      </c>
      <c r="M312" s="18">
        <f>IF(Sheet1!B443=B312,0,1)</f>
        <v>1</v>
      </c>
      <c r="N312" s="18">
        <f>IF(Sheet1!C443=C312,0,1)</f>
        <v>1</v>
      </c>
      <c r="O312" s="18">
        <f>IF(Sheet1!D443=D312,0,1)</f>
        <v>0</v>
      </c>
      <c r="P312" s="18">
        <f>IF(Sheet1!E443=E312,0,1)</f>
        <v>1</v>
      </c>
      <c r="Q312" s="18">
        <f>IF(Sheet1!F443=F312,0,1)</f>
        <v>1</v>
      </c>
      <c r="R312" s="18">
        <f>IF(Sheet1!G443=G312,0,1)</f>
        <v>1</v>
      </c>
      <c r="S312" s="18">
        <f>IF(Sheet1!H443=H312,0,1)</f>
        <v>0</v>
      </c>
      <c r="T312" s="18">
        <f>IF(Sheet1!I443=I312,0,1)</f>
        <v>1</v>
      </c>
      <c r="U312" s="18">
        <f>IF(Sheet1!J443=J312,0,1)</f>
        <v>0</v>
      </c>
    </row>
    <row r="313" spans="1:21">
      <c r="A313">
        <v>1041902</v>
      </c>
      <c r="B313" t="s">
        <v>116</v>
      </c>
      <c r="C313" t="s">
        <v>329</v>
      </c>
      <c r="D313">
        <v>1</v>
      </c>
      <c r="E313">
        <v>2</v>
      </c>
      <c r="F313">
        <v>4</v>
      </c>
      <c r="G313">
        <v>100</v>
      </c>
      <c r="H313">
        <v>1</v>
      </c>
      <c r="I313" t="s">
        <v>885</v>
      </c>
      <c r="J313">
        <v>0</v>
      </c>
      <c r="L313" s="18">
        <f>IF(Sheet1!A444=A313,0,1)</f>
        <v>1</v>
      </c>
      <c r="M313" s="18">
        <f>IF(Sheet1!B444=B313,0,1)</f>
        <v>1</v>
      </c>
      <c r="N313" s="18">
        <f>IF(Sheet1!C444=C313,0,1)</f>
        <v>1</v>
      </c>
      <c r="O313" s="18">
        <f>IF(Sheet1!D444=D313,0,1)</f>
        <v>0</v>
      </c>
      <c r="P313" s="18">
        <f>IF(Sheet1!E444=E313,0,1)</f>
        <v>1</v>
      </c>
      <c r="Q313" s="18">
        <f>IF(Sheet1!F444=F313,0,1)</f>
        <v>1</v>
      </c>
      <c r="R313" s="18">
        <f>IF(Sheet1!G444=G313,0,1)</f>
        <v>1</v>
      </c>
      <c r="S313" s="18">
        <f>IF(Sheet1!H444=H313,0,1)</f>
        <v>0</v>
      </c>
      <c r="T313" s="18">
        <f>IF(Sheet1!I444=I313,0,1)</f>
        <v>1</v>
      </c>
      <c r="U313" s="18">
        <f>IF(Sheet1!J444=J313,0,1)</f>
        <v>0</v>
      </c>
    </row>
    <row r="314" spans="1:21">
      <c r="A314">
        <v>1041903</v>
      </c>
      <c r="B314" t="s">
        <v>480</v>
      </c>
      <c r="C314" t="s">
        <v>329</v>
      </c>
      <c r="D314">
        <v>1</v>
      </c>
      <c r="E314">
        <v>3</v>
      </c>
      <c r="F314">
        <v>14</v>
      </c>
      <c r="G314">
        <v>2</v>
      </c>
      <c r="H314">
        <v>1</v>
      </c>
      <c r="I314" t="s">
        <v>912</v>
      </c>
      <c r="J314">
        <v>0</v>
      </c>
      <c r="L314" s="18">
        <f>IF(Sheet1!A445=A314,0,1)</f>
        <v>1</v>
      </c>
      <c r="M314" s="18">
        <f>IF(Sheet1!B445=B314,0,1)</f>
        <v>1</v>
      </c>
      <c r="N314" s="18">
        <f>IF(Sheet1!C445=C314,0,1)</f>
        <v>1</v>
      </c>
      <c r="O314" s="18">
        <f>IF(Sheet1!D445=D314,0,1)</f>
        <v>0</v>
      </c>
      <c r="P314" s="18">
        <f>IF(Sheet1!E445=E314,0,1)</f>
        <v>1</v>
      </c>
      <c r="Q314" s="18">
        <f>IF(Sheet1!F445=F314,0,1)</f>
        <v>1</v>
      </c>
      <c r="R314" s="18">
        <f>IF(Sheet1!G445=G314,0,1)</f>
        <v>1</v>
      </c>
      <c r="S314" s="18">
        <f>IF(Sheet1!H445=H314,0,1)</f>
        <v>0</v>
      </c>
      <c r="T314" s="18">
        <f>IF(Sheet1!I445=I314,0,1)</f>
        <v>1</v>
      </c>
      <c r="U314" s="18">
        <f>IF(Sheet1!J445=J314,0,1)</f>
        <v>0</v>
      </c>
    </row>
    <row r="315" spans="1:21">
      <c r="A315">
        <v>1041904</v>
      </c>
      <c r="B315" t="s">
        <v>492</v>
      </c>
      <c r="C315" t="s">
        <v>329</v>
      </c>
      <c r="D315">
        <v>1</v>
      </c>
      <c r="E315">
        <v>4</v>
      </c>
      <c r="F315">
        <v>9</v>
      </c>
      <c r="G315">
        <v>150</v>
      </c>
      <c r="H315">
        <v>1</v>
      </c>
      <c r="I315" t="s">
        <v>922</v>
      </c>
      <c r="J315">
        <v>0</v>
      </c>
      <c r="L315" s="18">
        <f>IF(Sheet1!A446=A315,0,1)</f>
        <v>1</v>
      </c>
      <c r="M315" s="18">
        <f>IF(Sheet1!B446=B315,0,1)</f>
        <v>1</v>
      </c>
      <c r="N315" s="18">
        <f>IF(Sheet1!C446=C315,0,1)</f>
        <v>1</v>
      </c>
      <c r="O315" s="18">
        <f>IF(Sheet1!D446=D315,0,1)</f>
        <v>0</v>
      </c>
      <c r="P315" s="18">
        <f>IF(Sheet1!E446=E315,0,1)</f>
        <v>1</v>
      </c>
      <c r="Q315" s="18">
        <f>IF(Sheet1!F446=F315,0,1)</f>
        <v>1</v>
      </c>
      <c r="R315" s="18">
        <f>IF(Sheet1!G446=G315,0,1)</f>
        <v>1</v>
      </c>
      <c r="S315" s="18">
        <f>IF(Sheet1!H446=H315,0,1)</f>
        <v>0</v>
      </c>
      <c r="T315" s="18">
        <f>IF(Sheet1!I446=I315,0,1)</f>
        <v>1</v>
      </c>
      <c r="U315" s="18">
        <f>IF(Sheet1!J446=J315,0,1)</f>
        <v>0</v>
      </c>
    </row>
    <row r="316" spans="1:21">
      <c r="A316">
        <v>1041905</v>
      </c>
      <c r="B316" t="s">
        <v>249</v>
      </c>
      <c r="C316" t="s">
        <v>329</v>
      </c>
      <c r="D316">
        <v>1</v>
      </c>
      <c r="E316">
        <v>5</v>
      </c>
      <c r="F316">
        <v>5</v>
      </c>
      <c r="G316">
        <v>200</v>
      </c>
      <c r="H316">
        <v>1</v>
      </c>
      <c r="I316" t="s">
        <v>913</v>
      </c>
      <c r="J316">
        <v>0</v>
      </c>
      <c r="L316" s="18">
        <f>IF(Sheet1!A447=A316,0,1)</f>
        <v>1</v>
      </c>
      <c r="M316" s="18">
        <f>IF(Sheet1!B447=B316,0,1)</f>
        <v>1</v>
      </c>
      <c r="N316" s="18">
        <f>IF(Sheet1!C447=C316,0,1)</f>
        <v>1</v>
      </c>
      <c r="O316" s="18">
        <f>IF(Sheet1!D447=D316,0,1)</f>
        <v>0</v>
      </c>
      <c r="P316" s="18">
        <f>IF(Sheet1!E447=E316,0,1)</f>
        <v>1</v>
      </c>
      <c r="Q316" s="18">
        <f>IF(Sheet1!F447=F316,0,1)</f>
        <v>1</v>
      </c>
      <c r="R316" s="18">
        <f>IF(Sheet1!G447=G316,0,1)</f>
        <v>1</v>
      </c>
      <c r="S316" s="18">
        <f>IF(Sheet1!H447=H316,0,1)</f>
        <v>0</v>
      </c>
      <c r="T316" s="18">
        <f>IF(Sheet1!I447=I316,0,1)</f>
        <v>1</v>
      </c>
      <c r="U316" s="18">
        <f>IF(Sheet1!J447=J316,0,1)</f>
        <v>0</v>
      </c>
    </row>
    <row r="317" spans="1:21">
      <c r="A317">
        <v>1043001</v>
      </c>
      <c r="B317" t="s">
        <v>479</v>
      </c>
      <c r="C317" t="s">
        <v>330</v>
      </c>
      <c r="D317">
        <v>1</v>
      </c>
      <c r="E317">
        <v>1</v>
      </c>
      <c r="F317">
        <v>16</v>
      </c>
      <c r="G317">
        <v>100</v>
      </c>
      <c r="H317">
        <v>1</v>
      </c>
      <c r="I317" t="s">
        <v>872</v>
      </c>
      <c r="J317">
        <v>0</v>
      </c>
      <c r="L317" s="18">
        <f>IF(Sheet1!A448=A317,0,1)</f>
        <v>1</v>
      </c>
      <c r="M317" s="18">
        <f>IF(Sheet1!B448=B317,0,1)</f>
        <v>1</v>
      </c>
      <c r="N317" s="18">
        <f>IF(Sheet1!C448=C317,0,1)</f>
        <v>1</v>
      </c>
      <c r="O317" s="18">
        <f>IF(Sheet1!D448=D317,0,1)</f>
        <v>0</v>
      </c>
      <c r="P317" s="18">
        <f>IF(Sheet1!E448=E317,0,1)</f>
        <v>1</v>
      </c>
      <c r="Q317" s="18">
        <f>IF(Sheet1!F448=F317,0,1)</f>
        <v>1</v>
      </c>
      <c r="R317" s="18">
        <f>IF(Sheet1!G448=G317,0,1)</f>
        <v>0</v>
      </c>
      <c r="S317" s="18">
        <f>IF(Sheet1!H448=H317,0,1)</f>
        <v>0</v>
      </c>
      <c r="T317" s="18">
        <f>IF(Sheet1!I448=I317,0,1)</f>
        <v>1</v>
      </c>
      <c r="U317" s="18">
        <f>IF(Sheet1!J448=J317,0,1)</f>
        <v>0</v>
      </c>
    </row>
    <row r="318" spans="1:21">
      <c r="A318">
        <v>1043002</v>
      </c>
      <c r="B318" t="s">
        <v>113</v>
      </c>
      <c r="C318" t="s">
        <v>330</v>
      </c>
      <c r="D318">
        <v>1</v>
      </c>
      <c r="E318">
        <v>2</v>
      </c>
      <c r="F318">
        <v>1</v>
      </c>
      <c r="G318">
        <v>100</v>
      </c>
      <c r="H318">
        <v>1</v>
      </c>
      <c r="I318" t="s">
        <v>883</v>
      </c>
      <c r="J318">
        <v>0</v>
      </c>
      <c r="L318" s="18">
        <f>IF(Sheet1!A449=A318,0,1)</f>
        <v>1</v>
      </c>
      <c r="M318" s="18">
        <f>IF(Sheet1!B449=B318,0,1)</f>
        <v>1</v>
      </c>
      <c r="N318" s="18">
        <f>IF(Sheet1!C449=C318,0,1)</f>
        <v>1</v>
      </c>
      <c r="O318" s="18">
        <f>IF(Sheet1!D449=D318,0,1)</f>
        <v>0</v>
      </c>
      <c r="P318" s="18">
        <f>IF(Sheet1!E449=E318,0,1)</f>
        <v>1</v>
      </c>
      <c r="Q318" s="18">
        <f>IF(Sheet1!F449=F318,0,1)</f>
        <v>1</v>
      </c>
      <c r="R318" s="18">
        <f>IF(Sheet1!G449=G318,0,1)</f>
        <v>1</v>
      </c>
      <c r="S318" s="18">
        <f>IF(Sheet1!H449=H318,0,1)</f>
        <v>0</v>
      </c>
      <c r="T318" s="18">
        <f>IF(Sheet1!I449=I318,0,1)</f>
        <v>1</v>
      </c>
      <c r="U318" s="18">
        <f>IF(Sheet1!J449=J318,0,1)</f>
        <v>0</v>
      </c>
    </row>
    <row r="319" spans="1:21">
      <c r="A319">
        <v>1043003</v>
      </c>
      <c r="B319" t="s">
        <v>480</v>
      </c>
      <c r="C319" t="s">
        <v>330</v>
      </c>
      <c r="D319">
        <v>1</v>
      </c>
      <c r="E319">
        <v>3</v>
      </c>
      <c r="F319">
        <v>14</v>
      </c>
      <c r="G319">
        <v>2</v>
      </c>
      <c r="H319">
        <v>1</v>
      </c>
      <c r="I319" t="s">
        <v>912</v>
      </c>
      <c r="J319">
        <v>0</v>
      </c>
      <c r="L319" s="18">
        <f>IF(Sheet1!A450=A319,0,1)</f>
        <v>1</v>
      </c>
      <c r="M319" s="18">
        <f>IF(Sheet1!B450=B319,0,1)</f>
        <v>1</v>
      </c>
      <c r="N319" s="18">
        <f>IF(Sheet1!C450=C319,0,1)</f>
        <v>1</v>
      </c>
      <c r="O319" s="18">
        <f>IF(Sheet1!D450=D319,0,1)</f>
        <v>0</v>
      </c>
      <c r="P319" s="18">
        <f>IF(Sheet1!E450=E319,0,1)</f>
        <v>1</v>
      </c>
      <c r="Q319" s="18">
        <f>IF(Sheet1!F450=F319,0,1)</f>
        <v>1</v>
      </c>
      <c r="R319" s="18">
        <f>IF(Sheet1!G450=G319,0,1)</f>
        <v>1</v>
      </c>
      <c r="S319" s="18">
        <f>IF(Sheet1!H450=H319,0,1)</f>
        <v>0</v>
      </c>
      <c r="T319" s="18">
        <f>IF(Sheet1!I450=I319,0,1)</f>
        <v>1</v>
      </c>
      <c r="U319" s="18">
        <f>IF(Sheet1!J450=J319,0,1)</f>
        <v>0</v>
      </c>
    </row>
    <row r="320" spans="1:21">
      <c r="A320">
        <v>1043004</v>
      </c>
      <c r="B320" t="s">
        <v>205</v>
      </c>
      <c r="C320" t="s">
        <v>330</v>
      </c>
      <c r="D320">
        <v>1</v>
      </c>
      <c r="E320">
        <v>4</v>
      </c>
      <c r="F320">
        <v>5</v>
      </c>
      <c r="G320">
        <v>150</v>
      </c>
      <c r="H320">
        <v>1</v>
      </c>
      <c r="I320" t="s">
        <v>937</v>
      </c>
      <c r="J320">
        <v>0</v>
      </c>
      <c r="L320" s="18">
        <f>IF(Sheet1!A451=A320,0,1)</f>
        <v>1</v>
      </c>
      <c r="M320" s="18">
        <f>IF(Sheet1!B451=B320,0,1)</f>
        <v>1</v>
      </c>
      <c r="N320" s="18">
        <f>IF(Sheet1!C451=C320,0,1)</f>
        <v>1</v>
      </c>
      <c r="O320" s="18">
        <f>IF(Sheet1!D451=D320,0,1)</f>
        <v>0</v>
      </c>
      <c r="P320" s="18">
        <f>IF(Sheet1!E451=E320,0,1)</f>
        <v>1</v>
      </c>
      <c r="Q320" s="18">
        <f>IF(Sheet1!F451=F320,0,1)</f>
        <v>0</v>
      </c>
      <c r="R320" s="18">
        <f>IF(Sheet1!G451=G320,0,1)</f>
        <v>1</v>
      </c>
      <c r="S320" s="18">
        <f>IF(Sheet1!H451=H320,0,1)</f>
        <v>0</v>
      </c>
      <c r="T320" s="18">
        <f>IF(Sheet1!I451=I320,0,1)</f>
        <v>1</v>
      </c>
      <c r="U320" s="18">
        <f>IF(Sheet1!J451=J320,0,1)</f>
        <v>0</v>
      </c>
    </row>
    <row r="321" spans="1:21">
      <c r="A321">
        <v>1043005</v>
      </c>
      <c r="B321" t="s">
        <v>497</v>
      </c>
      <c r="C321" t="s">
        <v>330</v>
      </c>
      <c r="D321">
        <v>1</v>
      </c>
      <c r="E321">
        <v>5</v>
      </c>
      <c r="F321">
        <v>7</v>
      </c>
      <c r="G321">
        <v>140</v>
      </c>
      <c r="H321">
        <v>1</v>
      </c>
      <c r="I321" t="s">
        <v>884</v>
      </c>
      <c r="J321">
        <v>0</v>
      </c>
      <c r="L321" s="18">
        <f>IF(Sheet1!A452=A321,0,1)</f>
        <v>1</v>
      </c>
      <c r="M321" s="18">
        <f>IF(Sheet1!B452=B321,0,1)</f>
        <v>1</v>
      </c>
      <c r="N321" s="18">
        <f>IF(Sheet1!C452=C321,0,1)</f>
        <v>1</v>
      </c>
      <c r="O321" s="18">
        <f>IF(Sheet1!D452=D321,0,1)</f>
        <v>0</v>
      </c>
      <c r="P321" s="18">
        <f>IF(Sheet1!E452=E321,0,1)</f>
        <v>1</v>
      </c>
      <c r="Q321" s="18">
        <f>IF(Sheet1!F452=F321,0,1)</f>
        <v>1</v>
      </c>
      <c r="R321" s="18">
        <f>IF(Sheet1!G452=G321,0,1)</f>
        <v>1</v>
      </c>
      <c r="S321" s="18">
        <f>IF(Sheet1!H452=H321,0,1)</f>
        <v>0</v>
      </c>
      <c r="T321" s="18">
        <f>IF(Sheet1!I452=I321,0,1)</f>
        <v>1</v>
      </c>
      <c r="U321" s="18">
        <f>IF(Sheet1!J452=J321,0,1)</f>
        <v>0</v>
      </c>
    </row>
    <row r="322" spans="1:21">
      <c r="A322">
        <v>1044101</v>
      </c>
      <c r="B322" t="s">
        <v>485</v>
      </c>
      <c r="C322" t="s">
        <v>331</v>
      </c>
      <c r="D322">
        <v>1</v>
      </c>
      <c r="E322">
        <v>1</v>
      </c>
      <c r="F322">
        <v>17</v>
      </c>
      <c r="G322">
        <v>500</v>
      </c>
      <c r="H322">
        <v>1</v>
      </c>
      <c r="I322" t="s">
        <v>915</v>
      </c>
      <c r="J322">
        <v>0</v>
      </c>
      <c r="L322" s="18">
        <f>IF(Sheet1!A453=A322,0,1)</f>
        <v>1</v>
      </c>
      <c r="M322" s="18">
        <f>IF(Sheet1!B453=B322,0,1)</f>
        <v>1</v>
      </c>
      <c r="N322" s="18">
        <f>IF(Sheet1!C453=C322,0,1)</f>
        <v>1</v>
      </c>
      <c r="O322" s="18">
        <f>IF(Sheet1!D453=D322,0,1)</f>
        <v>0</v>
      </c>
      <c r="P322" s="18">
        <f>IF(Sheet1!E453=E322,0,1)</f>
        <v>1</v>
      </c>
      <c r="Q322" s="18">
        <f>IF(Sheet1!F453=F322,0,1)</f>
        <v>1</v>
      </c>
      <c r="R322" s="18">
        <f>IF(Sheet1!G453=G322,0,1)</f>
        <v>1</v>
      </c>
      <c r="S322" s="18">
        <f>IF(Sheet1!H453=H322,0,1)</f>
        <v>0</v>
      </c>
      <c r="T322" s="18">
        <f>IF(Sheet1!I453=I322,0,1)</f>
        <v>1</v>
      </c>
      <c r="U322" s="18">
        <f>IF(Sheet1!J453=J322,0,1)</f>
        <v>0</v>
      </c>
    </row>
    <row r="323" spans="1:21">
      <c r="A323">
        <v>1044102</v>
      </c>
      <c r="B323" t="s">
        <v>114</v>
      </c>
      <c r="C323" t="s">
        <v>331</v>
      </c>
      <c r="D323">
        <v>1</v>
      </c>
      <c r="E323">
        <v>2</v>
      </c>
      <c r="F323">
        <v>2</v>
      </c>
      <c r="G323">
        <v>100</v>
      </c>
      <c r="H323">
        <v>1</v>
      </c>
      <c r="I323" t="s">
        <v>877</v>
      </c>
      <c r="J323">
        <v>0</v>
      </c>
      <c r="L323" s="18">
        <f>IF(Sheet1!A454=A323,0,1)</f>
        <v>1</v>
      </c>
      <c r="M323" s="18">
        <f>IF(Sheet1!B454=B323,0,1)</f>
        <v>1</v>
      </c>
      <c r="N323" s="18">
        <f>IF(Sheet1!C454=C323,0,1)</f>
        <v>1</v>
      </c>
      <c r="O323" s="18">
        <f>IF(Sheet1!D454=D323,0,1)</f>
        <v>0</v>
      </c>
      <c r="P323" s="18">
        <f>IF(Sheet1!E454=E323,0,1)</f>
        <v>1</v>
      </c>
      <c r="Q323" s="18">
        <f>IF(Sheet1!F454=F323,0,1)</f>
        <v>1</v>
      </c>
      <c r="R323" s="18">
        <f>IF(Sheet1!G454=G323,0,1)</f>
        <v>1</v>
      </c>
      <c r="S323" s="18">
        <f>IF(Sheet1!H454=H323,0,1)</f>
        <v>0</v>
      </c>
      <c r="T323" s="18">
        <f>IF(Sheet1!I454=I323,0,1)</f>
        <v>1</v>
      </c>
      <c r="U323" s="18">
        <f>IF(Sheet1!J454=J323,0,1)</f>
        <v>0</v>
      </c>
    </row>
    <row r="324" spans="1:21">
      <c r="A324">
        <v>1044103</v>
      </c>
      <c r="B324" t="s">
        <v>480</v>
      </c>
      <c r="C324" t="s">
        <v>331</v>
      </c>
      <c r="D324">
        <v>1</v>
      </c>
      <c r="E324">
        <v>3</v>
      </c>
      <c r="F324">
        <v>14</v>
      </c>
      <c r="G324">
        <v>2</v>
      </c>
      <c r="H324">
        <v>1</v>
      </c>
      <c r="I324" t="s">
        <v>912</v>
      </c>
      <c r="J324">
        <v>0</v>
      </c>
      <c r="L324" s="18">
        <f>IF(Sheet1!A455=A324,0,1)</f>
        <v>1</v>
      </c>
      <c r="M324" s="18">
        <f>IF(Sheet1!B455=B324,0,1)</f>
        <v>1</v>
      </c>
      <c r="N324" s="18">
        <f>IF(Sheet1!C455=C324,0,1)</f>
        <v>1</v>
      </c>
      <c r="O324" s="18">
        <f>IF(Sheet1!D455=D324,0,1)</f>
        <v>0</v>
      </c>
      <c r="P324" s="18">
        <f>IF(Sheet1!E455=E324,0,1)</f>
        <v>1</v>
      </c>
      <c r="Q324" s="18">
        <f>IF(Sheet1!F455=F324,0,1)</f>
        <v>1</v>
      </c>
      <c r="R324" s="18">
        <f>IF(Sheet1!G455=G324,0,1)</f>
        <v>1</v>
      </c>
      <c r="S324" s="18">
        <f>IF(Sheet1!H455=H324,0,1)</f>
        <v>0</v>
      </c>
      <c r="T324" s="18">
        <f>IF(Sheet1!I455=I324,0,1)</f>
        <v>1</v>
      </c>
      <c r="U324" s="18">
        <f>IF(Sheet1!J455=J324,0,1)</f>
        <v>0</v>
      </c>
    </row>
    <row r="325" spans="1:21">
      <c r="A325">
        <v>1044104</v>
      </c>
      <c r="B325" t="s">
        <v>206</v>
      </c>
      <c r="C325" t="s">
        <v>331</v>
      </c>
      <c r="D325">
        <v>1</v>
      </c>
      <c r="E325">
        <v>4</v>
      </c>
      <c r="F325">
        <v>6</v>
      </c>
      <c r="G325">
        <v>150</v>
      </c>
      <c r="H325">
        <v>1</v>
      </c>
      <c r="I325" t="s">
        <v>916</v>
      </c>
      <c r="J325">
        <v>0</v>
      </c>
      <c r="L325" s="18">
        <f>IF(Sheet1!A456=A325,0,1)</f>
        <v>1</v>
      </c>
      <c r="M325" s="18">
        <f>IF(Sheet1!B456=B325,0,1)</f>
        <v>1</v>
      </c>
      <c r="N325" s="18">
        <f>IF(Sheet1!C456=C325,0,1)</f>
        <v>1</v>
      </c>
      <c r="O325" s="18">
        <f>IF(Sheet1!D456=D325,0,1)</f>
        <v>0</v>
      </c>
      <c r="P325" s="18">
        <f>IF(Sheet1!E456=E325,0,1)</f>
        <v>1</v>
      </c>
      <c r="Q325" s="18">
        <f>IF(Sheet1!F456=F325,0,1)</f>
        <v>1</v>
      </c>
      <c r="R325" s="18">
        <f>IF(Sheet1!G456=G325,0,1)</f>
        <v>1</v>
      </c>
      <c r="S325" s="18">
        <f>IF(Sheet1!H456=H325,0,1)</f>
        <v>0</v>
      </c>
      <c r="T325" s="18">
        <f>IF(Sheet1!I456=I325,0,1)</f>
        <v>1</v>
      </c>
      <c r="U325" s="18">
        <f>IF(Sheet1!J456=J325,0,1)</f>
        <v>0</v>
      </c>
    </row>
    <row r="326" spans="1:21">
      <c r="A326">
        <v>1044105</v>
      </c>
      <c r="B326" t="s">
        <v>497</v>
      </c>
      <c r="C326" t="s">
        <v>331</v>
      </c>
      <c r="D326">
        <v>1</v>
      </c>
      <c r="E326">
        <v>5</v>
      </c>
      <c r="F326">
        <v>7</v>
      </c>
      <c r="G326">
        <v>140</v>
      </c>
      <c r="H326">
        <v>1</v>
      </c>
      <c r="I326" t="s">
        <v>884</v>
      </c>
      <c r="J326">
        <v>0</v>
      </c>
      <c r="L326" s="18">
        <f>IF(Sheet1!A457=A326,0,1)</f>
        <v>1</v>
      </c>
      <c r="M326" s="18">
        <f>IF(Sheet1!B457=B326,0,1)</f>
        <v>1</v>
      </c>
      <c r="N326" s="18">
        <f>IF(Sheet1!C457=C326,0,1)</f>
        <v>1</v>
      </c>
      <c r="O326" s="18">
        <f>IF(Sheet1!D457=D326,0,1)</f>
        <v>0</v>
      </c>
      <c r="P326" s="18">
        <f>IF(Sheet1!E457=E326,0,1)</f>
        <v>1</v>
      </c>
      <c r="Q326" s="18">
        <f>IF(Sheet1!F457=F326,0,1)</f>
        <v>1</v>
      </c>
      <c r="R326" s="18">
        <f>IF(Sheet1!G457=G326,0,1)</f>
        <v>1</v>
      </c>
      <c r="S326" s="18">
        <f>IF(Sheet1!H457=H326,0,1)</f>
        <v>0</v>
      </c>
      <c r="T326" s="18">
        <f>IF(Sheet1!I457=I326,0,1)</f>
        <v>1</v>
      </c>
      <c r="U326" s="18">
        <f>IF(Sheet1!J457=J326,0,1)</f>
        <v>0</v>
      </c>
    </row>
    <row r="327" spans="1:21">
      <c r="A327">
        <v>1045201</v>
      </c>
      <c r="B327" t="s">
        <v>479</v>
      </c>
      <c r="C327" t="s">
        <v>332</v>
      </c>
      <c r="D327">
        <v>1</v>
      </c>
      <c r="E327">
        <v>1</v>
      </c>
      <c r="F327">
        <v>16</v>
      </c>
      <c r="G327">
        <v>100</v>
      </c>
      <c r="H327">
        <v>1</v>
      </c>
      <c r="I327" t="s">
        <v>872</v>
      </c>
      <c r="J327">
        <v>0</v>
      </c>
      <c r="L327" s="18">
        <f>IF(Sheet1!A458=A327,0,1)</f>
        <v>1</v>
      </c>
      <c r="M327" s="18">
        <f>IF(Sheet1!B458=B327,0,1)</f>
        <v>1</v>
      </c>
      <c r="N327" s="18">
        <f>IF(Sheet1!C458=C327,0,1)</f>
        <v>1</v>
      </c>
      <c r="O327" s="18">
        <f>IF(Sheet1!D458=D327,0,1)</f>
        <v>0</v>
      </c>
      <c r="P327" s="18">
        <f>IF(Sheet1!E458=E327,0,1)</f>
        <v>1</v>
      </c>
      <c r="Q327" s="18">
        <f>IF(Sheet1!F458=F327,0,1)</f>
        <v>1</v>
      </c>
      <c r="R327" s="18">
        <f>IF(Sheet1!G458=G327,0,1)</f>
        <v>0</v>
      </c>
      <c r="S327" s="18">
        <f>IF(Sheet1!H458=H327,0,1)</f>
        <v>0</v>
      </c>
      <c r="T327" s="18">
        <f>IF(Sheet1!I458=I327,0,1)</f>
        <v>1</v>
      </c>
      <c r="U327" s="18">
        <f>IF(Sheet1!J458=J327,0,1)</f>
        <v>0</v>
      </c>
    </row>
    <row r="328" spans="1:21">
      <c r="A328">
        <v>1045202</v>
      </c>
      <c r="B328" t="s">
        <v>113</v>
      </c>
      <c r="C328" t="s">
        <v>332</v>
      </c>
      <c r="D328">
        <v>1</v>
      </c>
      <c r="E328">
        <v>2</v>
      </c>
      <c r="F328">
        <v>1</v>
      </c>
      <c r="G328">
        <v>100</v>
      </c>
      <c r="H328">
        <v>1</v>
      </c>
      <c r="I328" t="s">
        <v>883</v>
      </c>
      <c r="J328">
        <v>0</v>
      </c>
      <c r="L328" s="18">
        <f>IF(Sheet1!A459=A328,0,1)</f>
        <v>1</v>
      </c>
      <c r="M328" s="18">
        <f>IF(Sheet1!B459=B328,0,1)</f>
        <v>1</v>
      </c>
      <c r="N328" s="18">
        <f>IF(Sheet1!C459=C328,0,1)</f>
        <v>1</v>
      </c>
      <c r="O328" s="18">
        <f>IF(Sheet1!D459=D328,0,1)</f>
        <v>0</v>
      </c>
      <c r="P328" s="18">
        <f>IF(Sheet1!E459=E328,0,1)</f>
        <v>1</v>
      </c>
      <c r="Q328" s="18">
        <f>IF(Sheet1!F459=F328,0,1)</f>
        <v>1</v>
      </c>
      <c r="R328" s="18">
        <f>IF(Sheet1!G459=G328,0,1)</f>
        <v>1</v>
      </c>
      <c r="S328" s="18">
        <f>IF(Sheet1!H459=H328,0,1)</f>
        <v>0</v>
      </c>
      <c r="T328" s="18">
        <f>IF(Sheet1!I459=I328,0,1)</f>
        <v>1</v>
      </c>
      <c r="U328" s="18">
        <f>IF(Sheet1!J459=J328,0,1)</f>
        <v>0</v>
      </c>
    </row>
    <row r="329" spans="1:21">
      <c r="A329">
        <v>1045203</v>
      </c>
      <c r="B329" t="s">
        <v>480</v>
      </c>
      <c r="C329" t="s">
        <v>332</v>
      </c>
      <c r="D329">
        <v>1</v>
      </c>
      <c r="E329">
        <v>3</v>
      </c>
      <c r="F329">
        <v>14</v>
      </c>
      <c r="G329">
        <v>2</v>
      </c>
      <c r="H329">
        <v>1</v>
      </c>
      <c r="I329" t="s">
        <v>912</v>
      </c>
      <c r="J329">
        <v>0</v>
      </c>
      <c r="L329" s="18">
        <f>IF(Sheet1!A460=A329,0,1)</f>
        <v>1</v>
      </c>
      <c r="M329" s="18">
        <f>IF(Sheet1!B460=B329,0,1)</f>
        <v>1</v>
      </c>
      <c r="N329" s="18">
        <f>IF(Sheet1!C460=C329,0,1)</f>
        <v>1</v>
      </c>
      <c r="O329" s="18">
        <f>IF(Sheet1!D460=D329,0,1)</f>
        <v>0</v>
      </c>
      <c r="P329" s="18">
        <f>IF(Sheet1!E460=E329,0,1)</f>
        <v>1</v>
      </c>
      <c r="Q329" s="18">
        <f>IF(Sheet1!F460=F329,0,1)</f>
        <v>1</v>
      </c>
      <c r="R329" s="18">
        <f>IF(Sheet1!G460=G329,0,1)</f>
        <v>1</v>
      </c>
      <c r="S329" s="18">
        <f>IF(Sheet1!H460=H329,0,1)</f>
        <v>0</v>
      </c>
      <c r="T329" s="18">
        <f>IF(Sheet1!I460=I329,0,1)</f>
        <v>1</v>
      </c>
      <c r="U329" s="18">
        <f>IF(Sheet1!J460=J329,0,1)</f>
        <v>0</v>
      </c>
    </row>
    <row r="330" spans="1:21">
      <c r="A330">
        <v>1045204</v>
      </c>
      <c r="B330" t="s">
        <v>481</v>
      </c>
      <c r="C330" t="s">
        <v>332</v>
      </c>
      <c r="D330">
        <v>1</v>
      </c>
      <c r="E330">
        <v>4</v>
      </c>
      <c r="F330">
        <v>7</v>
      </c>
      <c r="G330">
        <v>120</v>
      </c>
      <c r="H330">
        <v>1</v>
      </c>
      <c r="I330" t="s">
        <v>874</v>
      </c>
      <c r="J330">
        <v>0</v>
      </c>
      <c r="L330" s="18">
        <f>IF(Sheet1!A461=A330,0,1)</f>
        <v>1</v>
      </c>
      <c r="M330" s="18">
        <f>IF(Sheet1!B461=B330,0,1)</f>
        <v>1</v>
      </c>
      <c r="N330" s="18">
        <f>IF(Sheet1!C461=C330,0,1)</f>
        <v>1</v>
      </c>
      <c r="O330" s="18">
        <f>IF(Sheet1!D461=D330,0,1)</f>
        <v>0</v>
      </c>
      <c r="P330" s="18">
        <f>IF(Sheet1!E461=E330,0,1)</f>
        <v>1</v>
      </c>
      <c r="Q330" s="18">
        <f>IF(Sheet1!F461=F330,0,1)</f>
        <v>1</v>
      </c>
      <c r="R330" s="18">
        <f>IF(Sheet1!G461=G330,0,1)</f>
        <v>1</v>
      </c>
      <c r="S330" s="18">
        <f>IF(Sheet1!H461=H330,0,1)</f>
        <v>0</v>
      </c>
      <c r="T330" s="18">
        <f>IF(Sheet1!I461=I330,0,1)</f>
        <v>1</v>
      </c>
      <c r="U330" s="18">
        <f>IF(Sheet1!J461=J330,0,1)</f>
        <v>0</v>
      </c>
    </row>
    <row r="331" spans="1:21">
      <c r="A331">
        <v>1045205</v>
      </c>
      <c r="B331" t="s">
        <v>486</v>
      </c>
      <c r="C331" t="s">
        <v>332</v>
      </c>
      <c r="D331">
        <v>1</v>
      </c>
      <c r="E331">
        <v>5</v>
      </c>
      <c r="F331">
        <v>8</v>
      </c>
      <c r="G331">
        <v>270</v>
      </c>
      <c r="H331">
        <v>1</v>
      </c>
      <c r="I331" t="s">
        <v>917</v>
      </c>
      <c r="J331">
        <v>0</v>
      </c>
      <c r="L331" s="18">
        <f>IF(Sheet1!A462=A331,0,1)</f>
        <v>1</v>
      </c>
      <c r="M331" s="18">
        <f>IF(Sheet1!B462=B331,0,1)</f>
        <v>1</v>
      </c>
      <c r="N331" s="18">
        <f>IF(Sheet1!C462=C331,0,1)</f>
        <v>1</v>
      </c>
      <c r="O331" s="18">
        <f>IF(Sheet1!D462=D331,0,1)</f>
        <v>0</v>
      </c>
      <c r="P331" s="18">
        <f>IF(Sheet1!E462=E331,0,1)</f>
        <v>1</v>
      </c>
      <c r="Q331" s="18">
        <f>IF(Sheet1!F462=F331,0,1)</f>
        <v>1</v>
      </c>
      <c r="R331" s="18">
        <f>IF(Sheet1!G462=G331,0,1)</f>
        <v>1</v>
      </c>
      <c r="S331" s="18">
        <f>IF(Sheet1!H462=H331,0,1)</f>
        <v>0</v>
      </c>
      <c r="T331" s="18">
        <f>IF(Sheet1!I462=I331,0,1)</f>
        <v>1</v>
      </c>
      <c r="U331" s="18">
        <f>IF(Sheet1!J462=J331,0,1)</f>
        <v>0</v>
      </c>
    </row>
    <row r="332" spans="1:21">
      <c r="A332">
        <v>1046301</v>
      </c>
      <c r="B332" t="s">
        <v>479</v>
      </c>
      <c r="C332" t="s">
        <v>333</v>
      </c>
      <c r="D332">
        <v>1</v>
      </c>
      <c r="E332">
        <v>1</v>
      </c>
      <c r="F332">
        <v>16</v>
      </c>
      <c r="G332">
        <v>100</v>
      </c>
      <c r="H332">
        <v>1</v>
      </c>
      <c r="I332" t="s">
        <v>872</v>
      </c>
      <c r="J332">
        <v>0</v>
      </c>
      <c r="L332" s="18">
        <f>IF(Sheet1!A463=A332,0,1)</f>
        <v>1</v>
      </c>
      <c r="M332" s="18">
        <f>IF(Sheet1!B463=B332,0,1)</f>
        <v>1</v>
      </c>
      <c r="N332" s="18">
        <f>IF(Sheet1!C463=C332,0,1)</f>
        <v>1</v>
      </c>
      <c r="O332" s="18">
        <f>IF(Sheet1!D463=D332,0,1)</f>
        <v>0</v>
      </c>
      <c r="P332" s="18">
        <f>IF(Sheet1!E463=E332,0,1)</f>
        <v>1</v>
      </c>
      <c r="Q332" s="18">
        <f>IF(Sheet1!F463=F332,0,1)</f>
        <v>1</v>
      </c>
      <c r="R332" s="18">
        <f>IF(Sheet1!G463=G332,0,1)</f>
        <v>0</v>
      </c>
      <c r="S332" s="18">
        <f>IF(Sheet1!H463=H332,0,1)</f>
        <v>0</v>
      </c>
      <c r="T332" s="18">
        <f>IF(Sheet1!I463=I332,0,1)</f>
        <v>1</v>
      </c>
      <c r="U332" s="18">
        <f>IF(Sheet1!J463=J332,0,1)</f>
        <v>0</v>
      </c>
    </row>
    <row r="333" spans="1:21">
      <c r="A333">
        <v>1046302</v>
      </c>
      <c r="B333" t="s">
        <v>115</v>
      </c>
      <c r="C333" t="s">
        <v>333</v>
      </c>
      <c r="D333">
        <v>1</v>
      </c>
      <c r="E333">
        <v>2</v>
      </c>
      <c r="F333">
        <v>3</v>
      </c>
      <c r="G333">
        <v>100</v>
      </c>
      <c r="H333">
        <v>1</v>
      </c>
      <c r="I333" t="s">
        <v>873</v>
      </c>
      <c r="J333">
        <v>0</v>
      </c>
      <c r="L333" s="18">
        <f>IF(Sheet1!A464=A333,0,1)</f>
        <v>1</v>
      </c>
      <c r="M333" s="18">
        <f>IF(Sheet1!B464=B333,0,1)</f>
        <v>1</v>
      </c>
      <c r="N333" s="18">
        <f>IF(Sheet1!C464=C333,0,1)</f>
        <v>1</v>
      </c>
      <c r="O333" s="18">
        <f>IF(Sheet1!D464=D333,0,1)</f>
        <v>0</v>
      </c>
      <c r="P333" s="18">
        <f>IF(Sheet1!E464=E333,0,1)</f>
        <v>1</v>
      </c>
      <c r="Q333" s="18">
        <f>IF(Sheet1!F464=F333,0,1)</f>
        <v>1</v>
      </c>
      <c r="R333" s="18">
        <f>IF(Sheet1!G464=G333,0,1)</f>
        <v>1</v>
      </c>
      <c r="S333" s="18">
        <f>IF(Sheet1!H464=H333,0,1)</f>
        <v>0</v>
      </c>
      <c r="T333" s="18">
        <f>IF(Sheet1!I464=I333,0,1)</f>
        <v>1</v>
      </c>
      <c r="U333" s="18">
        <f>IF(Sheet1!J464=J333,0,1)</f>
        <v>0</v>
      </c>
    </row>
    <row r="334" spans="1:21">
      <c r="A334">
        <v>1046303</v>
      </c>
      <c r="B334" t="s">
        <v>480</v>
      </c>
      <c r="C334" t="s">
        <v>333</v>
      </c>
      <c r="D334">
        <v>1</v>
      </c>
      <c r="E334">
        <v>3</v>
      </c>
      <c r="F334">
        <v>14</v>
      </c>
      <c r="G334">
        <v>2</v>
      </c>
      <c r="H334">
        <v>1</v>
      </c>
      <c r="I334" t="s">
        <v>912</v>
      </c>
      <c r="J334">
        <v>0</v>
      </c>
      <c r="L334" s="18">
        <f>IF(Sheet1!A465=A334,0,1)</f>
        <v>1</v>
      </c>
      <c r="M334" s="18">
        <f>IF(Sheet1!B465=B334,0,1)</f>
        <v>1</v>
      </c>
      <c r="N334" s="18">
        <f>IF(Sheet1!C465=C334,0,1)</f>
        <v>1</v>
      </c>
      <c r="O334" s="18">
        <f>IF(Sheet1!D465=D334,0,1)</f>
        <v>0</v>
      </c>
      <c r="P334" s="18">
        <f>IF(Sheet1!E465=E334,0,1)</f>
        <v>1</v>
      </c>
      <c r="Q334" s="18">
        <f>IF(Sheet1!F465=F334,0,1)</f>
        <v>1</v>
      </c>
      <c r="R334" s="18">
        <f>IF(Sheet1!G465=G334,0,1)</f>
        <v>1</v>
      </c>
      <c r="S334" s="18">
        <f>IF(Sheet1!H465=H334,0,1)</f>
        <v>0</v>
      </c>
      <c r="T334" s="18">
        <f>IF(Sheet1!I465=I334,0,1)</f>
        <v>1</v>
      </c>
      <c r="U334" s="18">
        <f>IF(Sheet1!J465=J334,0,1)</f>
        <v>0</v>
      </c>
    </row>
    <row r="335" spans="1:21">
      <c r="A335">
        <v>1046304</v>
      </c>
      <c r="B335" t="s">
        <v>481</v>
      </c>
      <c r="C335" t="s">
        <v>333</v>
      </c>
      <c r="D335">
        <v>1</v>
      </c>
      <c r="E335">
        <v>4</v>
      </c>
      <c r="F335">
        <v>7</v>
      </c>
      <c r="G335">
        <v>120</v>
      </c>
      <c r="H335">
        <v>1</v>
      </c>
      <c r="I335" t="s">
        <v>874</v>
      </c>
      <c r="J335">
        <v>0</v>
      </c>
      <c r="L335" s="18">
        <f>IF(Sheet1!A466=A335,0,1)</f>
        <v>1</v>
      </c>
      <c r="M335" s="18">
        <f>IF(Sheet1!B466=B335,0,1)</f>
        <v>1</v>
      </c>
      <c r="N335" s="18">
        <f>IF(Sheet1!C466=C335,0,1)</f>
        <v>1</v>
      </c>
      <c r="O335" s="18">
        <f>IF(Sheet1!D466=D335,0,1)</f>
        <v>0</v>
      </c>
      <c r="P335" s="18">
        <f>IF(Sheet1!E466=E335,0,1)</f>
        <v>1</v>
      </c>
      <c r="Q335" s="18">
        <f>IF(Sheet1!F466=F335,0,1)</f>
        <v>0</v>
      </c>
      <c r="R335" s="18">
        <f>IF(Sheet1!G466=G335,0,1)</f>
        <v>1</v>
      </c>
      <c r="S335" s="18">
        <f>IF(Sheet1!H466=H335,0,1)</f>
        <v>0</v>
      </c>
      <c r="T335" s="18">
        <f>IF(Sheet1!I466=I335,0,1)</f>
        <v>1</v>
      </c>
      <c r="U335" s="18">
        <f>IF(Sheet1!J466=J335,0,1)</f>
        <v>0</v>
      </c>
    </row>
    <row r="336" spans="1:21">
      <c r="A336">
        <v>1046305</v>
      </c>
      <c r="B336" t="s">
        <v>249</v>
      </c>
      <c r="C336" t="s">
        <v>333</v>
      </c>
      <c r="D336">
        <v>1</v>
      </c>
      <c r="E336">
        <v>5</v>
      </c>
      <c r="F336">
        <v>5</v>
      </c>
      <c r="G336">
        <v>200</v>
      </c>
      <c r="H336">
        <v>1</v>
      </c>
      <c r="I336" t="s">
        <v>913</v>
      </c>
      <c r="J336">
        <v>0</v>
      </c>
      <c r="L336" s="18">
        <f>IF(Sheet1!A467=A336,0,1)</f>
        <v>1</v>
      </c>
      <c r="M336" s="18">
        <f>IF(Sheet1!B467=B336,0,1)</f>
        <v>1</v>
      </c>
      <c r="N336" s="18">
        <f>IF(Sheet1!C467=C336,0,1)</f>
        <v>1</v>
      </c>
      <c r="O336" s="18">
        <f>IF(Sheet1!D467=D336,0,1)</f>
        <v>0</v>
      </c>
      <c r="P336" s="18">
        <f>IF(Sheet1!E467=E336,0,1)</f>
        <v>1</v>
      </c>
      <c r="Q336" s="18">
        <f>IF(Sheet1!F467=F336,0,1)</f>
        <v>1</v>
      </c>
      <c r="R336" s="18">
        <f>IF(Sheet1!G467=G336,0,1)</f>
        <v>1</v>
      </c>
      <c r="S336" s="18">
        <f>IF(Sheet1!H467=H336,0,1)</f>
        <v>0</v>
      </c>
      <c r="T336" s="18">
        <f>IF(Sheet1!I467=I336,0,1)</f>
        <v>1</v>
      </c>
      <c r="U336" s="18">
        <f>IF(Sheet1!J467=J336,0,1)</f>
        <v>0</v>
      </c>
    </row>
    <row r="337" spans="1:21">
      <c r="A337">
        <v>1047401</v>
      </c>
      <c r="B337" t="s">
        <v>479</v>
      </c>
      <c r="C337" t="s">
        <v>334</v>
      </c>
      <c r="D337">
        <v>1</v>
      </c>
      <c r="E337">
        <v>1</v>
      </c>
      <c r="F337">
        <v>16</v>
      </c>
      <c r="G337">
        <v>100</v>
      </c>
      <c r="H337">
        <v>1</v>
      </c>
      <c r="I337" t="s">
        <v>872</v>
      </c>
      <c r="J337">
        <v>0</v>
      </c>
      <c r="L337" s="18">
        <f>IF(Sheet1!A468=A337,0,1)</f>
        <v>1</v>
      </c>
      <c r="M337" s="18">
        <f>IF(Sheet1!B468=B337,0,1)</f>
        <v>1</v>
      </c>
      <c r="N337" s="18">
        <f>IF(Sheet1!C468=C337,0,1)</f>
        <v>1</v>
      </c>
      <c r="O337" s="18">
        <f>IF(Sheet1!D468=D337,0,1)</f>
        <v>0</v>
      </c>
      <c r="P337" s="18">
        <f>IF(Sheet1!E468=E337,0,1)</f>
        <v>1</v>
      </c>
      <c r="Q337" s="18">
        <f>IF(Sheet1!F468=F337,0,1)</f>
        <v>1</v>
      </c>
      <c r="R337" s="18">
        <f>IF(Sheet1!G468=G337,0,1)</f>
        <v>0</v>
      </c>
      <c r="S337" s="18">
        <f>IF(Sheet1!H468=H337,0,1)</f>
        <v>0</v>
      </c>
      <c r="T337" s="18">
        <f>IF(Sheet1!I468=I337,0,1)</f>
        <v>1</v>
      </c>
      <c r="U337" s="18">
        <f>IF(Sheet1!J468=J337,0,1)</f>
        <v>0</v>
      </c>
    </row>
    <row r="338" spans="1:21">
      <c r="A338">
        <v>1047402</v>
      </c>
      <c r="B338" t="s">
        <v>115</v>
      </c>
      <c r="C338" t="s">
        <v>334</v>
      </c>
      <c r="D338">
        <v>1</v>
      </c>
      <c r="E338">
        <v>2</v>
      </c>
      <c r="F338">
        <v>3</v>
      </c>
      <c r="G338">
        <v>100</v>
      </c>
      <c r="H338">
        <v>1</v>
      </c>
      <c r="I338" t="s">
        <v>873</v>
      </c>
      <c r="J338">
        <v>0</v>
      </c>
      <c r="L338" s="18">
        <f>IF(Sheet1!A469=A338,0,1)</f>
        <v>1</v>
      </c>
      <c r="M338" s="18">
        <f>IF(Sheet1!B469=B338,0,1)</f>
        <v>1</v>
      </c>
      <c r="N338" s="18">
        <f>IF(Sheet1!C469=C338,0,1)</f>
        <v>1</v>
      </c>
      <c r="O338" s="18">
        <f>IF(Sheet1!D469=D338,0,1)</f>
        <v>0</v>
      </c>
      <c r="P338" s="18">
        <f>IF(Sheet1!E469=E338,0,1)</f>
        <v>1</v>
      </c>
      <c r="Q338" s="18">
        <f>IF(Sheet1!F469=F338,0,1)</f>
        <v>1</v>
      </c>
      <c r="R338" s="18">
        <f>IF(Sheet1!G469=G338,0,1)</f>
        <v>1</v>
      </c>
      <c r="S338" s="18">
        <f>IF(Sheet1!H469=H338,0,1)</f>
        <v>0</v>
      </c>
      <c r="T338" s="18">
        <f>IF(Sheet1!I469=I338,0,1)</f>
        <v>1</v>
      </c>
      <c r="U338" s="18">
        <f>IF(Sheet1!J469=J338,0,1)</f>
        <v>0</v>
      </c>
    </row>
    <row r="339" spans="1:21">
      <c r="A339">
        <v>1047403</v>
      </c>
      <c r="B339" t="s">
        <v>480</v>
      </c>
      <c r="C339" t="s">
        <v>334</v>
      </c>
      <c r="D339">
        <v>1</v>
      </c>
      <c r="E339">
        <v>3</v>
      </c>
      <c r="F339">
        <v>14</v>
      </c>
      <c r="G339">
        <v>2</v>
      </c>
      <c r="H339">
        <v>1</v>
      </c>
      <c r="I339" t="s">
        <v>912</v>
      </c>
      <c r="J339">
        <v>0</v>
      </c>
      <c r="L339" s="18">
        <f>IF(Sheet1!A470=A339,0,1)</f>
        <v>1</v>
      </c>
      <c r="M339" s="18">
        <f>IF(Sheet1!B470=B339,0,1)</f>
        <v>1</v>
      </c>
      <c r="N339" s="18">
        <f>IF(Sheet1!C470=C339,0,1)</f>
        <v>1</v>
      </c>
      <c r="O339" s="18">
        <f>IF(Sheet1!D470=D339,0,1)</f>
        <v>0</v>
      </c>
      <c r="P339" s="18">
        <f>IF(Sheet1!E470=E339,0,1)</f>
        <v>1</v>
      </c>
      <c r="Q339" s="18">
        <f>IF(Sheet1!F470=F339,0,1)</f>
        <v>1</v>
      </c>
      <c r="R339" s="18">
        <f>IF(Sheet1!G470=G339,0,1)</f>
        <v>1</v>
      </c>
      <c r="S339" s="18">
        <f>IF(Sheet1!H470=H339,0,1)</f>
        <v>0</v>
      </c>
      <c r="T339" s="18">
        <f>IF(Sheet1!I470=I339,0,1)</f>
        <v>1</v>
      </c>
      <c r="U339" s="18">
        <f>IF(Sheet1!J470=J339,0,1)</f>
        <v>0</v>
      </c>
    </row>
    <row r="340" spans="1:21">
      <c r="A340">
        <v>1047404</v>
      </c>
      <c r="B340" t="s">
        <v>492</v>
      </c>
      <c r="C340" t="s">
        <v>334</v>
      </c>
      <c r="D340">
        <v>1</v>
      </c>
      <c r="E340">
        <v>4</v>
      </c>
      <c r="F340">
        <v>9</v>
      </c>
      <c r="G340">
        <v>150</v>
      </c>
      <c r="H340">
        <v>1</v>
      </c>
      <c r="I340" t="s">
        <v>922</v>
      </c>
      <c r="J340">
        <v>0</v>
      </c>
      <c r="L340" s="18">
        <f>IF(Sheet1!A471=A340,0,1)</f>
        <v>1</v>
      </c>
      <c r="M340" s="18">
        <f>IF(Sheet1!B471=B340,0,1)</f>
        <v>1</v>
      </c>
      <c r="N340" s="18">
        <f>IF(Sheet1!C471=C340,0,1)</f>
        <v>1</v>
      </c>
      <c r="O340" s="18">
        <f>IF(Sheet1!D471=D340,0,1)</f>
        <v>0</v>
      </c>
      <c r="P340" s="18">
        <f>IF(Sheet1!E471=E340,0,1)</f>
        <v>1</v>
      </c>
      <c r="Q340" s="18">
        <f>IF(Sheet1!F471=F340,0,1)</f>
        <v>1</v>
      </c>
      <c r="R340" s="18">
        <f>IF(Sheet1!G471=G340,0,1)</f>
        <v>1</v>
      </c>
      <c r="S340" s="18">
        <f>IF(Sheet1!H471=H340,0,1)</f>
        <v>0</v>
      </c>
      <c r="T340" s="18">
        <f>IF(Sheet1!I471=I340,0,1)</f>
        <v>1</v>
      </c>
      <c r="U340" s="18">
        <f>IF(Sheet1!J471=J340,0,1)</f>
        <v>0</v>
      </c>
    </row>
    <row r="341" spans="1:21">
      <c r="A341">
        <v>1047405</v>
      </c>
      <c r="B341" t="s">
        <v>249</v>
      </c>
      <c r="C341" t="s">
        <v>334</v>
      </c>
      <c r="D341">
        <v>1</v>
      </c>
      <c r="E341">
        <v>5</v>
      </c>
      <c r="F341">
        <v>5</v>
      </c>
      <c r="G341">
        <v>200</v>
      </c>
      <c r="H341">
        <v>1</v>
      </c>
      <c r="I341" t="s">
        <v>913</v>
      </c>
      <c r="J341">
        <v>0</v>
      </c>
      <c r="L341" s="18">
        <f>IF(Sheet1!A472=A341,0,1)</f>
        <v>1</v>
      </c>
      <c r="M341" s="18">
        <f>IF(Sheet1!B472=B341,0,1)</f>
        <v>1</v>
      </c>
      <c r="N341" s="18">
        <f>IF(Sheet1!C472=C341,0,1)</f>
        <v>1</v>
      </c>
      <c r="O341" s="18">
        <f>IF(Sheet1!D472=D341,0,1)</f>
        <v>0</v>
      </c>
      <c r="P341" s="18">
        <f>IF(Sheet1!E472=E341,0,1)</f>
        <v>1</v>
      </c>
      <c r="Q341" s="18">
        <f>IF(Sheet1!F472=F341,0,1)</f>
        <v>1</v>
      </c>
      <c r="R341" s="18">
        <f>IF(Sheet1!G472=G341,0,1)</f>
        <v>1</v>
      </c>
      <c r="S341" s="18">
        <f>IF(Sheet1!H472=H341,0,1)</f>
        <v>0</v>
      </c>
      <c r="T341" s="18">
        <f>IF(Sheet1!I472=I341,0,1)</f>
        <v>1</v>
      </c>
      <c r="U341" s="18">
        <f>IF(Sheet1!J472=J341,0,1)</f>
        <v>0</v>
      </c>
    </row>
    <row r="342" spans="1:21">
      <c r="A342">
        <v>1048501</v>
      </c>
      <c r="B342" t="s">
        <v>485</v>
      </c>
      <c r="C342" t="s">
        <v>335</v>
      </c>
      <c r="D342">
        <v>1</v>
      </c>
      <c r="E342">
        <v>1</v>
      </c>
      <c r="F342">
        <v>17</v>
      </c>
      <c r="G342">
        <v>500</v>
      </c>
      <c r="H342">
        <v>1</v>
      </c>
      <c r="I342" t="s">
        <v>915</v>
      </c>
      <c r="J342">
        <v>0</v>
      </c>
      <c r="L342" s="18">
        <f>IF(Sheet1!A473=A342,0,1)</f>
        <v>1</v>
      </c>
      <c r="M342" s="18">
        <f>IF(Sheet1!B473=B342,0,1)</f>
        <v>1</v>
      </c>
      <c r="N342" s="18">
        <f>IF(Sheet1!C473=C342,0,1)</f>
        <v>1</v>
      </c>
      <c r="O342" s="18">
        <f>IF(Sheet1!D473=D342,0,1)</f>
        <v>0</v>
      </c>
      <c r="P342" s="18">
        <f>IF(Sheet1!E473=E342,0,1)</f>
        <v>1</v>
      </c>
      <c r="Q342" s="18">
        <f>IF(Sheet1!F473=F342,0,1)</f>
        <v>1</v>
      </c>
      <c r="R342" s="18">
        <f>IF(Sheet1!G473=G342,0,1)</f>
        <v>1</v>
      </c>
      <c r="S342" s="18">
        <f>IF(Sheet1!H473=H342,0,1)</f>
        <v>0</v>
      </c>
      <c r="T342" s="18">
        <f>IF(Sheet1!I473=I342,0,1)</f>
        <v>1</v>
      </c>
      <c r="U342" s="18">
        <f>IF(Sheet1!J473=J342,0,1)</f>
        <v>0</v>
      </c>
    </row>
    <row r="343" spans="1:21">
      <c r="A343">
        <v>1048502</v>
      </c>
      <c r="B343" t="s">
        <v>114</v>
      </c>
      <c r="C343" t="s">
        <v>335</v>
      </c>
      <c r="D343">
        <v>1</v>
      </c>
      <c r="E343">
        <v>2</v>
      </c>
      <c r="F343">
        <v>2</v>
      </c>
      <c r="G343">
        <v>100</v>
      </c>
      <c r="H343">
        <v>1</v>
      </c>
      <c r="I343" t="s">
        <v>877</v>
      </c>
      <c r="J343">
        <v>0</v>
      </c>
      <c r="L343" s="18">
        <f>IF(Sheet1!A474=A343,0,1)</f>
        <v>1</v>
      </c>
      <c r="M343" s="18">
        <f>IF(Sheet1!B474=B343,0,1)</f>
        <v>1</v>
      </c>
      <c r="N343" s="18">
        <f>IF(Sheet1!C474=C343,0,1)</f>
        <v>1</v>
      </c>
      <c r="O343" s="18">
        <f>IF(Sheet1!D474=D343,0,1)</f>
        <v>0</v>
      </c>
      <c r="P343" s="18">
        <f>IF(Sheet1!E474=E343,0,1)</f>
        <v>1</v>
      </c>
      <c r="Q343" s="18">
        <f>IF(Sheet1!F474=F343,0,1)</f>
        <v>1</v>
      </c>
      <c r="R343" s="18">
        <f>IF(Sheet1!G474=G343,0,1)</f>
        <v>1</v>
      </c>
      <c r="S343" s="18">
        <f>IF(Sheet1!H474=H343,0,1)</f>
        <v>0</v>
      </c>
      <c r="T343" s="18">
        <f>IF(Sheet1!I474=I343,0,1)</f>
        <v>1</v>
      </c>
      <c r="U343" s="18">
        <f>IF(Sheet1!J474=J343,0,1)</f>
        <v>0</v>
      </c>
    </row>
    <row r="344" spans="1:21">
      <c r="A344">
        <v>1048503</v>
      </c>
      <c r="B344" t="s">
        <v>480</v>
      </c>
      <c r="C344" t="s">
        <v>335</v>
      </c>
      <c r="D344">
        <v>1</v>
      </c>
      <c r="E344">
        <v>3</v>
      </c>
      <c r="F344">
        <v>14</v>
      </c>
      <c r="G344">
        <v>2</v>
      </c>
      <c r="H344">
        <v>1</v>
      </c>
      <c r="I344" t="s">
        <v>912</v>
      </c>
      <c r="J344">
        <v>0</v>
      </c>
      <c r="L344" s="18">
        <f>IF(Sheet1!A475=A344,0,1)</f>
        <v>1</v>
      </c>
      <c r="M344" s="18">
        <f>IF(Sheet1!B475=B344,0,1)</f>
        <v>1</v>
      </c>
      <c r="N344" s="18">
        <f>IF(Sheet1!C475=C344,0,1)</f>
        <v>1</v>
      </c>
      <c r="O344" s="18">
        <f>IF(Sheet1!D475=D344,0,1)</f>
        <v>0</v>
      </c>
      <c r="P344" s="18">
        <f>IF(Sheet1!E475=E344,0,1)</f>
        <v>1</v>
      </c>
      <c r="Q344" s="18">
        <f>IF(Sheet1!F475=F344,0,1)</f>
        <v>1</v>
      </c>
      <c r="R344" s="18">
        <f>IF(Sheet1!G475=G344,0,1)</f>
        <v>1</v>
      </c>
      <c r="S344" s="18">
        <f>IF(Sheet1!H475=H344,0,1)</f>
        <v>0</v>
      </c>
      <c r="T344" s="18">
        <f>IF(Sheet1!I475=I344,0,1)</f>
        <v>1</v>
      </c>
      <c r="U344" s="18">
        <f>IF(Sheet1!J475=J344,0,1)</f>
        <v>0</v>
      </c>
    </row>
    <row r="345" spans="1:21">
      <c r="A345">
        <v>1048504</v>
      </c>
      <c r="B345" t="s">
        <v>205</v>
      </c>
      <c r="C345" t="s">
        <v>335</v>
      </c>
      <c r="D345">
        <v>1</v>
      </c>
      <c r="E345">
        <v>4</v>
      </c>
      <c r="F345">
        <v>5</v>
      </c>
      <c r="G345">
        <v>150</v>
      </c>
      <c r="H345">
        <v>1</v>
      </c>
      <c r="I345" t="s">
        <v>937</v>
      </c>
      <c r="J345">
        <v>0</v>
      </c>
      <c r="L345" s="18">
        <f>IF(Sheet1!A476=A345,0,1)</f>
        <v>1</v>
      </c>
      <c r="M345" s="18">
        <f>IF(Sheet1!B476=B345,0,1)</f>
        <v>1</v>
      </c>
      <c r="N345" s="18">
        <f>IF(Sheet1!C476=C345,0,1)</f>
        <v>1</v>
      </c>
      <c r="O345" s="18">
        <f>IF(Sheet1!D476=D345,0,1)</f>
        <v>0</v>
      </c>
      <c r="P345" s="18">
        <f>IF(Sheet1!E476=E345,0,1)</f>
        <v>1</v>
      </c>
      <c r="Q345" s="18">
        <f>IF(Sheet1!F476=F345,0,1)</f>
        <v>1</v>
      </c>
      <c r="R345" s="18">
        <f>IF(Sheet1!G476=G345,0,1)</f>
        <v>1</v>
      </c>
      <c r="S345" s="18">
        <f>IF(Sheet1!H476=H345,0,1)</f>
        <v>0</v>
      </c>
      <c r="T345" s="18">
        <f>IF(Sheet1!I476=I345,0,1)</f>
        <v>1</v>
      </c>
      <c r="U345" s="18">
        <f>IF(Sheet1!J476=J345,0,1)</f>
        <v>0</v>
      </c>
    </row>
    <row r="346" spans="1:21">
      <c r="A346">
        <v>1048505</v>
      </c>
      <c r="B346" t="s">
        <v>250</v>
      </c>
      <c r="C346" t="s">
        <v>335</v>
      </c>
      <c r="D346">
        <v>1</v>
      </c>
      <c r="E346">
        <v>5</v>
      </c>
      <c r="F346">
        <v>6</v>
      </c>
      <c r="G346">
        <v>200</v>
      </c>
      <c r="H346">
        <v>1</v>
      </c>
      <c r="I346" t="s">
        <v>938</v>
      </c>
      <c r="J346">
        <v>0</v>
      </c>
      <c r="L346" s="18">
        <f>IF(Sheet1!A477=A346,0,1)</f>
        <v>1</v>
      </c>
      <c r="M346" s="18">
        <f>IF(Sheet1!B477=B346,0,1)</f>
        <v>1</v>
      </c>
      <c r="N346" s="18">
        <f>IF(Sheet1!C477=C346,0,1)</f>
        <v>1</v>
      </c>
      <c r="O346" s="18">
        <f>IF(Sheet1!D477=D346,0,1)</f>
        <v>0</v>
      </c>
      <c r="P346" s="18">
        <f>IF(Sheet1!E477=E346,0,1)</f>
        <v>1</v>
      </c>
      <c r="Q346" s="18">
        <f>IF(Sheet1!F477=F346,0,1)</f>
        <v>1</v>
      </c>
      <c r="R346" s="18">
        <f>IF(Sheet1!G477=G346,0,1)</f>
        <v>1</v>
      </c>
      <c r="S346" s="18">
        <f>IF(Sheet1!H477=H346,0,1)</f>
        <v>0</v>
      </c>
      <c r="T346" s="18">
        <f>IF(Sheet1!I477=I346,0,1)</f>
        <v>1</v>
      </c>
      <c r="U346" s="18">
        <f>IF(Sheet1!J477=J346,0,1)</f>
        <v>0</v>
      </c>
    </row>
    <row r="347" spans="1:21">
      <c r="A347">
        <v>1049601</v>
      </c>
      <c r="B347" t="s">
        <v>479</v>
      </c>
      <c r="C347" t="s">
        <v>336</v>
      </c>
      <c r="D347">
        <v>1</v>
      </c>
      <c r="E347">
        <v>1</v>
      </c>
      <c r="F347">
        <v>16</v>
      </c>
      <c r="G347">
        <v>100</v>
      </c>
      <c r="H347">
        <v>1</v>
      </c>
      <c r="I347" t="s">
        <v>872</v>
      </c>
      <c r="J347">
        <v>0</v>
      </c>
      <c r="L347" s="18">
        <f>IF(Sheet1!A478=A347,0,1)</f>
        <v>1</v>
      </c>
      <c r="M347" s="18">
        <f>IF(Sheet1!B478=B347,0,1)</f>
        <v>1</v>
      </c>
      <c r="N347" s="18">
        <f>IF(Sheet1!C478=C347,0,1)</f>
        <v>1</v>
      </c>
      <c r="O347" s="18">
        <f>IF(Sheet1!D478=D347,0,1)</f>
        <v>0</v>
      </c>
      <c r="P347" s="18">
        <f>IF(Sheet1!E478=E347,0,1)</f>
        <v>1</v>
      </c>
      <c r="Q347" s="18">
        <f>IF(Sheet1!F478=F347,0,1)</f>
        <v>1</v>
      </c>
      <c r="R347" s="18">
        <f>IF(Sheet1!G478=G347,0,1)</f>
        <v>0</v>
      </c>
      <c r="S347" s="18">
        <f>IF(Sheet1!H478=H347,0,1)</f>
        <v>0</v>
      </c>
      <c r="T347" s="18">
        <f>IF(Sheet1!I478=I347,0,1)</f>
        <v>1</v>
      </c>
      <c r="U347" s="18">
        <f>IF(Sheet1!J478=J347,0,1)</f>
        <v>0</v>
      </c>
    </row>
    <row r="348" spans="1:21">
      <c r="A348">
        <v>1049602</v>
      </c>
      <c r="B348" t="s">
        <v>113</v>
      </c>
      <c r="C348" t="s">
        <v>336</v>
      </c>
      <c r="D348">
        <v>1</v>
      </c>
      <c r="E348">
        <v>2</v>
      </c>
      <c r="F348">
        <v>1</v>
      </c>
      <c r="G348">
        <v>100</v>
      </c>
      <c r="H348">
        <v>1</v>
      </c>
      <c r="I348" t="s">
        <v>883</v>
      </c>
      <c r="J348">
        <v>0</v>
      </c>
      <c r="L348" s="18">
        <f>IF(Sheet1!A479=A348,0,1)</f>
        <v>1</v>
      </c>
      <c r="M348" s="18">
        <f>IF(Sheet1!B479=B348,0,1)</f>
        <v>1</v>
      </c>
      <c r="N348" s="18">
        <f>IF(Sheet1!C479=C348,0,1)</f>
        <v>1</v>
      </c>
      <c r="O348" s="18">
        <f>IF(Sheet1!D479=D348,0,1)</f>
        <v>0</v>
      </c>
      <c r="P348" s="18">
        <f>IF(Sheet1!E479=E348,0,1)</f>
        <v>1</v>
      </c>
      <c r="Q348" s="18">
        <f>IF(Sheet1!F479=F348,0,1)</f>
        <v>1</v>
      </c>
      <c r="R348" s="18">
        <f>IF(Sheet1!G479=G348,0,1)</f>
        <v>1</v>
      </c>
      <c r="S348" s="18">
        <f>IF(Sheet1!H479=H348,0,1)</f>
        <v>0</v>
      </c>
      <c r="T348" s="18">
        <f>IF(Sheet1!I479=I348,0,1)</f>
        <v>1</v>
      </c>
      <c r="U348" s="18">
        <f>IF(Sheet1!J479=J348,0,1)</f>
        <v>0</v>
      </c>
    </row>
    <row r="349" spans="1:21">
      <c r="A349">
        <v>1049603</v>
      </c>
      <c r="B349" t="s">
        <v>480</v>
      </c>
      <c r="C349" t="s">
        <v>336</v>
      </c>
      <c r="D349">
        <v>1</v>
      </c>
      <c r="E349">
        <v>3</v>
      </c>
      <c r="F349">
        <v>14</v>
      </c>
      <c r="G349">
        <v>2</v>
      </c>
      <c r="H349">
        <v>1</v>
      </c>
      <c r="I349" t="s">
        <v>912</v>
      </c>
      <c r="J349">
        <v>0</v>
      </c>
      <c r="L349" s="18">
        <f>IF(Sheet1!A480=A349,0,1)</f>
        <v>1</v>
      </c>
      <c r="M349" s="18">
        <f>IF(Sheet1!B480=B349,0,1)</f>
        <v>1</v>
      </c>
      <c r="N349" s="18">
        <f>IF(Sheet1!C480=C349,0,1)</f>
        <v>1</v>
      </c>
      <c r="O349" s="18">
        <f>IF(Sheet1!D480=D349,0,1)</f>
        <v>0</v>
      </c>
      <c r="P349" s="18">
        <f>IF(Sheet1!E480=E349,0,1)</f>
        <v>1</v>
      </c>
      <c r="Q349" s="18">
        <f>IF(Sheet1!F480=F349,0,1)</f>
        <v>1</v>
      </c>
      <c r="R349" s="18">
        <f>IF(Sheet1!G480=G349,0,1)</f>
        <v>1</v>
      </c>
      <c r="S349" s="18">
        <f>IF(Sheet1!H480=H349,0,1)</f>
        <v>0</v>
      </c>
      <c r="T349" s="18">
        <f>IF(Sheet1!I480=I349,0,1)</f>
        <v>1</v>
      </c>
      <c r="U349" s="18">
        <f>IF(Sheet1!J480=J349,0,1)</f>
        <v>0</v>
      </c>
    </row>
    <row r="350" spans="1:21">
      <c r="A350">
        <v>1049604</v>
      </c>
      <c r="B350" t="s">
        <v>205</v>
      </c>
      <c r="C350" t="s">
        <v>336</v>
      </c>
      <c r="D350">
        <v>1</v>
      </c>
      <c r="E350">
        <v>4</v>
      </c>
      <c r="F350">
        <v>5</v>
      </c>
      <c r="G350">
        <v>150</v>
      </c>
      <c r="H350">
        <v>1</v>
      </c>
      <c r="I350" t="s">
        <v>937</v>
      </c>
      <c r="J350">
        <v>0</v>
      </c>
      <c r="L350" s="18">
        <f>IF(Sheet1!A481=A350,0,1)</f>
        <v>1</v>
      </c>
      <c r="M350" s="18">
        <f>IF(Sheet1!B481=B350,0,1)</f>
        <v>1</v>
      </c>
      <c r="N350" s="18">
        <f>IF(Sheet1!C481=C350,0,1)</f>
        <v>1</v>
      </c>
      <c r="O350" s="18">
        <f>IF(Sheet1!D481=D350,0,1)</f>
        <v>0</v>
      </c>
      <c r="P350" s="18">
        <f>IF(Sheet1!E481=E350,0,1)</f>
        <v>1</v>
      </c>
      <c r="Q350" s="18">
        <f>IF(Sheet1!F481=F350,0,1)</f>
        <v>0</v>
      </c>
      <c r="R350" s="18">
        <f>IF(Sheet1!G481=G350,0,1)</f>
        <v>1</v>
      </c>
      <c r="S350" s="18">
        <f>IF(Sheet1!H481=H350,0,1)</f>
        <v>0</v>
      </c>
      <c r="T350" s="18">
        <f>IF(Sheet1!I481=I350,0,1)</f>
        <v>1</v>
      </c>
      <c r="U350" s="18">
        <f>IF(Sheet1!J481=J350,0,1)</f>
        <v>0</v>
      </c>
    </row>
    <row r="351" spans="1:21">
      <c r="A351">
        <v>1049605</v>
      </c>
      <c r="B351" t="s">
        <v>497</v>
      </c>
      <c r="C351" t="s">
        <v>336</v>
      </c>
      <c r="D351">
        <v>1</v>
      </c>
      <c r="E351">
        <v>5</v>
      </c>
      <c r="F351">
        <v>7</v>
      </c>
      <c r="G351">
        <v>140</v>
      </c>
      <c r="H351">
        <v>1</v>
      </c>
      <c r="I351" t="s">
        <v>884</v>
      </c>
      <c r="J351">
        <v>0</v>
      </c>
      <c r="L351" s="18">
        <f>IF(Sheet1!A482=A351,0,1)</f>
        <v>1</v>
      </c>
      <c r="M351" s="18">
        <f>IF(Sheet1!B482=B351,0,1)</f>
        <v>1</v>
      </c>
      <c r="N351" s="18">
        <f>IF(Sheet1!C482=C351,0,1)</f>
        <v>1</v>
      </c>
      <c r="O351" s="18">
        <f>IF(Sheet1!D482=D351,0,1)</f>
        <v>0</v>
      </c>
      <c r="P351" s="18">
        <f>IF(Sheet1!E482=E351,0,1)</f>
        <v>1</v>
      </c>
      <c r="Q351" s="18">
        <f>IF(Sheet1!F482=F351,0,1)</f>
        <v>1</v>
      </c>
      <c r="R351" s="18">
        <f>IF(Sheet1!G482=G351,0,1)</f>
        <v>1</v>
      </c>
      <c r="S351" s="18">
        <f>IF(Sheet1!H482=H351,0,1)</f>
        <v>0</v>
      </c>
      <c r="T351" s="18">
        <f>IF(Sheet1!I482=I351,0,1)</f>
        <v>1</v>
      </c>
      <c r="U351" s="18">
        <f>IF(Sheet1!J482=J351,0,1)</f>
        <v>0</v>
      </c>
    </row>
    <row r="352" spans="1:21">
      <c r="A352">
        <v>1050701</v>
      </c>
      <c r="B352" t="s">
        <v>485</v>
      </c>
      <c r="C352" t="s">
        <v>337</v>
      </c>
      <c r="D352">
        <v>1</v>
      </c>
      <c r="E352">
        <v>1</v>
      </c>
      <c r="F352">
        <v>17</v>
      </c>
      <c r="G352">
        <v>500</v>
      </c>
      <c r="H352">
        <v>1</v>
      </c>
      <c r="I352" t="s">
        <v>915</v>
      </c>
      <c r="J352">
        <v>0</v>
      </c>
      <c r="L352" s="18">
        <f>IF(Sheet1!A483=A352,0,1)</f>
        <v>1</v>
      </c>
      <c r="M352" s="18">
        <f>IF(Sheet1!B483=B352,0,1)</f>
        <v>1</v>
      </c>
      <c r="N352" s="18">
        <f>IF(Sheet1!C483=C352,0,1)</f>
        <v>1</v>
      </c>
      <c r="O352" s="18">
        <f>IF(Sheet1!D483=D352,0,1)</f>
        <v>0</v>
      </c>
      <c r="P352" s="18">
        <f>IF(Sheet1!E483=E352,0,1)</f>
        <v>1</v>
      </c>
      <c r="Q352" s="18">
        <f>IF(Sheet1!F483=F352,0,1)</f>
        <v>1</v>
      </c>
      <c r="R352" s="18">
        <f>IF(Sheet1!G483=G352,0,1)</f>
        <v>1</v>
      </c>
      <c r="S352" s="18">
        <f>IF(Sheet1!H483=H352,0,1)</f>
        <v>0</v>
      </c>
      <c r="T352" s="18">
        <f>IF(Sheet1!I483=I352,0,1)</f>
        <v>1</v>
      </c>
      <c r="U352" s="18">
        <f>IF(Sheet1!J483=J352,0,1)</f>
        <v>0</v>
      </c>
    </row>
    <row r="353" spans="1:21">
      <c r="A353">
        <v>1050702</v>
      </c>
      <c r="B353" t="s">
        <v>116</v>
      </c>
      <c r="C353" t="s">
        <v>337</v>
      </c>
      <c r="D353">
        <v>1</v>
      </c>
      <c r="E353">
        <v>2</v>
      </c>
      <c r="F353">
        <v>4</v>
      </c>
      <c r="G353">
        <v>100</v>
      </c>
      <c r="H353">
        <v>1</v>
      </c>
      <c r="I353" t="s">
        <v>885</v>
      </c>
      <c r="J353">
        <v>0</v>
      </c>
      <c r="L353" s="18">
        <f>IF(Sheet1!A484=A353,0,1)</f>
        <v>1</v>
      </c>
      <c r="M353" s="18">
        <f>IF(Sheet1!B484=B353,0,1)</f>
        <v>1</v>
      </c>
      <c r="N353" s="18">
        <f>IF(Sheet1!C484=C353,0,1)</f>
        <v>1</v>
      </c>
      <c r="O353" s="18">
        <f>IF(Sheet1!D484=D353,0,1)</f>
        <v>0</v>
      </c>
      <c r="P353" s="18">
        <f>IF(Sheet1!E484=E353,0,1)</f>
        <v>1</v>
      </c>
      <c r="Q353" s="18">
        <f>IF(Sheet1!F484=F353,0,1)</f>
        <v>1</v>
      </c>
      <c r="R353" s="18">
        <f>IF(Sheet1!G484=G353,0,1)</f>
        <v>1</v>
      </c>
      <c r="S353" s="18">
        <f>IF(Sheet1!H484=H353,0,1)</f>
        <v>0</v>
      </c>
      <c r="T353" s="18">
        <f>IF(Sheet1!I484=I353,0,1)</f>
        <v>1</v>
      </c>
      <c r="U353" s="18">
        <f>IF(Sheet1!J484=J353,0,1)</f>
        <v>0</v>
      </c>
    </row>
    <row r="354" spans="1:21">
      <c r="A354">
        <v>1050703</v>
      </c>
      <c r="B354" t="s">
        <v>480</v>
      </c>
      <c r="C354" t="s">
        <v>337</v>
      </c>
      <c r="D354">
        <v>1</v>
      </c>
      <c r="E354">
        <v>3</v>
      </c>
      <c r="F354">
        <v>14</v>
      </c>
      <c r="G354">
        <v>2</v>
      </c>
      <c r="H354">
        <v>1</v>
      </c>
      <c r="I354" t="s">
        <v>912</v>
      </c>
      <c r="J354">
        <v>0</v>
      </c>
      <c r="L354" s="18">
        <f>IF(Sheet1!A485=A354,0,1)</f>
        <v>1</v>
      </c>
      <c r="M354" s="18">
        <f>IF(Sheet1!B485=B354,0,1)</f>
        <v>1</v>
      </c>
      <c r="N354" s="18">
        <f>IF(Sheet1!C485=C354,0,1)</f>
        <v>1</v>
      </c>
      <c r="O354" s="18">
        <f>IF(Sheet1!D485=D354,0,1)</f>
        <v>0</v>
      </c>
      <c r="P354" s="18">
        <f>IF(Sheet1!E485=E354,0,1)</f>
        <v>1</v>
      </c>
      <c r="Q354" s="18">
        <f>IF(Sheet1!F485=F354,0,1)</f>
        <v>1</v>
      </c>
      <c r="R354" s="18">
        <f>IF(Sheet1!G485=G354,0,1)</f>
        <v>1</v>
      </c>
      <c r="S354" s="18">
        <f>IF(Sheet1!H485=H354,0,1)</f>
        <v>0</v>
      </c>
      <c r="T354" s="18">
        <f>IF(Sheet1!I485=I354,0,1)</f>
        <v>1</v>
      </c>
      <c r="U354" s="18">
        <f>IF(Sheet1!J485=J354,0,1)</f>
        <v>0</v>
      </c>
    </row>
    <row r="355" spans="1:21">
      <c r="A355">
        <v>1050704</v>
      </c>
      <c r="B355" t="s">
        <v>481</v>
      </c>
      <c r="C355" t="s">
        <v>337</v>
      </c>
      <c r="D355">
        <v>1</v>
      </c>
      <c r="E355">
        <v>4</v>
      </c>
      <c r="F355">
        <v>7</v>
      </c>
      <c r="G355">
        <v>120</v>
      </c>
      <c r="H355">
        <v>1</v>
      </c>
      <c r="I355" t="s">
        <v>874</v>
      </c>
      <c r="J355">
        <v>0</v>
      </c>
      <c r="L355" s="18">
        <f>IF(Sheet1!A486=A355,0,1)</f>
        <v>1</v>
      </c>
      <c r="M355" s="18">
        <f>IF(Sheet1!B486=B355,0,1)</f>
        <v>1</v>
      </c>
      <c r="N355" s="18">
        <f>IF(Sheet1!C486=C355,0,1)</f>
        <v>1</v>
      </c>
      <c r="O355" s="18">
        <f>IF(Sheet1!D486=D355,0,1)</f>
        <v>0</v>
      </c>
      <c r="P355" s="18">
        <f>IF(Sheet1!E486=E355,0,1)</f>
        <v>1</v>
      </c>
      <c r="Q355" s="18">
        <f>IF(Sheet1!F486=F355,0,1)</f>
        <v>1</v>
      </c>
      <c r="R355" s="18">
        <f>IF(Sheet1!G486=G355,0,1)</f>
        <v>1</v>
      </c>
      <c r="S355" s="18">
        <f>IF(Sheet1!H486=H355,0,1)</f>
        <v>0</v>
      </c>
      <c r="T355" s="18">
        <f>IF(Sheet1!I486=I355,0,1)</f>
        <v>1</v>
      </c>
      <c r="U355" s="18">
        <f>IF(Sheet1!J486=J355,0,1)</f>
        <v>0</v>
      </c>
    </row>
    <row r="356" spans="1:21">
      <c r="A356">
        <v>1050705</v>
      </c>
      <c r="B356" t="s">
        <v>486</v>
      </c>
      <c r="C356" t="s">
        <v>337</v>
      </c>
      <c r="D356">
        <v>1</v>
      </c>
      <c r="E356">
        <v>5</v>
      </c>
      <c r="F356">
        <v>8</v>
      </c>
      <c r="G356">
        <v>270</v>
      </c>
      <c r="H356">
        <v>1</v>
      </c>
      <c r="I356" t="s">
        <v>917</v>
      </c>
      <c r="J356">
        <v>0</v>
      </c>
      <c r="L356" s="18">
        <f>IF(Sheet1!A487=A356,0,1)</f>
        <v>1</v>
      </c>
      <c r="M356" s="18">
        <f>IF(Sheet1!B487=B356,0,1)</f>
        <v>1</v>
      </c>
      <c r="N356" s="18">
        <f>IF(Sheet1!C487=C356,0,1)</f>
        <v>1</v>
      </c>
      <c r="O356" s="18">
        <f>IF(Sheet1!D487=D356,0,1)</f>
        <v>0</v>
      </c>
      <c r="P356" s="18">
        <f>IF(Sheet1!E487=E356,0,1)</f>
        <v>1</v>
      </c>
      <c r="Q356" s="18">
        <f>IF(Sheet1!F487=F356,0,1)</f>
        <v>1</v>
      </c>
      <c r="R356" s="18">
        <f>IF(Sheet1!G487=G356,0,1)</f>
        <v>1</v>
      </c>
      <c r="S356" s="18">
        <f>IF(Sheet1!H487=H356,0,1)</f>
        <v>0</v>
      </c>
      <c r="T356" s="18">
        <f>IF(Sheet1!I487=I356,0,1)</f>
        <v>1</v>
      </c>
      <c r="U356" s="18">
        <f>IF(Sheet1!J487=J356,0,1)</f>
        <v>0</v>
      </c>
    </row>
    <row r="357" spans="1:21">
      <c r="A357">
        <v>1051801</v>
      </c>
      <c r="B357" t="s">
        <v>479</v>
      </c>
      <c r="C357" t="s">
        <v>338</v>
      </c>
      <c r="D357">
        <v>1</v>
      </c>
      <c r="E357">
        <v>1</v>
      </c>
      <c r="F357">
        <v>16</v>
      </c>
      <c r="G357">
        <v>100</v>
      </c>
      <c r="H357">
        <v>1</v>
      </c>
      <c r="I357" t="s">
        <v>872</v>
      </c>
      <c r="J357">
        <v>0</v>
      </c>
      <c r="L357" s="18">
        <f>IF(Sheet1!A488=A357,0,1)</f>
        <v>1</v>
      </c>
      <c r="M357" s="18">
        <f>IF(Sheet1!B488=B357,0,1)</f>
        <v>1</v>
      </c>
      <c r="N357" s="18">
        <f>IF(Sheet1!C488=C357,0,1)</f>
        <v>1</v>
      </c>
      <c r="O357" s="18">
        <f>IF(Sheet1!D488=D357,0,1)</f>
        <v>0</v>
      </c>
      <c r="P357" s="18">
        <f>IF(Sheet1!E488=E357,0,1)</f>
        <v>1</v>
      </c>
      <c r="Q357" s="18">
        <f>IF(Sheet1!F488=F357,0,1)</f>
        <v>1</v>
      </c>
      <c r="R357" s="18">
        <f>IF(Sheet1!G488=G357,0,1)</f>
        <v>0</v>
      </c>
      <c r="S357" s="18">
        <f>IF(Sheet1!H488=H357,0,1)</f>
        <v>0</v>
      </c>
      <c r="T357" s="18">
        <f>IF(Sheet1!I488=I357,0,1)</f>
        <v>1</v>
      </c>
      <c r="U357" s="18">
        <f>IF(Sheet1!J488=J357,0,1)</f>
        <v>0</v>
      </c>
    </row>
    <row r="358" spans="1:21">
      <c r="A358">
        <v>1051802</v>
      </c>
      <c r="B358" t="s">
        <v>115</v>
      </c>
      <c r="C358" t="s">
        <v>338</v>
      </c>
      <c r="D358">
        <v>1</v>
      </c>
      <c r="E358">
        <v>2</v>
      </c>
      <c r="F358">
        <v>3</v>
      </c>
      <c r="G358">
        <v>100</v>
      </c>
      <c r="H358">
        <v>1</v>
      </c>
      <c r="I358" t="s">
        <v>873</v>
      </c>
      <c r="J358">
        <v>0</v>
      </c>
      <c r="L358" s="18">
        <f>IF(Sheet1!A489=A358,0,1)</f>
        <v>1</v>
      </c>
      <c r="M358" s="18">
        <f>IF(Sheet1!B489=B358,0,1)</f>
        <v>1</v>
      </c>
      <c r="N358" s="18">
        <f>IF(Sheet1!C489=C358,0,1)</f>
        <v>1</v>
      </c>
      <c r="O358" s="18">
        <f>IF(Sheet1!D489=D358,0,1)</f>
        <v>0</v>
      </c>
      <c r="P358" s="18">
        <f>IF(Sheet1!E489=E358,0,1)</f>
        <v>1</v>
      </c>
      <c r="Q358" s="18">
        <f>IF(Sheet1!F489=F358,0,1)</f>
        <v>1</v>
      </c>
      <c r="R358" s="18">
        <f>IF(Sheet1!G489=G358,0,1)</f>
        <v>1</v>
      </c>
      <c r="S358" s="18">
        <f>IF(Sheet1!H489=H358,0,1)</f>
        <v>0</v>
      </c>
      <c r="T358" s="18">
        <f>IF(Sheet1!I489=I358,0,1)</f>
        <v>1</v>
      </c>
      <c r="U358" s="18">
        <f>IF(Sheet1!J489=J358,0,1)</f>
        <v>0</v>
      </c>
    </row>
    <row r="359" spans="1:21">
      <c r="A359">
        <v>1051803</v>
      </c>
      <c r="B359" t="s">
        <v>480</v>
      </c>
      <c r="C359" t="s">
        <v>338</v>
      </c>
      <c r="D359">
        <v>1</v>
      </c>
      <c r="E359">
        <v>3</v>
      </c>
      <c r="F359">
        <v>14</v>
      </c>
      <c r="G359">
        <v>2</v>
      </c>
      <c r="H359">
        <v>1</v>
      </c>
      <c r="I359" t="s">
        <v>912</v>
      </c>
      <c r="J359">
        <v>0</v>
      </c>
      <c r="L359" s="18">
        <f>IF(Sheet1!A490=A359,0,1)</f>
        <v>1</v>
      </c>
      <c r="M359" s="18">
        <f>IF(Sheet1!B490=B359,0,1)</f>
        <v>1</v>
      </c>
      <c r="N359" s="18">
        <f>IF(Sheet1!C490=C359,0,1)</f>
        <v>1</v>
      </c>
      <c r="O359" s="18">
        <f>IF(Sheet1!D490=D359,0,1)</f>
        <v>0</v>
      </c>
      <c r="P359" s="18">
        <f>IF(Sheet1!E490=E359,0,1)</f>
        <v>1</v>
      </c>
      <c r="Q359" s="18">
        <f>IF(Sheet1!F490=F359,0,1)</f>
        <v>1</v>
      </c>
      <c r="R359" s="18">
        <f>IF(Sheet1!G490=G359,0,1)</f>
        <v>1</v>
      </c>
      <c r="S359" s="18">
        <f>IF(Sheet1!H490=H359,0,1)</f>
        <v>0</v>
      </c>
      <c r="T359" s="18">
        <f>IF(Sheet1!I490=I359,0,1)</f>
        <v>1</v>
      </c>
      <c r="U359" s="18">
        <f>IF(Sheet1!J490=J359,0,1)</f>
        <v>0</v>
      </c>
    </row>
    <row r="360" spans="1:21">
      <c r="A360">
        <v>1051804</v>
      </c>
      <c r="B360" t="s">
        <v>502</v>
      </c>
      <c r="C360" t="s">
        <v>338</v>
      </c>
      <c r="D360">
        <v>1</v>
      </c>
      <c r="E360">
        <v>4</v>
      </c>
      <c r="F360">
        <v>8</v>
      </c>
      <c r="G360">
        <v>180</v>
      </c>
      <c r="H360">
        <v>1</v>
      </c>
      <c r="I360" t="s">
        <v>928</v>
      </c>
      <c r="J360">
        <v>0</v>
      </c>
      <c r="L360" s="18">
        <f>IF(Sheet1!A491=A360,0,1)</f>
        <v>1</v>
      </c>
      <c r="M360" s="18">
        <f>IF(Sheet1!B491=B360,0,1)</f>
        <v>1</v>
      </c>
      <c r="N360" s="18">
        <f>IF(Sheet1!C491=C360,0,1)</f>
        <v>1</v>
      </c>
      <c r="O360" s="18">
        <f>IF(Sheet1!D491=D360,0,1)</f>
        <v>0</v>
      </c>
      <c r="P360" s="18">
        <f>IF(Sheet1!E491=E360,0,1)</f>
        <v>1</v>
      </c>
      <c r="Q360" s="18">
        <f>IF(Sheet1!F491=F360,0,1)</f>
        <v>1</v>
      </c>
      <c r="R360" s="18">
        <f>IF(Sheet1!G491=G360,0,1)</f>
        <v>1</v>
      </c>
      <c r="S360" s="18">
        <f>IF(Sheet1!H491=H360,0,1)</f>
        <v>0</v>
      </c>
      <c r="T360" s="18">
        <f>IF(Sheet1!I491=I360,0,1)</f>
        <v>1</v>
      </c>
      <c r="U360" s="18">
        <f>IF(Sheet1!J491=J360,0,1)</f>
        <v>0</v>
      </c>
    </row>
    <row r="361" spans="1:21">
      <c r="A361">
        <v>1051805</v>
      </c>
      <c r="B361" t="s">
        <v>503</v>
      </c>
      <c r="C361" t="s">
        <v>338</v>
      </c>
      <c r="D361">
        <v>1</v>
      </c>
      <c r="E361">
        <v>5</v>
      </c>
      <c r="F361">
        <v>9</v>
      </c>
      <c r="G361">
        <v>200</v>
      </c>
      <c r="H361">
        <v>1</v>
      </c>
      <c r="I361" t="s">
        <v>929</v>
      </c>
      <c r="J361">
        <v>0</v>
      </c>
      <c r="L361" s="18">
        <f>IF(Sheet1!A492=A361,0,1)</f>
        <v>1</v>
      </c>
      <c r="M361" s="18">
        <f>IF(Sheet1!B492=B361,0,1)</f>
        <v>1</v>
      </c>
      <c r="N361" s="18">
        <f>IF(Sheet1!C492=C361,0,1)</f>
        <v>1</v>
      </c>
      <c r="O361" s="18">
        <f>IF(Sheet1!D492=D361,0,1)</f>
        <v>0</v>
      </c>
      <c r="P361" s="18">
        <f>IF(Sheet1!E492=E361,0,1)</f>
        <v>1</v>
      </c>
      <c r="Q361" s="18">
        <f>IF(Sheet1!F492=F361,0,1)</f>
        <v>1</v>
      </c>
      <c r="R361" s="18">
        <f>IF(Sheet1!G492=G361,0,1)</f>
        <v>1</v>
      </c>
      <c r="S361" s="18">
        <f>IF(Sheet1!H492=H361,0,1)</f>
        <v>0</v>
      </c>
      <c r="T361" s="18">
        <f>IF(Sheet1!I492=I361,0,1)</f>
        <v>1</v>
      </c>
      <c r="U361" s="18">
        <f>IF(Sheet1!J492=J361,0,1)</f>
        <v>0</v>
      </c>
    </row>
    <row r="362" spans="1:21">
      <c r="A362">
        <v>1052901</v>
      </c>
      <c r="B362" t="s">
        <v>479</v>
      </c>
      <c r="C362" t="s">
        <v>527</v>
      </c>
      <c r="D362">
        <v>1</v>
      </c>
      <c r="E362">
        <v>1</v>
      </c>
      <c r="F362">
        <v>16</v>
      </c>
      <c r="G362">
        <v>100</v>
      </c>
      <c r="H362">
        <v>1</v>
      </c>
      <c r="I362" t="s">
        <v>872</v>
      </c>
      <c r="J362">
        <v>0</v>
      </c>
      <c r="L362" s="18">
        <f>IF(Sheet1!A493=A362,0,1)</f>
        <v>1</v>
      </c>
      <c r="M362" s="18">
        <f>IF(Sheet1!B493=B362,0,1)</f>
        <v>1</v>
      </c>
      <c r="N362" s="18">
        <f>IF(Sheet1!C493=C362,0,1)</f>
        <v>1</v>
      </c>
      <c r="O362" s="18">
        <f>IF(Sheet1!D493=D362,0,1)</f>
        <v>0</v>
      </c>
      <c r="P362" s="18">
        <f>IF(Sheet1!E493=E362,0,1)</f>
        <v>1</v>
      </c>
      <c r="Q362" s="18">
        <f>IF(Sheet1!F493=F362,0,1)</f>
        <v>1</v>
      </c>
      <c r="R362" s="18">
        <f>IF(Sheet1!G493=G362,0,1)</f>
        <v>0</v>
      </c>
      <c r="S362" s="18">
        <f>IF(Sheet1!H493=H362,0,1)</f>
        <v>0</v>
      </c>
      <c r="T362" s="18">
        <f>IF(Sheet1!I493=I362,0,1)</f>
        <v>1</v>
      </c>
      <c r="U362" s="18">
        <f>IF(Sheet1!J493=J362,0,1)</f>
        <v>0</v>
      </c>
    </row>
    <row r="363" spans="1:21">
      <c r="A363">
        <v>1052902</v>
      </c>
      <c r="B363" t="s">
        <v>115</v>
      </c>
      <c r="C363" t="s">
        <v>527</v>
      </c>
      <c r="D363">
        <v>1</v>
      </c>
      <c r="E363">
        <v>2</v>
      </c>
      <c r="F363">
        <v>3</v>
      </c>
      <c r="G363">
        <v>100</v>
      </c>
      <c r="H363">
        <v>1</v>
      </c>
      <c r="I363" t="s">
        <v>873</v>
      </c>
      <c r="J363">
        <v>0</v>
      </c>
      <c r="L363" s="18">
        <f>IF(Sheet1!A494=A363,0,1)</f>
        <v>1</v>
      </c>
      <c r="M363" s="18">
        <f>IF(Sheet1!B494=B363,0,1)</f>
        <v>1</v>
      </c>
      <c r="N363" s="18">
        <f>IF(Sheet1!C494=C363,0,1)</f>
        <v>1</v>
      </c>
      <c r="O363" s="18">
        <f>IF(Sheet1!D494=D363,0,1)</f>
        <v>0</v>
      </c>
      <c r="P363" s="18">
        <f>IF(Sheet1!E494=E363,0,1)</f>
        <v>1</v>
      </c>
      <c r="Q363" s="18">
        <f>IF(Sheet1!F494=F363,0,1)</f>
        <v>1</v>
      </c>
      <c r="R363" s="18">
        <f>IF(Sheet1!G494=G363,0,1)</f>
        <v>1</v>
      </c>
      <c r="S363" s="18">
        <f>IF(Sheet1!H494=H363,0,1)</f>
        <v>0</v>
      </c>
      <c r="T363" s="18">
        <f>IF(Sheet1!I494=I363,0,1)</f>
        <v>1</v>
      </c>
      <c r="U363" s="18">
        <f>IF(Sheet1!J494=J363,0,1)</f>
        <v>0</v>
      </c>
    </row>
    <row r="364" spans="1:21">
      <c r="A364">
        <v>1052903</v>
      </c>
      <c r="B364" t="s">
        <v>480</v>
      </c>
      <c r="C364" t="s">
        <v>527</v>
      </c>
      <c r="D364">
        <v>1</v>
      </c>
      <c r="E364">
        <v>3</v>
      </c>
      <c r="F364">
        <v>14</v>
      </c>
      <c r="G364">
        <v>2</v>
      </c>
      <c r="H364">
        <v>1</v>
      </c>
      <c r="I364" t="s">
        <v>912</v>
      </c>
      <c r="J364">
        <v>0</v>
      </c>
      <c r="L364" s="18">
        <f>IF(Sheet1!A495=A364,0,1)</f>
        <v>1</v>
      </c>
      <c r="M364" s="18">
        <f>IF(Sheet1!B495=B364,0,1)</f>
        <v>1</v>
      </c>
      <c r="N364" s="18">
        <f>IF(Sheet1!C495=C364,0,1)</f>
        <v>1</v>
      </c>
      <c r="O364" s="18">
        <f>IF(Sheet1!D495=D364,0,1)</f>
        <v>0</v>
      </c>
      <c r="P364" s="18">
        <f>IF(Sheet1!E495=E364,0,1)</f>
        <v>1</v>
      </c>
      <c r="Q364" s="18">
        <f>IF(Sheet1!F495=F364,0,1)</f>
        <v>1</v>
      </c>
      <c r="R364" s="18">
        <f>IF(Sheet1!G495=G364,0,1)</f>
        <v>1</v>
      </c>
      <c r="S364" s="18">
        <f>IF(Sheet1!H495=H364,0,1)</f>
        <v>0</v>
      </c>
      <c r="T364" s="18">
        <f>IF(Sheet1!I495=I364,0,1)</f>
        <v>1</v>
      </c>
      <c r="U364" s="18">
        <f>IF(Sheet1!J495=J364,0,1)</f>
        <v>0</v>
      </c>
    </row>
    <row r="365" spans="1:21">
      <c r="A365">
        <v>1052904</v>
      </c>
      <c r="B365" t="s">
        <v>481</v>
      </c>
      <c r="C365" t="s">
        <v>527</v>
      </c>
      <c r="D365">
        <v>1</v>
      </c>
      <c r="E365">
        <v>4</v>
      </c>
      <c r="F365">
        <v>7</v>
      </c>
      <c r="G365">
        <v>120</v>
      </c>
      <c r="H365">
        <v>1</v>
      </c>
      <c r="I365" t="s">
        <v>874</v>
      </c>
      <c r="J365">
        <v>0</v>
      </c>
      <c r="L365" s="18">
        <f>IF(Sheet1!A496=A365,0,1)</f>
        <v>1</v>
      </c>
      <c r="M365" s="18">
        <f>IF(Sheet1!B496=B365,0,1)</f>
        <v>1</v>
      </c>
      <c r="N365" s="18">
        <f>IF(Sheet1!C496=C365,0,1)</f>
        <v>1</v>
      </c>
      <c r="O365" s="18">
        <f>IF(Sheet1!D496=D365,0,1)</f>
        <v>0</v>
      </c>
      <c r="P365" s="18">
        <f>IF(Sheet1!E496=E365,0,1)</f>
        <v>1</v>
      </c>
      <c r="Q365" s="18">
        <f>IF(Sheet1!F496=F365,0,1)</f>
        <v>0</v>
      </c>
      <c r="R365" s="18">
        <f>IF(Sheet1!G496=G365,0,1)</f>
        <v>1</v>
      </c>
      <c r="S365" s="18">
        <f>IF(Sheet1!H496=H365,0,1)</f>
        <v>0</v>
      </c>
      <c r="T365" s="18">
        <f>IF(Sheet1!I496=I365,0,1)</f>
        <v>1</v>
      </c>
      <c r="U365" s="18">
        <f>IF(Sheet1!J496=J365,0,1)</f>
        <v>0</v>
      </c>
    </row>
    <row r="366" spans="1:21">
      <c r="A366">
        <v>1052905</v>
      </c>
      <c r="B366" t="s">
        <v>249</v>
      </c>
      <c r="C366" t="s">
        <v>527</v>
      </c>
      <c r="D366">
        <v>1</v>
      </c>
      <c r="E366">
        <v>5</v>
      </c>
      <c r="F366">
        <v>5</v>
      </c>
      <c r="G366">
        <v>200</v>
      </c>
      <c r="H366">
        <v>1</v>
      </c>
      <c r="I366" t="s">
        <v>913</v>
      </c>
      <c r="J366">
        <v>0</v>
      </c>
      <c r="L366" s="18">
        <f>IF(Sheet1!A497=A366,0,1)</f>
        <v>1</v>
      </c>
      <c r="M366" s="18">
        <f>IF(Sheet1!B497=B366,0,1)</f>
        <v>1</v>
      </c>
      <c r="N366" s="18">
        <f>IF(Sheet1!C497=C366,0,1)</f>
        <v>1</v>
      </c>
      <c r="O366" s="18">
        <f>IF(Sheet1!D497=D366,0,1)</f>
        <v>0</v>
      </c>
      <c r="P366" s="18">
        <f>IF(Sheet1!E497=E366,0,1)</f>
        <v>1</v>
      </c>
      <c r="Q366" s="18">
        <f>IF(Sheet1!F497=F366,0,1)</f>
        <v>1</v>
      </c>
      <c r="R366" s="18">
        <f>IF(Sheet1!G497=G366,0,1)</f>
        <v>1</v>
      </c>
      <c r="S366" s="18">
        <f>IF(Sheet1!H497=H366,0,1)</f>
        <v>0</v>
      </c>
      <c r="T366" s="18">
        <f>IF(Sheet1!I497=I366,0,1)</f>
        <v>1</v>
      </c>
      <c r="U366" s="18">
        <f>IF(Sheet1!J497=J366,0,1)</f>
        <v>0</v>
      </c>
    </row>
    <row r="367" spans="1:21">
      <c r="A367">
        <v>1054001</v>
      </c>
      <c r="B367" t="s">
        <v>479</v>
      </c>
      <c r="C367" t="s">
        <v>528</v>
      </c>
      <c r="D367">
        <v>1</v>
      </c>
      <c r="E367">
        <v>1</v>
      </c>
      <c r="F367">
        <v>16</v>
      </c>
      <c r="G367">
        <v>100</v>
      </c>
      <c r="H367">
        <v>1</v>
      </c>
      <c r="I367" t="s">
        <v>872</v>
      </c>
      <c r="J367">
        <v>0</v>
      </c>
      <c r="L367" s="18">
        <f>IF(Sheet1!A498=A367,0,1)</f>
        <v>1</v>
      </c>
      <c r="M367" s="18">
        <f>IF(Sheet1!B498=B367,0,1)</f>
        <v>1</v>
      </c>
      <c r="N367" s="18">
        <f>IF(Sheet1!C498=C367,0,1)</f>
        <v>1</v>
      </c>
      <c r="O367" s="18">
        <f>IF(Sheet1!D498=D367,0,1)</f>
        <v>0</v>
      </c>
      <c r="P367" s="18">
        <f>IF(Sheet1!E498=E367,0,1)</f>
        <v>1</v>
      </c>
      <c r="Q367" s="18">
        <f>IF(Sheet1!F498=F367,0,1)</f>
        <v>1</v>
      </c>
      <c r="R367" s="18">
        <f>IF(Sheet1!G498=G367,0,1)</f>
        <v>0</v>
      </c>
      <c r="S367" s="18">
        <f>IF(Sheet1!H498=H367,0,1)</f>
        <v>0</v>
      </c>
      <c r="T367" s="18">
        <f>IF(Sheet1!I498=I367,0,1)</f>
        <v>1</v>
      </c>
      <c r="U367" s="18">
        <f>IF(Sheet1!J498=J367,0,1)</f>
        <v>0</v>
      </c>
    </row>
    <row r="368" spans="1:21">
      <c r="A368">
        <v>1054002</v>
      </c>
      <c r="B368" t="s">
        <v>113</v>
      </c>
      <c r="C368" t="s">
        <v>528</v>
      </c>
      <c r="D368">
        <v>1</v>
      </c>
      <c r="E368">
        <v>2</v>
      </c>
      <c r="F368">
        <v>1</v>
      </c>
      <c r="G368">
        <v>100</v>
      </c>
      <c r="H368">
        <v>1</v>
      </c>
      <c r="I368" t="s">
        <v>883</v>
      </c>
      <c r="J368">
        <v>0</v>
      </c>
      <c r="L368" s="18">
        <f>IF(Sheet1!A499=A368,0,1)</f>
        <v>1</v>
      </c>
      <c r="M368" s="18">
        <f>IF(Sheet1!B499=B368,0,1)</f>
        <v>1</v>
      </c>
      <c r="N368" s="18">
        <f>IF(Sheet1!C499=C368,0,1)</f>
        <v>1</v>
      </c>
      <c r="O368" s="18">
        <f>IF(Sheet1!D499=D368,0,1)</f>
        <v>0</v>
      </c>
      <c r="P368" s="18">
        <f>IF(Sheet1!E499=E368,0,1)</f>
        <v>1</v>
      </c>
      <c r="Q368" s="18">
        <f>IF(Sheet1!F499=F368,0,1)</f>
        <v>1</v>
      </c>
      <c r="R368" s="18">
        <f>IF(Sheet1!G499=G368,0,1)</f>
        <v>1</v>
      </c>
      <c r="S368" s="18">
        <f>IF(Sheet1!H499=H368,0,1)</f>
        <v>0</v>
      </c>
      <c r="T368" s="18">
        <f>IF(Sheet1!I499=I368,0,1)</f>
        <v>1</v>
      </c>
      <c r="U368" s="18">
        <f>IF(Sheet1!J499=J368,0,1)</f>
        <v>0</v>
      </c>
    </row>
    <row r="369" spans="1:21">
      <c r="A369">
        <v>1054003</v>
      </c>
      <c r="B369" t="s">
        <v>480</v>
      </c>
      <c r="C369" t="s">
        <v>528</v>
      </c>
      <c r="D369">
        <v>1</v>
      </c>
      <c r="E369">
        <v>3</v>
      </c>
      <c r="F369">
        <v>14</v>
      </c>
      <c r="G369">
        <v>2</v>
      </c>
      <c r="H369">
        <v>1</v>
      </c>
      <c r="I369" t="s">
        <v>912</v>
      </c>
      <c r="J369">
        <v>0</v>
      </c>
      <c r="L369" s="18">
        <f>IF(Sheet1!A500=A369,0,1)</f>
        <v>1</v>
      </c>
      <c r="M369" s="18">
        <f>IF(Sheet1!B500=B369,0,1)</f>
        <v>1</v>
      </c>
      <c r="N369" s="18">
        <f>IF(Sheet1!C500=C369,0,1)</f>
        <v>1</v>
      </c>
      <c r="O369" s="18">
        <f>IF(Sheet1!D500=D369,0,1)</f>
        <v>0</v>
      </c>
      <c r="P369" s="18">
        <f>IF(Sheet1!E500=E369,0,1)</f>
        <v>1</v>
      </c>
      <c r="Q369" s="18">
        <f>IF(Sheet1!F500=F369,0,1)</f>
        <v>1</v>
      </c>
      <c r="R369" s="18">
        <f>IF(Sheet1!G500=G369,0,1)</f>
        <v>1</v>
      </c>
      <c r="S369" s="18">
        <f>IF(Sheet1!H500=H369,0,1)</f>
        <v>0</v>
      </c>
      <c r="T369" s="18">
        <f>IF(Sheet1!I500=I369,0,1)</f>
        <v>1</v>
      </c>
      <c r="U369" s="18">
        <f>IF(Sheet1!J500=J369,0,1)</f>
        <v>0</v>
      </c>
    </row>
    <row r="370" spans="1:21">
      <c r="A370">
        <v>1054004</v>
      </c>
      <c r="B370" t="s">
        <v>205</v>
      </c>
      <c r="C370" t="s">
        <v>528</v>
      </c>
      <c r="D370">
        <v>1</v>
      </c>
      <c r="E370">
        <v>4</v>
      </c>
      <c r="F370">
        <v>5</v>
      </c>
      <c r="G370">
        <v>150</v>
      </c>
      <c r="H370">
        <v>1</v>
      </c>
      <c r="I370" t="s">
        <v>937</v>
      </c>
      <c r="J370">
        <v>0</v>
      </c>
      <c r="L370" s="18">
        <f>IF(Sheet1!A501=A370,0,1)</f>
        <v>1</v>
      </c>
      <c r="M370" s="18">
        <f>IF(Sheet1!B501=B370,0,1)</f>
        <v>1</v>
      </c>
      <c r="N370" s="18">
        <f>IF(Sheet1!C501=C370,0,1)</f>
        <v>1</v>
      </c>
      <c r="O370" s="18">
        <f>IF(Sheet1!D501=D370,0,1)</f>
        <v>0</v>
      </c>
      <c r="P370" s="18">
        <f>IF(Sheet1!E501=E370,0,1)</f>
        <v>1</v>
      </c>
      <c r="Q370" s="18">
        <f>IF(Sheet1!F501=F370,0,1)</f>
        <v>1</v>
      </c>
      <c r="R370" s="18">
        <f>IF(Sheet1!G501=G370,0,1)</f>
        <v>1</v>
      </c>
      <c r="S370" s="18">
        <f>IF(Sheet1!H501=H370,0,1)</f>
        <v>0</v>
      </c>
      <c r="T370" s="18">
        <f>IF(Sheet1!I501=I370,0,1)</f>
        <v>1</v>
      </c>
      <c r="U370" s="18">
        <f>IF(Sheet1!J501=J370,0,1)</f>
        <v>0</v>
      </c>
    </row>
    <row r="371" spans="1:21">
      <c r="A371">
        <v>1054005</v>
      </c>
      <c r="B371" t="s">
        <v>250</v>
      </c>
      <c r="C371" t="s">
        <v>528</v>
      </c>
      <c r="D371">
        <v>1</v>
      </c>
      <c r="E371">
        <v>5</v>
      </c>
      <c r="F371">
        <v>6</v>
      </c>
      <c r="G371">
        <v>200</v>
      </c>
      <c r="H371">
        <v>1</v>
      </c>
      <c r="I371" t="s">
        <v>938</v>
      </c>
      <c r="J371">
        <v>0</v>
      </c>
      <c r="L371" s="18">
        <f>IF(Sheet1!A502=A371,0,1)</f>
        <v>1</v>
      </c>
      <c r="M371" s="18">
        <f>IF(Sheet1!B502=B371,0,1)</f>
        <v>1</v>
      </c>
      <c r="N371" s="18">
        <f>IF(Sheet1!C502=C371,0,1)</f>
        <v>1</v>
      </c>
      <c r="O371" s="18">
        <f>IF(Sheet1!D502=D371,0,1)</f>
        <v>0</v>
      </c>
      <c r="P371" s="18">
        <f>IF(Sheet1!E502=E371,0,1)</f>
        <v>1</v>
      </c>
      <c r="Q371" s="18">
        <f>IF(Sheet1!F502=F371,0,1)</f>
        <v>1</v>
      </c>
      <c r="R371" s="18">
        <f>IF(Sheet1!G502=G371,0,1)</f>
        <v>1</v>
      </c>
      <c r="S371" s="18">
        <f>IF(Sheet1!H502=H371,0,1)</f>
        <v>0</v>
      </c>
      <c r="T371" s="18">
        <f>IF(Sheet1!I502=I371,0,1)</f>
        <v>1</v>
      </c>
      <c r="U371" s="18">
        <f>IF(Sheet1!J502=J371,0,1)</f>
        <v>0</v>
      </c>
    </row>
    <row r="372" spans="1:21">
      <c r="A372">
        <v>1055101</v>
      </c>
      <c r="B372" t="s">
        <v>485</v>
      </c>
      <c r="C372" t="s">
        <v>529</v>
      </c>
      <c r="D372">
        <v>1</v>
      </c>
      <c r="E372">
        <v>1</v>
      </c>
      <c r="F372">
        <v>17</v>
      </c>
      <c r="G372">
        <v>500</v>
      </c>
      <c r="H372">
        <v>1</v>
      </c>
      <c r="I372" t="s">
        <v>915</v>
      </c>
      <c r="J372">
        <v>0</v>
      </c>
      <c r="L372" s="18">
        <f>IF(Sheet1!A503=A372,0,1)</f>
        <v>1</v>
      </c>
      <c r="M372" s="18">
        <f>IF(Sheet1!B503=B372,0,1)</f>
        <v>1</v>
      </c>
      <c r="N372" s="18">
        <f>IF(Sheet1!C503=C372,0,1)</f>
        <v>1</v>
      </c>
      <c r="O372" s="18">
        <f>IF(Sheet1!D503=D372,0,1)</f>
        <v>0</v>
      </c>
      <c r="P372" s="18">
        <f>IF(Sheet1!E503=E372,0,1)</f>
        <v>1</v>
      </c>
      <c r="Q372" s="18">
        <f>IF(Sheet1!F503=F372,0,1)</f>
        <v>1</v>
      </c>
      <c r="R372" s="18">
        <f>IF(Sheet1!G503=G372,0,1)</f>
        <v>1</v>
      </c>
      <c r="S372" s="18">
        <f>IF(Sheet1!H503=H372,0,1)</f>
        <v>0</v>
      </c>
      <c r="T372" s="18">
        <f>IF(Sheet1!I503=I372,0,1)</f>
        <v>1</v>
      </c>
      <c r="U372" s="18">
        <f>IF(Sheet1!J503=J372,0,1)</f>
        <v>0</v>
      </c>
    </row>
    <row r="373" spans="1:21">
      <c r="A373">
        <v>1055102</v>
      </c>
      <c r="B373" t="s">
        <v>116</v>
      </c>
      <c r="C373" t="s">
        <v>529</v>
      </c>
      <c r="D373">
        <v>1</v>
      </c>
      <c r="E373">
        <v>2</v>
      </c>
      <c r="F373">
        <v>4</v>
      </c>
      <c r="G373">
        <v>100</v>
      </c>
      <c r="H373">
        <v>1</v>
      </c>
      <c r="I373" t="s">
        <v>885</v>
      </c>
      <c r="J373">
        <v>0</v>
      </c>
      <c r="L373" s="18">
        <f>IF(Sheet1!A504=A373,0,1)</f>
        <v>1</v>
      </c>
      <c r="M373" s="18">
        <f>IF(Sheet1!B504=B373,0,1)</f>
        <v>1</v>
      </c>
      <c r="N373" s="18">
        <f>IF(Sheet1!C504=C373,0,1)</f>
        <v>1</v>
      </c>
      <c r="O373" s="18">
        <f>IF(Sheet1!D504=D373,0,1)</f>
        <v>0</v>
      </c>
      <c r="P373" s="18">
        <f>IF(Sheet1!E504=E373,0,1)</f>
        <v>1</v>
      </c>
      <c r="Q373" s="18">
        <f>IF(Sheet1!F504=F373,0,1)</f>
        <v>1</v>
      </c>
      <c r="R373" s="18">
        <f>IF(Sheet1!G504=G373,0,1)</f>
        <v>1</v>
      </c>
      <c r="S373" s="18">
        <f>IF(Sheet1!H504=H373,0,1)</f>
        <v>0</v>
      </c>
      <c r="T373" s="18">
        <f>IF(Sheet1!I504=I373,0,1)</f>
        <v>1</v>
      </c>
      <c r="U373" s="18">
        <f>IF(Sheet1!J504=J373,0,1)</f>
        <v>0</v>
      </c>
    </row>
    <row r="374" spans="1:21">
      <c r="A374">
        <v>1055103</v>
      </c>
      <c r="B374" t="s">
        <v>480</v>
      </c>
      <c r="C374" t="s">
        <v>529</v>
      </c>
      <c r="D374">
        <v>1</v>
      </c>
      <c r="E374">
        <v>3</v>
      </c>
      <c r="F374">
        <v>14</v>
      </c>
      <c r="G374">
        <v>2</v>
      </c>
      <c r="H374">
        <v>1</v>
      </c>
      <c r="I374" t="s">
        <v>912</v>
      </c>
      <c r="J374">
        <v>0</v>
      </c>
      <c r="L374" s="18">
        <f>IF(Sheet1!A505=A374,0,1)</f>
        <v>1</v>
      </c>
      <c r="M374" s="18">
        <f>IF(Sheet1!B505=B374,0,1)</f>
        <v>1</v>
      </c>
      <c r="N374" s="18">
        <f>IF(Sheet1!C505=C374,0,1)</f>
        <v>1</v>
      </c>
      <c r="O374" s="18">
        <f>IF(Sheet1!D505=D374,0,1)</f>
        <v>0</v>
      </c>
      <c r="P374" s="18">
        <f>IF(Sheet1!E505=E374,0,1)</f>
        <v>1</v>
      </c>
      <c r="Q374" s="18">
        <f>IF(Sheet1!F505=F374,0,1)</f>
        <v>1</v>
      </c>
      <c r="R374" s="18">
        <f>IF(Sheet1!G505=G374,0,1)</f>
        <v>1</v>
      </c>
      <c r="S374" s="18">
        <f>IF(Sheet1!H505=H374,0,1)</f>
        <v>0</v>
      </c>
      <c r="T374" s="18">
        <f>IF(Sheet1!I505=I374,0,1)</f>
        <v>1</v>
      </c>
      <c r="U374" s="18">
        <f>IF(Sheet1!J505=J374,0,1)</f>
        <v>0</v>
      </c>
    </row>
    <row r="375" spans="1:21">
      <c r="A375">
        <v>1055104</v>
      </c>
      <c r="B375" t="s">
        <v>206</v>
      </c>
      <c r="C375" t="s">
        <v>529</v>
      </c>
      <c r="D375">
        <v>1</v>
      </c>
      <c r="E375">
        <v>4</v>
      </c>
      <c r="F375">
        <v>6</v>
      </c>
      <c r="G375">
        <v>150</v>
      </c>
      <c r="H375">
        <v>1</v>
      </c>
      <c r="I375" t="s">
        <v>916</v>
      </c>
      <c r="J375">
        <v>0</v>
      </c>
      <c r="L375" s="18">
        <f>IF(Sheet1!A506=A375,0,1)</f>
        <v>1</v>
      </c>
      <c r="M375" s="18">
        <f>IF(Sheet1!B506=B375,0,1)</f>
        <v>1</v>
      </c>
      <c r="N375" s="18">
        <f>IF(Sheet1!C506=C375,0,1)</f>
        <v>1</v>
      </c>
      <c r="O375" s="18">
        <f>IF(Sheet1!D506=D375,0,1)</f>
        <v>0</v>
      </c>
      <c r="P375" s="18">
        <f>IF(Sheet1!E506=E375,0,1)</f>
        <v>1</v>
      </c>
      <c r="Q375" s="18">
        <f>IF(Sheet1!F506=F375,0,1)</f>
        <v>1</v>
      </c>
      <c r="R375" s="18">
        <f>IF(Sheet1!G506=G375,0,1)</f>
        <v>1</v>
      </c>
      <c r="S375" s="18">
        <f>IF(Sheet1!H506=H375,0,1)</f>
        <v>0</v>
      </c>
      <c r="T375" s="18">
        <f>IF(Sheet1!I506=I375,0,1)</f>
        <v>1</v>
      </c>
      <c r="U375" s="18">
        <f>IF(Sheet1!J506=J375,0,1)</f>
        <v>0</v>
      </c>
    </row>
    <row r="376" spans="1:21">
      <c r="A376">
        <v>1055105</v>
      </c>
      <c r="B376" t="s">
        <v>497</v>
      </c>
      <c r="C376" t="s">
        <v>529</v>
      </c>
      <c r="D376">
        <v>1</v>
      </c>
      <c r="E376">
        <v>5</v>
      </c>
      <c r="F376">
        <v>7</v>
      </c>
      <c r="G376">
        <v>140</v>
      </c>
      <c r="H376">
        <v>1</v>
      </c>
      <c r="I376" t="s">
        <v>884</v>
      </c>
      <c r="J376">
        <v>0</v>
      </c>
      <c r="L376" s="18">
        <f>IF(Sheet1!A507=A376,0,1)</f>
        <v>1</v>
      </c>
      <c r="M376" s="18">
        <f>IF(Sheet1!B507=B376,0,1)</f>
        <v>1</v>
      </c>
      <c r="N376" s="18">
        <f>IF(Sheet1!C507=C376,0,1)</f>
        <v>1</v>
      </c>
      <c r="O376" s="18">
        <f>IF(Sheet1!D507=D376,0,1)</f>
        <v>0</v>
      </c>
      <c r="P376" s="18">
        <f>IF(Sheet1!E507=E376,0,1)</f>
        <v>1</v>
      </c>
      <c r="Q376" s="18">
        <f>IF(Sheet1!F507=F376,0,1)</f>
        <v>1</v>
      </c>
      <c r="R376" s="18">
        <f>IF(Sheet1!G507=G376,0,1)</f>
        <v>1</v>
      </c>
      <c r="S376" s="18">
        <f>IF(Sheet1!H507=H376,0,1)</f>
        <v>0</v>
      </c>
      <c r="T376" s="18">
        <f>IF(Sheet1!I507=I376,0,1)</f>
        <v>1</v>
      </c>
      <c r="U376" s="18">
        <f>IF(Sheet1!J507=J376,0,1)</f>
        <v>0</v>
      </c>
    </row>
    <row r="377" spans="1:21">
      <c r="A377">
        <v>1056201</v>
      </c>
      <c r="B377" t="s">
        <v>479</v>
      </c>
      <c r="C377" t="s">
        <v>530</v>
      </c>
      <c r="D377">
        <v>1</v>
      </c>
      <c r="E377">
        <v>1</v>
      </c>
      <c r="F377">
        <v>16</v>
      </c>
      <c r="G377">
        <v>100</v>
      </c>
      <c r="H377">
        <v>1</v>
      </c>
      <c r="I377" t="s">
        <v>872</v>
      </c>
      <c r="J377">
        <v>0</v>
      </c>
      <c r="L377" s="18">
        <f>IF(Sheet1!A508=A377,0,1)</f>
        <v>1</v>
      </c>
      <c r="M377" s="18">
        <f>IF(Sheet1!B508=B377,0,1)</f>
        <v>1</v>
      </c>
      <c r="N377" s="18">
        <f>IF(Sheet1!C508=C377,0,1)</f>
        <v>1</v>
      </c>
      <c r="O377" s="18">
        <f>IF(Sheet1!D508=D377,0,1)</f>
        <v>0</v>
      </c>
      <c r="P377" s="18">
        <f>IF(Sheet1!E508=E377,0,1)</f>
        <v>1</v>
      </c>
      <c r="Q377" s="18">
        <f>IF(Sheet1!F508=F377,0,1)</f>
        <v>1</v>
      </c>
      <c r="R377" s="18">
        <f>IF(Sheet1!G508=G377,0,1)</f>
        <v>0</v>
      </c>
      <c r="S377" s="18">
        <f>IF(Sheet1!H508=H377,0,1)</f>
        <v>0</v>
      </c>
      <c r="T377" s="18">
        <f>IF(Sheet1!I508=I377,0,1)</f>
        <v>1</v>
      </c>
      <c r="U377" s="18">
        <f>IF(Sheet1!J508=J377,0,1)</f>
        <v>0</v>
      </c>
    </row>
    <row r="378" spans="1:21">
      <c r="A378">
        <v>1056202</v>
      </c>
      <c r="B378" t="s">
        <v>113</v>
      </c>
      <c r="C378" t="s">
        <v>530</v>
      </c>
      <c r="D378">
        <v>1</v>
      </c>
      <c r="E378">
        <v>2</v>
      </c>
      <c r="F378">
        <v>1</v>
      </c>
      <c r="G378">
        <v>100</v>
      </c>
      <c r="H378">
        <v>1</v>
      </c>
      <c r="I378" t="s">
        <v>883</v>
      </c>
      <c r="J378">
        <v>0</v>
      </c>
      <c r="L378" s="18">
        <f>IF(Sheet1!A509=A378,0,1)</f>
        <v>1</v>
      </c>
      <c r="M378" s="18">
        <f>IF(Sheet1!B509=B378,0,1)</f>
        <v>1</v>
      </c>
      <c r="N378" s="18">
        <f>IF(Sheet1!C509=C378,0,1)</f>
        <v>1</v>
      </c>
      <c r="O378" s="18">
        <f>IF(Sheet1!D509=D378,0,1)</f>
        <v>0</v>
      </c>
      <c r="P378" s="18">
        <f>IF(Sheet1!E509=E378,0,1)</f>
        <v>1</v>
      </c>
      <c r="Q378" s="18">
        <f>IF(Sheet1!F509=F378,0,1)</f>
        <v>1</v>
      </c>
      <c r="R378" s="18">
        <f>IF(Sheet1!G509=G378,0,1)</f>
        <v>1</v>
      </c>
      <c r="S378" s="18">
        <f>IF(Sheet1!H509=H378,0,1)</f>
        <v>0</v>
      </c>
      <c r="T378" s="18">
        <f>IF(Sheet1!I509=I378,0,1)</f>
        <v>1</v>
      </c>
      <c r="U378" s="18">
        <f>IF(Sheet1!J509=J378,0,1)</f>
        <v>0</v>
      </c>
    </row>
    <row r="379" spans="1:21">
      <c r="A379">
        <v>1056203</v>
      </c>
      <c r="B379" t="s">
        <v>480</v>
      </c>
      <c r="C379" t="s">
        <v>530</v>
      </c>
      <c r="D379">
        <v>1</v>
      </c>
      <c r="E379">
        <v>3</v>
      </c>
      <c r="F379">
        <v>14</v>
      </c>
      <c r="G379">
        <v>2</v>
      </c>
      <c r="H379">
        <v>1</v>
      </c>
      <c r="I379" t="s">
        <v>912</v>
      </c>
      <c r="J379">
        <v>0</v>
      </c>
      <c r="L379" s="18">
        <f>IF(Sheet1!A510=A379,0,1)</f>
        <v>1</v>
      </c>
      <c r="M379" s="18">
        <f>IF(Sheet1!B510=B379,0,1)</f>
        <v>1</v>
      </c>
      <c r="N379" s="18">
        <f>IF(Sheet1!C510=C379,0,1)</f>
        <v>1</v>
      </c>
      <c r="O379" s="18">
        <f>IF(Sheet1!D510=D379,0,1)</f>
        <v>0</v>
      </c>
      <c r="P379" s="18">
        <f>IF(Sheet1!E510=E379,0,1)</f>
        <v>1</v>
      </c>
      <c r="Q379" s="18">
        <f>IF(Sheet1!F510=F379,0,1)</f>
        <v>1</v>
      </c>
      <c r="R379" s="18">
        <f>IF(Sheet1!G510=G379,0,1)</f>
        <v>1</v>
      </c>
      <c r="S379" s="18">
        <f>IF(Sheet1!H510=H379,0,1)</f>
        <v>0</v>
      </c>
      <c r="T379" s="18">
        <f>IF(Sheet1!I510=I379,0,1)</f>
        <v>1</v>
      </c>
      <c r="U379" s="18">
        <f>IF(Sheet1!J510=J379,0,1)</f>
        <v>0</v>
      </c>
    </row>
    <row r="380" spans="1:21">
      <c r="A380">
        <v>1056204</v>
      </c>
      <c r="B380" t="s">
        <v>205</v>
      </c>
      <c r="C380" t="s">
        <v>530</v>
      </c>
      <c r="D380">
        <v>1</v>
      </c>
      <c r="E380">
        <v>4</v>
      </c>
      <c r="F380">
        <v>5</v>
      </c>
      <c r="G380">
        <v>150</v>
      </c>
      <c r="H380">
        <v>1</v>
      </c>
      <c r="I380" t="s">
        <v>937</v>
      </c>
      <c r="J380">
        <v>0</v>
      </c>
      <c r="L380" s="18">
        <f>IF(Sheet1!A511=A380,0,1)</f>
        <v>1</v>
      </c>
      <c r="M380" s="18">
        <f>IF(Sheet1!B511=B380,0,1)</f>
        <v>1</v>
      </c>
      <c r="N380" s="18">
        <f>IF(Sheet1!C511=C380,0,1)</f>
        <v>1</v>
      </c>
      <c r="O380" s="18">
        <f>IF(Sheet1!D511=D380,0,1)</f>
        <v>0</v>
      </c>
      <c r="P380" s="18">
        <f>IF(Sheet1!E511=E380,0,1)</f>
        <v>1</v>
      </c>
      <c r="Q380" s="18">
        <f>IF(Sheet1!F511=F380,0,1)</f>
        <v>0</v>
      </c>
      <c r="R380" s="18">
        <f>IF(Sheet1!G511=G380,0,1)</f>
        <v>1</v>
      </c>
      <c r="S380" s="18">
        <f>IF(Sheet1!H511=H380,0,1)</f>
        <v>0</v>
      </c>
      <c r="T380" s="18">
        <f>IF(Sheet1!I511=I380,0,1)</f>
        <v>1</v>
      </c>
      <c r="U380" s="18">
        <f>IF(Sheet1!J511=J380,0,1)</f>
        <v>0</v>
      </c>
    </row>
    <row r="381" spans="1:21">
      <c r="A381">
        <v>1056205</v>
      </c>
      <c r="B381" t="s">
        <v>497</v>
      </c>
      <c r="C381" t="s">
        <v>530</v>
      </c>
      <c r="D381">
        <v>1</v>
      </c>
      <c r="E381">
        <v>5</v>
      </c>
      <c r="F381">
        <v>7</v>
      </c>
      <c r="G381">
        <v>140</v>
      </c>
      <c r="H381">
        <v>1</v>
      </c>
      <c r="I381" t="s">
        <v>884</v>
      </c>
      <c r="J381">
        <v>0</v>
      </c>
      <c r="L381" s="18">
        <f>IF(Sheet1!A512=A381,0,1)</f>
        <v>1</v>
      </c>
      <c r="M381" s="18">
        <f>IF(Sheet1!B512=B381,0,1)</f>
        <v>1</v>
      </c>
      <c r="N381" s="18">
        <f>IF(Sheet1!C512=C381,0,1)</f>
        <v>1</v>
      </c>
      <c r="O381" s="18">
        <f>IF(Sheet1!D512=D381,0,1)</f>
        <v>0</v>
      </c>
      <c r="P381" s="18">
        <f>IF(Sheet1!E512=E381,0,1)</f>
        <v>1</v>
      </c>
      <c r="Q381" s="18">
        <f>IF(Sheet1!F512=F381,0,1)</f>
        <v>1</v>
      </c>
      <c r="R381" s="18">
        <f>IF(Sheet1!G512=G381,0,1)</f>
        <v>1</v>
      </c>
      <c r="S381" s="18">
        <f>IF(Sheet1!H512=H381,0,1)</f>
        <v>0</v>
      </c>
      <c r="T381" s="18">
        <f>IF(Sheet1!I512=I381,0,1)</f>
        <v>1</v>
      </c>
      <c r="U381" s="18">
        <f>IF(Sheet1!J512=J381,0,1)</f>
        <v>0</v>
      </c>
    </row>
    <row r="382" spans="1:21">
      <c r="A382">
        <v>1057301</v>
      </c>
      <c r="B382" t="s">
        <v>485</v>
      </c>
      <c r="C382" t="s">
        <v>531</v>
      </c>
      <c r="D382">
        <v>1</v>
      </c>
      <c r="E382">
        <v>1</v>
      </c>
      <c r="F382">
        <v>17</v>
      </c>
      <c r="G382">
        <v>500</v>
      </c>
      <c r="H382">
        <v>1</v>
      </c>
      <c r="I382" t="s">
        <v>915</v>
      </c>
      <c r="J382">
        <v>0</v>
      </c>
      <c r="L382" s="18">
        <f>IF(Sheet1!A513=A382,0,1)</f>
        <v>1</v>
      </c>
      <c r="M382" s="18">
        <f>IF(Sheet1!B513=B382,0,1)</f>
        <v>1</v>
      </c>
      <c r="N382" s="18">
        <f>IF(Sheet1!C513=C382,0,1)</f>
        <v>1</v>
      </c>
      <c r="O382" s="18">
        <f>IF(Sheet1!D513=D382,0,1)</f>
        <v>0</v>
      </c>
      <c r="P382" s="18">
        <f>IF(Sheet1!E513=E382,0,1)</f>
        <v>1</v>
      </c>
      <c r="Q382" s="18">
        <f>IF(Sheet1!F513=F382,0,1)</f>
        <v>1</v>
      </c>
      <c r="R382" s="18">
        <f>IF(Sheet1!G513=G382,0,1)</f>
        <v>1</v>
      </c>
      <c r="S382" s="18">
        <f>IF(Sheet1!H513=H382,0,1)</f>
        <v>0</v>
      </c>
      <c r="T382" s="18">
        <f>IF(Sheet1!I513=I382,0,1)</f>
        <v>1</v>
      </c>
      <c r="U382" s="18">
        <f>IF(Sheet1!J513=J382,0,1)</f>
        <v>0</v>
      </c>
    </row>
    <row r="383" spans="1:21">
      <c r="A383">
        <v>1057302</v>
      </c>
      <c r="B383" t="s">
        <v>114</v>
      </c>
      <c r="C383" t="s">
        <v>531</v>
      </c>
      <c r="D383">
        <v>1</v>
      </c>
      <c r="E383">
        <v>2</v>
      </c>
      <c r="F383">
        <v>2</v>
      </c>
      <c r="G383">
        <v>100</v>
      </c>
      <c r="H383">
        <v>1</v>
      </c>
      <c r="I383" t="s">
        <v>877</v>
      </c>
      <c r="J383">
        <v>0</v>
      </c>
      <c r="L383" s="18">
        <f>IF(Sheet1!A514=A383,0,1)</f>
        <v>1</v>
      </c>
      <c r="M383" s="18">
        <f>IF(Sheet1!B514=B383,0,1)</f>
        <v>1</v>
      </c>
      <c r="N383" s="18">
        <f>IF(Sheet1!C514=C383,0,1)</f>
        <v>1</v>
      </c>
      <c r="O383" s="18">
        <f>IF(Sheet1!D514=D383,0,1)</f>
        <v>0</v>
      </c>
      <c r="P383" s="18">
        <f>IF(Sheet1!E514=E383,0,1)</f>
        <v>1</v>
      </c>
      <c r="Q383" s="18">
        <f>IF(Sheet1!F514=F383,0,1)</f>
        <v>1</v>
      </c>
      <c r="R383" s="18">
        <f>IF(Sheet1!G514=G383,0,1)</f>
        <v>1</v>
      </c>
      <c r="S383" s="18">
        <f>IF(Sheet1!H514=H383,0,1)</f>
        <v>0</v>
      </c>
      <c r="T383" s="18">
        <f>IF(Sheet1!I514=I383,0,1)</f>
        <v>1</v>
      </c>
      <c r="U383" s="18">
        <f>IF(Sheet1!J514=J383,0,1)</f>
        <v>0</v>
      </c>
    </row>
    <row r="384" spans="1:21">
      <c r="A384">
        <v>1057303</v>
      </c>
      <c r="B384" t="s">
        <v>480</v>
      </c>
      <c r="C384" t="s">
        <v>531</v>
      </c>
      <c r="D384">
        <v>1</v>
      </c>
      <c r="E384">
        <v>3</v>
      </c>
      <c r="F384">
        <v>14</v>
      </c>
      <c r="G384">
        <v>2</v>
      </c>
      <c r="H384">
        <v>1</v>
      </c>
      <c r="I384" t="s">
        <v>912</v>
      </c>
      <c r="J384">
        <v>0</v>
      </c>
      <c r="L384" s="18">
        <f>IF(Sheet1!A515=A384,0,1)</f>
        <v>1</v>
      </c>
      <c r="M384" s="18">
        <f>IF(Sheet1!B515=B384,0,1)</f>
        <v>1</v>
      </c>
      <c r="N384" s="18">
        <f>IF(Sheet1!C515=C384,0,1)</f>
        <v>1</v>
      </c>
      <c r="O384" s="18">
        <f>IF(Sheet1!D515=D384,0,1)</f>
        <v>0</v>
      </c>
      <c r="P384" s="18">
        <f>IF(Sheet1!E515=E384,0,1)</f>
        <v>1</v>
      </c>
      <c r="Q384" s="18">
        <f>IF(Sheet1!F515=F384,0,1)</f>
        <v>1</v>
      </c>
      <c r="R384" s="18">
        <f>IF(Sheet1!G515=G384,0,1)</f>
        <v>1</v>
      </c>
      <c r="S384" s="18">
        <f>IF(Sheet1!H515=H384,0,1)</f>
        <v>0</v>
      </c>
      <c r="T384" s="18">
        <f>IF(Sheet1!I515=I384,0,1)</f>
        <v>1</v>
      </c>
      <c r="U384" s="18">
        <f>IF(Sheet1!J515=J384,0,1)</f>
        <v>0</v>
      </c>
    </row>
    <row r="385" spans="1:21">
      <c r="A385">
        <v>1057304</v>
      </c>
      <c r="B385" t="s">
        <v>502</v>
      </c>
      <c r="C385" t="s">
        <v>531</v>
      </c>
      <c r="D385">
        <v>1</v>
      </c>
      <c r="E385">
        <v>4</v>
      </c>
      <c r="F385">
        <v>8</v>
      </c>
      <c r="G385">
        <v>180</v>
      </c>
      <c r="H385">
        <v>1</v>
      </c>
      <c r="I385" t="s">
        <v>928</v>
      </c>
      <c r="J385">
        <v>0</v>
      </c>
      <c r="L385" s="18">
        <f>IF(Sheet1!A516=A385,0,1)</f>
        <v>1</v>
      </c>
      <c r="M385" s="18">
        <f>IF(Sheet1!B516=B385,0,1)</f>
        <v>1</v>
      </c>
      <c r="N385" s="18">
        <f>IF(Sheet1!C516=C385,0,1)</f>
        <v>1</v>
      </c>
      <c r="O385" s="18">
        <f>IF(Sheet1!D516=D385,0,1)</f>
        <v>0</v>
      </c>
      <c r="P385" s="18">
        <f>IF(Sheet1!E516=E385,0,1)</f>
        <v>1</v>
      </c>
      <c r="Q385" s="18">
        <f>IF(Sheet1!F516=F385,0,1)</f>
        <v>1</v>
      </c>
      <c r="R385" s="18">
        <f>IF(Sheet1!G516=G385,0,1)</f>
        <v>1</v>
      </c>
      <c r="S385" s="18">
        <f>IF(Sheet1!H516=H385,0,1)</f>
        <v>0</v>
      </c>
      <c r="T385" s="18">
        <f>IF(Sheet1!I516=I385,0,1)</f>
        <v>1</v>
      </c>
      <c r="U385" s="18">
        <f>IF(Sheet1!J516=J385,0,1)</f>
        <v>0</v>
      </c>
    </row>
    <row r="386" spans="1:21">
      <c r="A386">
        <v>1057305</v>
      </c>
      <c r="B386" t="s">
        <v>503</v>
      </c>
      <c r="C386" t="s">
        <v>531</v>
      </c>
      <c r="D386">
        <v>1</v>
      </c>
      <c r="E386">
        <v>5</v>
      </c>
      <c r="F386">
        <v>9</v>
      </c>
      <c r="G386">
        <v>200</v>
      </c>
      <c r="H386">
        <v>1</v>
      </c>
      <c r="I386" t="s">
        <v>929</v>
      </c>
      <c r="J386">
        <v>0</v>
      </c>
      <c r="L386" s="18">
        <f>IF(Sheet1!A517=A386,0,1)</f>
        <v>1</v>
      </c>
      <c r="M386" s="18">
        <f>IF(Sheet1!B517=B386,0,1)</f>
        <v>1</v>
      </c>
      <c r="N386" s="18">
        <f>IF(Sheet1!C517=C386,0,1)</f>
        <v>1</v>
      </c>
      <c r="O386" s="18">
        <f>IF(Sheet1!D517=D386,0,1)</f>
        <v>0</v>
      </c>
      <c r="P386" s="18">
        <f>IF(Sheet1!E517=E386,0,1)</f>
        <v>1</v>
      </c>
      <c r="Q386" s="18">
        <f>IF(Sheet1!F517=F386,0,1)</f>
        <v>1</v>
      </c>
      <c r="R386" s="18">
        <f>IF(Sheet1!G517=G386,0,1)</f>
        <v>1</v>
      </c>
      <c r="S386" s="18">
        <f>IF(Sheet1!H517=H386,0,1)</f>
        <v>0</v>
      </c>
      <c r="T386" s="18">
        <f>IF(Sheet1!I517=I386,0,1)</f>
        <v>1</v>
      </c>
      <c r="U386" s="18">
        <f>IF(Sheet1!J517=J386,0,1)</f>
        <v>0</v>
      </c>
    </row>
    <row r="387" spans="1:21">
      <c r="A387">
        <v>1058401</v>
      </c>
      <c r="B387" t="s">
        <v>479</v>
      </c>
      <c r="C387" t="s">
        <v>532</v>
      </c>
      <c r="D387">
        <v>1</v>
      </c>
      <c r="E387">
        <v>1</v>
      </c>
      <c r="F387">
        <v>16</v>
      </c>
      <c r="G387">
        <v>100</v>
      </c>
      <c r="H387">
        <v>1</v>
      </c>
      <c r="I387" t="s">
        <v>872</v>
      </c>
      <c r="J387">
        <v>0</v>
      </c>
      <c r="L387" s="18">
        <f>IF(Sheet1!A518=A387,0,1)</f>
        <v>1</v>
      </c>
      <c r="M387" s="18">
        <f>IF(Sheet1!B518=B387,0,1)</f>
        <v>1</v>
      </c>
      <c r="N387" s="18">
        <f>IF(Sheet1!C518=C387,0,1)</f>
        <v>1</v>
      </c>
      <c r="O387" s="18">
        <f>IF(Sheet1!D518=D387,0,1)</f>
        <v>0</v>
      </c>
      <c r="P387" s="18">
        <f>IF(Sheet1!E518=E387,0,1)</f>
        <v>1</v>
      </c>
      <c r="Q387" s="18">
        <f>IF(Sheet1!F518=F387,0,1)</f>
        <v>1</v>
      </c>
      <c r="R387" s="18">
        <f>IF(Sheet1!G518=G387,0,1)</f>
        <v>0</v>
      </c>
      <c r="S387" s="18">
        <f>IF(Sheet1!H518=H387,0,1)</f>
        <v>0</v>
      </c>
      <c r="T387" s="18">
        <f>IF(Sheet1!I518=I387,0,1)</f>
        <v>1</v>
      </c>
      <c r="U387" s="18">
        <f>IF(Sheet1!J518=J387,0,1)</f>
        <v>0</v>
      </c>
    </row>
    <row r="388" spans="1:21">
      <c r="A388">
        <v>1058402</v>
      </c>
      <c r="B388" t="s">
        <v>113</v>
      </c>
      <c r="C388" t="s">
        <v>532</v>
      </c>
      <c r="D388">
        <v>1</v>
      </c>
      <c r="E388">
        <v>2</v>
      </c>
      <c r="F388">
        <v>1</v>
      </c>
      <c r="G388">
        <v>100</v>
      </c>
      <c r="H388">
        <v>1</v>
      </c>
      <c r="I388" t="s">
        <v>883</v>
      </c>
      <c r="J388">
        <v>0</v>
      </c>
      <c r="L388" s="18">
        <f>IF(Sheet1!A519=A388,0,1)</f>
        <v>1</v>
      </c>
      <c r="M388" s="18">
        <f>IF(Sheet1!B519=B388,0,1)</f>
        <v>1</v>
      </c>
      <c r="N388" s="18">
        <f>IF(Sheet1!C519=C388,0,1)</f>
        <v>1</v>
      </c>
      <c r="O388" s="18">
        <f>IF(Sheet1!D519=D388,0,1)</f>
        <v>0</v>
      </c>
      <c r="P388" s="18">
        <f>IF(Sheet1!E519=E388,0,1)</f>
        <v>1</v>
      </c>
      <c r="Q388" s="18">
        <f>IF(Sheet1!F519=F388,0,1)</f>
        <v>1</v>
      </c>
      <c r="R388" s="18">
        <f>IF(Sheet1!G519=G388,0,1)</f>
        <v>1</v>
      </c>
      <c r="S388" s="18">
        <f>IF(Sheet1!H519=H388,0,1)</f>
        <v>0</v>
      </c>
      <c r="T388" s="18">
        <f>IF(Sheet1!I519=I388,0,1)</f>
        <v>1</v>
      </c>
      <c r="U388" s="18">
        <f>IF(Sheet1!J519=J388,0,1)</f>
        <v>0</v>
      </c>
    </row>
    <row r="389" spans="1:21">
      <c r="A389">
        <v>1058403</v>
      </c>
      <c r="B389" t="s">
        <v>480</v>
      </c>
      <c r="C389" t="s">
        <v>532</v>
      </c>
      <c r="D389">
        <v>1</v>
      </c>
      <c r="E389">
        <v>3</v>
      </c>
      <c r="F389">
        <v>14</v>
      </c>
      <c r="G389">
        <v>2</v>
      </c>
      <c r="H389">
        <v>1</v>
      </c>
      <c r="I389" t="s">
        <v>912</v>
      </c>
      <c r="J389">
        <v>0</v>
      </c>
      <c r="L389" s="18">
        <f>IF(Sheet1!A520=A389,0,1)</f>
        <v>1</v>
      </c>
      <c r="M389" s="18">
        <f>IF(Sheet1!B520=B389,0,1)</f>
        <v>1</v>
      </c>
      <c r="N389" s="18">
        <f>IF(Sheet1!C520=C389,0,1)</f>
        <v>1</v>
      </c>
      <c r="O389" s="18">
        <f>IF(Sheet1!D520=D389,0,1)</f>
        <v>0</v>
      </c>
      <c r="P389" s="18">
        <f>IF(Sheet1!E520=E389,0,1)</f>
        <v>1</v>
      </c>
      <c r="Q389" s="18">
        <f>IF(Sheet1!F520=F389,0,1)</f>
        <v>1</v>
      </c>
      <c r="R389" s="18">
        <f>IF(Sheet1!G520=G389,0,1)</f>
        <v>1</v>
      </c>
      <c r="S389" s="18">
        <f>IF(Sheet1!H520=H389,0,1)</f>
        <v>0</v>
      </c>
      <c r="T389" s="18">
        <f>IF(Sheet1!I520=I389,0,1)</f>
        <v>1</v>
      </c>
      <c r="U389" s="18">
        <f>IF(Sheet1!J520=J389,0,1)</f>
        <v>0</v>
      </c>
    </row>
    <row r="390" spans="1:21">
      <c r="A390">
        <v>1058404</v>
      </c>
      <c r="B390" t="s">
        <v>492</v>
      </c>
      <c r="C390" t="s">
        <v>532</v>
      </c>
      <c r="D390">
        <v>1</v>
      </c>
      <c r="E390">
        <v>4</v>
      </c>
      <c r="F390">
        <v>9</v>
      </c>
      <c r="G390">
        <v>150</v>
      </c>
      <c r="H390">
        <v>1</v>
      </c>
      <c r="I390" t="s">
        <v>922</v>
      </c>
      <c r="J390">
        <v>0</v>
      </c>
      <c r="L390" s="18">
        <f>IF(Sheet1!A521=A390,0,1)</f>
        <v>1</v>
      </c>
      <c r="M390" s="18">
        <f>IF(Sheet1!B521=B390,0,1)</f>
        <v>1</v>
      </c>
      <c r="N390" s="18">
        <f>IF(Sheet1!C521=C390,0,1)</f>
        <v>1</v>
      </c>
      <c r="O390" s="18">
        <f>IF(Sheet1!D521=D390,0,1)</f>
        <v>0</v>
      </c>
      <c r="P390" s="18">
        <f>IF(Sheet1!E521=E390,0,1)</f>
        <v>1</v>
      </c>
      <c r="Q390" s="18">
        <f>IF(Sheet1!F521=F390,0,1)</f>
        <v>1</v>
      </c>
      <c r="R390" s="18">
        <f>IF(Sheet1!G521=G390,0,1)</f>
        <v>1</v>
      </c>
      <c r="S390" s="18">
        <f>IF(Sheet1!H521=H390,0,1)</f>
        <v>0</v>
      </c>
      <c r="T390" s="18">
        <f>IF(Sheet1!I521=I390,0,1)</f>
        <v>1</v>
      </c>
      <c r="U390" s="18">
        <f>IF(Sheet1!J521=J390,0,1)</f>
        <v>0</v>
      </c>
    </row>
    <row r="391" spans="1:21">
      <c r="A391">
        <v>1058405</v>
      </c>
      <c r="B391" t="s">
        <v>249</v>
      </c>
      <c r="C391" t="s">
        <v>532</v>
      </c>
      <c r="D391">
        <v>1</v>
      </c>
      <c r="E391">
        <v>5</v>
      </c>
      <c r="F391">
        <v>5</v>
      </c>
      <c r="G391">
        <v>200</v>
      </c>
      <c r="H391">
        <v>1</v>
      </c>
      <c r="I391" t="s">
        <v>913</v>
      </c>
      <c r="J391">
        <v>0</v>
      </c>
      <c r="L391" s="18">
        <f>IF(Sheet1!A522=A391,0,1)</f>
        <v>1</v>
      </c>
      <c r="M391" s="18">
        <f>IF(Sheet1!B522=B391,0,1)</f>
        <v>1</v>
      </c>
      <c r="N391" s="18">
        <f>IF(Sheet1!C522=C391,0,1)</f>
        <v>1</v>
      </c>
      <c r="O391" s="18">
        <f>IF(Sheet1!D522=D391,0,1)</f>
        <v>0</v>
      </c>
      <c r="P391" s="18">
        <f>IF(Sheet1!E522=E391,0,1)</f>
        <v>1</v>
      </c>
      <c r="Q391" s="18">
        <f>IF(Sheet1!F522=F391,0,1)</f>
        <v>1</v>
      </c>
      <c r="R391" s="18">
        <f>IF(Sheet1!G522=G391,0,1)</f>
        <v>1</v>
      </c>
      <c r="S391" s="18">
        <f>IF(Sheet1!H522=H391,0,1)</f>
        <v>0</v>
      </c>
      <c r="T391" s="18">
        <f>IF(Sheet1!I522=I391,0,1)</f>
        <v>1</v>
      </c>
      <c r="U391" s="18">
        <f>IF(Sheet1!J522=J391,0,1)</f>
        <v>0</v>
      </c>
    </row>
    <row r="392" spans="1:21">
      <c r="A392">
        <v>1059501</v>
      </c>
      <c r="B392" t="s">
        <v>479</v>
      </c>
      <c r="C392" t="s">
        <v>533</v>
      </c>
      <c r="D392">
        <v>1</v>
      </c>
      <c r="E392">
        <v>1</v>
      </c>
      <c r="F392">
        <v>16</v>
      </c>
      <c r="G392">
        <v>100</v>
      </c>
      <c r="H392">
        <v>1</v>
      </c>
      <c r="I392" t="s">
        <v>872</v>
      </c>
      <c r="J392">
        <v>0</v>
      </c>
      <c r="L392" s="18">
        <f>IF(Sheet1!A523=A392,0,1)</f>
        <v>1</v>
      </c>
      <c r="M392" s="18">
        <f>IF(Sheet1!B523=B392,0,1)</f>
        <v>1</v>
      </c>
      <c r="N392" s="18">
        <f>IF(Sheet1!C523=C392,0,1)</f>
        <v>1</v>
      </c>
      <c r="O392" s="18">
        <f>IF(Sheet1!D523=D392,0,1)</f>
        <v>0</v>
      </c>
      <c r="P392" s="18">
        <f>IF(Sheet1!E523=E392,0,1)</f>
        <v>1</v>
      </c>
      <c r="Q392" s="18">
        <f>IF(Sheet1!F523=F392,0,1)</f>
        <v>1</v>
      </c>
      <c r="R392" s="18">
        <f>IF(Sheet1!G523=G392,0,1)</f>
        <v>0</v>
      </c>
      <c r="S392" s="18">
        <f>IF(Sheet1!H523=H392,0,1)</f>
        <v>0</v>
      </c>
      <c r="T392" s="18">
        <f>IF(Sheet1!I523=I392,0,1)</f>
        <v>1</v>
      </c>
      <c r="U392" s="18">
        <f>IF(Sheet1!J523=J392,0,1)</f>
        <v>0</v>
      </c>
    </row>
    <row r="393" spans="1:21">
      <c r="A393">
        <v>1059502</v>
      </c>
      <c r="B393" t="s">
        <v>115</v>
      </c>
      <c r="C393" t="s">
        <v>533</v>
      </c>
      <c r="D393">
        <v>1</v>
      </c>
      <c r="E393">
        <v>2</v>
      </c>
      <c r="F393">
        <v>3</v>
      </c>
      <c r="G393">
        <v>100</v>
      </c>
      <c r="H393">
        <v>1</v>
      </c>
      <c r="I393" t="s">
        <v>873</v>
      </c>
      <c r="J393">
        <v>0</v>
      </c>
      <c r="L393" s="18">
        <f>IF(Sheet1!A524=A393,0,1)</f>
        <v>1</v>
      </c>
      <c r="M393" s="18">
        <f>IF(Sheet1!B524=B393,0,1)</f>
        <v>1</v>
      </c>
      <c r="N393" s="18">
        <f>IF(Sheet1!C524=C393,0,1)</f>
        <v>1</v>
      </c>
      <c r="O393" s="18">
        <f>IF(Sheet1!D524=D393,0,1)</f>
        <v>0</v>
      </c>
      <c r="P393" s="18">
        <f>IF(Sheet1!E524=E393,0,1)</f>
        <v>1</v>
      </c>
      <c r="Q393" s="18">
        <f>IF(Sheet1!F524=F393,0,1)</f>
        <v>1</v>
      </c>
      <c r="R393" s="18">
        <f>IF(Sheet1!G524=G393,0,1)</f>
        <v>1</v>
      </c>
      <c r="S393" s="18">
        <f>IF(Sheet1!H524=H393,0,1)</f>
        <v>0</v>
      </c>
      <c r="T393" s="18">
        <f>IF(Sheet1!I524=I393,0,1)</f>
        <v>1</v>
      </c>
      <c r="U393" s="18">
        <f>IF(Sheet1!J524=J393,0,1)</f>
        <v>0</v>
      </c>
    </row>
    <row r="394" spans="1:21">
      <c r="A394">
        <v>1059503</v>
      </c>
      <c r="B394" t="s">
        <v>480</v>
      </c>
      <c r="C394" t="s">
        <v>533</v>
      </c>
      <c r="D394">
        <v>1</v>
      </c>
      <c r="E394">
        <v>3</v>
      </c>
      <c r="F394">
        <v>14</v>
      </c>
      <c r="G394">
        <v>2</v>
      </c>
      <c r="H394">
        <v>1</v>
      </c>
      <c r="I394" t="s">
        <v>912</v>
      </c>
      <c r="J394">
        <v>0</v>
      </c>
      <c r="L394" s="18">
        <f>IF(Sheet1!A525=A394,0,1)</f>
        <v>1</v>
      </c>
      <c r="M394" s="18">
        <f>IF(Sheet1!B525=B394,0,1)</f>
        <v>1</v>
      </c>
      <c r="N394" s="18">
        <f>IF(Sheet1!C525=C394,0,1)</f>
        <v>1</v>
      </c>
      <c r="O394" s="18">
        <f>IF(Sheet1!D525=D394,0,1)</f>
        <v>0</v>
      </c>
      <c r="P394" s="18">
        <f>IF(Sheet1!E525=E394,0,1)</f>
        <v>1</v>
      </c>
      <c r="Q394" s="18">
        <f>IF(Sheet1!F525=F394,0,1)</f>
        <v>1</v>
      </c>
      <c r="R394" s="18">
        <f>IF(Sheet1!G525=G394,0,1)</f>
        <v>1</v>
      </c>
      <c r="S394" s="18">
        <f>IF(Sheet1!H525=H394,0,1)</f>
        <v>0</v>
      </c>
      <c r="T394" s="18">
        <f>IF(Sheet1!I525=I394,0,1)</f>
        <v>1</v>
      </c>
      <c r="U394" s="18">
        <f>IF(Sheet1!J525=J394,0,1)</f>
        <v>0</v>
      </c>
    </row>
    <row r="395" spans="1:21">
      <c r="A395">
        <v>1059504</v>
      </c>
      <c r="B395" t="s">
        <v>481</v>
      </c>
      <c r="C395" t="s">
        <v>533</v>
      </c>
      <c r="D395">
        <v>1</v>
      </c>
      <c r="E395">
        <v>4</v>
      </c>
      <c r="F395">
        <v>7</v>
      </c>
      <c r="G395">
        <v>120</v>
      </c>
      <c r="H395">
        <v>1</v>
      </c>
      <c r="I395" t="s">
        <v>874</v>
      </c>
      <c r="J395">
        <v>0</v>
      </c>
      <c r="L395" s="18">
        <f>IF(Sheet1!A526=A395,0,1)</f>
        <v>1</v>
      </c>
      <c r="M395" s="18">
        <f>IF(Sheet1!B526=B395,0,1)</f>
        <v>1</v>
      </c>
      <c r="N395" s="18">
        <f>IF(Sheet1!C526=C395,0,1)</f>
        <v>1</v>
      </c>
      <c r="O395" s="18">
        <f>IF(Sheet1!D526=D395,0,1)</f>
        <v>0</v>
      </c>
      <c r="P395" s="18">
        <f>IF(Sheet1!E526=E395,0,1)</f>
        <v>1</v>
      </c>
      <c r="Q395" s="18">
        <f>IF(Sheet1!F526=F395,0,1)</f>
        <v>0</v>
      </c>
      <c r="R395" s="18">
        <f>IF(Sheet1!G526=G395,0,1)</f>
        <v>1</v>
      </c>
      <c r="S395" s="18">
        <f>IF(Sheet1!H526=H395,0,1)</f>
        <v>0</v>
      </c>
      <c r="T395" s="18">
        <f>IF(Sheet1!I526=I395,0,1)</f>
        <v>1</v>
      </c>
      <c r="U395" s="18">
        <f>IF(Sheet1!J526=J395,0,1)</f>
        <v>0</v>
      </c>
    </row>
    <row r="396" spans="1:21">
      <c r="A396">
        <v>1059505</v>
      </c>
      <c r="B396" t="s">
        <v>249</v>
      </c>
      <c r="C396" t="s">
        <v>533</v>
      </c>
      <c r="D396">
        <v>1</v>
      </c>
      <c r="E396">
        <v>5</v>
      </c>
      <c r="F396">
        <v>5</v>
      </c>
      <c r="G396">
        <v>200</v>
      </c>
      <c r="H396">
        <v>1</v>
      </c>
      <c r="I396" t="s">
        <v>913</v>
      </c>
      <c r="J396">
        <v>0</v>
      </c>
      <c r="L396" s="18">
        <f>IF(Sheet1!A527=A396,0,1)</f>
        <v>1</v>
      </c>
      <c r="M396" s="18">
        <f>IF(Sheet1!B527=B396,0,1)</f>
        <v>1</v>
      </c>
      <c r="N396" s="18">
        <f>IF(Sheet1!C527=C396,0,1)</f>
        <v>1</v>
      </c>
      <c r="O396" s="18">
        <f>IF(Sheet1!D527=D396,0,1)</f>
        <v>0</v>
      </c>
      <c r="P396" s="18">
        <f>IF(Sheet1!E527=E396,0,1)</f>
        <v>1</v>
      </c>
      <c r="Q396" s="18">
        <f>IF(Sheet1!F527=F396,0,1)</f>
        <v>1</v>
      </c>
      <c r="R396" s="18">
        <f>IF(Sheet1!G527=G396,0,1)</f>
        <v>1</v>
      </c>
      <c r="S396" s="18">
        <f>IF(Sheet1!H527=H396,0,1)</f>
        <v>0</v>
      </c>
      <c r="T396" s="18">
        <f>IF(Sheet1!I527=I396,0,1)</f>
        <v>1</v>
      </c>
      <c r="U396" s="18">
        <f>IF(Sheet1!J527=J396,0,1)</f>
        <v>0</v>
      </c>
    </row>
    <row r="397" spans="1:21">
      <c r="A397">
        <v>1060601</v>
      </c>
      <c r="B397" t="s">
        <v>479</v>
      </c>
      <c r="C397" t="s">
        <v>534</v>
      </c>
      <c r="D397">
        <v>1</v>
      </c>
      <c r="E397">
        <v>1</v>
      </c>
      <c r="F397">
        <v>16</v>
      </c>
      <c r="G397">
        <v>100</v>
      </c>
      <c r="H397">
        <v>1</v>
      </c>
      <c r="I397" t="s">
        <v>872</v>
      </c>
      <c r="J397">
        <v>0</v>
      </c>
      <c r="L397" s="18">
        <f>IF(Sheet1!A528=A397,0,1)</f>
        <v>1</v>
      </c>
      <c r="M397" s="18">
        <f>IF(Sheet1!B528=B397,0,1)</f>
        <v>1</v>
      </c>
      <c r="N397" s="18">
        <f>IF(Sheet1!C528=C397,0,1)</f>
        <v>1</v>
      </c>
      <c r="O397" s="18">
        <f>IF(Sheet1!D528=D397,0,1)</f>
        <v>0</v>
      </c>
      <c r="P397" s="18">
        <f>IF(Sheet1!E528=E397,0,1)</f>
        <v>1</v>
      </c>
      <c r="Q397" s="18">
        <f>IF(Sheet1!F528=F397,0,1)</f>
        <v>1</v>
      </c>
      <c r="R397" s="18">
        <f>IF(Sheet1!G528=G397,0,1)</f>
        <v>0</v>
      </c>
      <c r="S397" s="18">
        <f>IF(Sheet1!H528=H397,0,1)</f>
        <v>0</v>
      </c>
      <c r="T397" s="18">
        <f>IF(Sheet1!I528=I397,0,1)</f>
        <v>1</v>
      </c>
      <c r="U397" s="18">
        <f>IF(Sheet1!J528=J397,0,1)</f>
        <v>0</v>
      </c>
    </row>
    <row r="398" spans="1:21">
      <c r="A398">
        <v>1060602</v>
      </c>
      <c r="B398" t="s">
        <v>115</v>
      </c>
      <c r="C398" t="s">
        <v>534</v>
      </c>
      <c r="D398">
        <v>1</v>
      </c>
      <c r="E398">
        <v>2</v>
      </c>
      <c r="F398">
        <v>3</v>
      </c>
      <c r="G398">
        <v>100</v>
      </c>
      <c r="H398">
        <v>1</v>
      </c>
      <c r="I398" t="s">
        <v>873</v>
      </c>
      <c r="J398">
        <v>0</v>
      </c>
      <c r="L398" s="18">
        <f>IF(Sheet1!A529=A398,0,1)</f>
        <v>1</v>
      </c>
      <c r="M398" s="18">
        <f>IF(Sheet1!B529=B398,0,1)</f>
        <v>1</v>
      </c>
      <c r="N398" s="18">
        <f>IF(Sheet1!C529=C398,0,1)</f>
        <v>1</v>
      </c>
      <c r="O398" s="18">
        <f>IF(Sheet1!D529=D398,0,1)</f>
        <v>0</v>
      </c>
      <c r="P398" s="18">
        <f>IF(Sheet1!E529=E398,0,1)</f>
        <v>1</v>
      </c>
      <c r="Q398" s="18">
        <f>IF(Sheet1!F529=F398,0,1)</f>
        <v>1</v>
      </c>
      <c r="R398" s="18">
        <f>IF(Sheet1!G529=G398,0,1)</f>
        <v>1</v>
      </c>
      <c r="S398" s="18">
        <f>IF(Sheet1!H529=H398,0,1)</f>
        <v>0</v>
      </c>
      <c r="T398" s="18">
        <f>IF(Sheet1!I529=I398,0,1)</f>
        <v>1</v>
      </c>
      <c r="U398" s="18">
        <f>IF(Sheet1!J529=J398,0,1)</f>
        <v>0</v>
      </c>
    </row>
    <row r="399" spans="1:21">
      <c r="A399">
        <v>1060603</v>
      </c>
      <c r="B399" t="s">
        <v>480</v>
      </c>
      <c r="C399" t="s">
        <v>534</v>
      </c>
      <c r="D399">
        <v>1</v>
      </c>
      <c r="E399">
        <v>3</v>
      </c>
      <c r="F399">
        <v>14</v>
      </c>
      <c r="G399">
        <v>2</v>
      </c>
      <c r="H399">
        <v>1</v>
      </c>
      <c r="I399" t="s">
        <v>912</v>
      </c>
      <c r="J399">
        <v>0</v>
      </c>
      <c r="L399" s="18">
        <f>IF(Sheet1!A530=A399,0,1)</f>
        <v>1</v>
      </c>
      <c r="M399" s="18">
        <f>IF(Sheet1!B530=B399,0,1)</f>
        <v>1</v>
      </c>
      <c r="N399" s="18">
        <f>IF(Sheet1!C530=C399,0,1)</f>
        <v>1</v>
      </c>
      <c r="O399" s="18">
        <f>IF(Sheet1!D530=D399,0,1)</f>
        <v>0</v>
      </c>
      <c r="P399" s="18">
        <f>IF(Sheet1!E530=E399,0,1)</f>
        <v>1</v>
      </c>
      <c r="Q399" s="18">
        <f>IF(Sheet1!F530=F399,0,1)</f>
        <v>1</v>
      </c>
      <c r="R399" s="18">
        <f>IF(Sheet1!G530=G399,0,1)</f>
        <v>1</v>
      </c>
      <c r="S399" s="18">
        <f>IF(Sheet1!H530=H399,0,1)</f>
        <v>0</v>
      </c>
      <c r="T399" s="18">
        <f>IF(Sheet1!I530=I399,0,1)</f>
        <v>1</v>
      </c>
      <c r="U399" s="18">
        <f>IF(Sheet1!J530=J399,0,1)</f>
        <v>0</v>
      </c>
    </row>
    <row r="400" spans="1:21">
      <c r="A400">
        <v>1060604</v>
      </c>
      <c r="B400" t="s">
        <v>206</v>
      </c>
      <c r="C400" t="s">
        <v>534</v>
      </c>
      <c r="D400">
        <v>1</v>
      </c>
      <c r="E400">
        <v>4</v>
      </c>
      <c r="F400">
        <v>6</v>
      </c>
      <c r="G400">
        <v>150</v>
      </c>
      <c r="H400">
        <v>1</v>
      </c>
      <c r="I400" t="s">
        <v>916</v>
      </c>
      <c r="J400">
        <v>0</v>
      </c>
      <c r="L400" s="18">
        <f>IF(Sheet1!A531=A400,0,1)</f>
        <v>1</v>
      </c>
      <c r="M400" s="18">
        <f>IF(Sheet1!B531=B400,0,1)</f>
        <v>1</v>
      </c>
      <c r="N400" s="18">
        <f>IF(Sheet1!C531=C400,0,1)</f>
        <v>1</v>
      </c>
      <c r="O400" s="18">
        <f>IF(Sheet1!D531=D400,0,1)</f>
        <v>0</v>
      </c>
      <c r="P400" s="18">
        <f>IF(Sheet1!E531=E400,0,1)</f>
        <v>1</v>
      </c>
      <c r="Q400" s="18">
        <f>IF(Sheet1!F531=F400,0,1)</f>
        <v>1</v>
      </c>
      <c r="R400" s="18">
        <f>IF(Sheet1!G531=G400,0,1)</f>
        <v>1</v>
      </c>
      <c r="S400" s="18">
        <f>IF(Sheet1!H531=H400,0,1)</f>
        <v>0</v>
      </c>
      <c r="T400" s="18">
        <f>IF(Sheet1!I531=I400,0,1)</f>
        <v>1</v>
      </c>
      <c r="U400" s="18">
        <f>IF(Sheet1!J531=J400,0,1)</f>
        <v>0</v>
      </c>
    </row>
    <row r="401" spans="1:21">
      <c r="A401">
        <v>1060605</v>
      </c>
      <c r="B401" t="s">
        <v>497</v>
      </c>
      <c r="C401" t="s">
        <v>534</v>
      </c>
      <c r="D401">
        <v>1</v>
      </c>
      <c r="E401">
        <v>5</v>
      </c>
      <c r="F401">
        <v>7</v>
      </c>
      <c r="G401">
        <v>140</v>
      </c>
      <c r="H401">
        <v>1</v>
      </c>
      <c r="I401" t="s">
        <v>884</v>
      </c>
      <c r="J401">
        <v>0</v>
      </c>
      <c r="L401" s="18">
        <f>IF(Sheet1!A532=A401,0,1)</f>
        <v>1</v>
      </c>
      <c r="M401" s="18">
        <f>IF(Sheet1!B532=B401,0,1)</f>
        <v>1</v>
      </c>
      <c r="N401" s="18">
        <f>IF(Sheet1!C532=C401,0,1)</f>
        <v>1</v>
      </c>
      <c r="O401" s="18">
        <f>IF(Sheet1!D532=D401,0,1)</f>
        <v>0</v>
      </c>
      <c r="P401" s="18">
        <f>IF(Sheet1!E532=E401,0,1)</f>
        <v>1</v>
      </c>
      <c r="Q401" s="18">
        <f>IF(Sheet1!F532=F401,0,1)</f>
        <v>1</v>
      </c>
      <c r="R401" s="18">
        <f>IF(Sheet1!G532=G401,0,1)</f>
        <v>1</v>
      </c>
      <c r="S401" s="18">
        <f>IF(Sheet1!H532=H401,0,1)</f>
        <v>0</v>
      </c>
      <c r="T401" s="18">
        <f>IF(Sheet1!I532=I401,0,1)</f>
        <v>1</v>
      </c>
      <c r="U401" s="18">
        <f>IF(Sheet1!J532=J401,0,1)</f>
        <v>0</v>
      </c>
    </row>
    <row r="402" spans="1:21">
      <c r="A402">
        <v>1061701</v>
      </c>
      <c r="B402" t="s">
        <v>485</v>
      </c>
      <c r="C402" t="s">
        <v>535</v>
      </c>
      <c r="D402">
        <v>1</v>
      </c>
      <c r="E402">
        <v>1</v>
      </c>
      <c r="F402">
        <v>17</v>
      </c>
      <c r="G402">
        <v>500</v>
      </c>
      <c r="H402">
        <v>1</v>
      </c>
      <c r="I402" t="s">
        <v>915</v>
      </c>
      <c r="J402">
        <v>0</v>
      </c>
      <c r="L402" s="18">
        <f>IF(Sheet1!A533=A402,0,1)</f>
        <v>1</v>
      </c>
      <c r="M402" s="18">
        <f>IF(Sheet1!B533=B402,0,1)</f>
        <v>1</v>
      </c>
      <c r="N402" s="18">
        <f>IF(Sheet1!C533=C402,0,1)</f>
        <v>1</v>
      </c>
      <c r="O402" s="18">
        <f>IF(Sheet1!D533=D402,0,1)</f>
        <v>0</v>
      </c>
      <c r="P402" s="18">
        <f>IF(Sheet1!E533=E402,0,1)</f>
        <v>1</v>
      </c>
      <c r="Q402" s="18">
        <f>IF(Sheet1!F533=F402,0,1)</f>
        <v>1</v>
      </c>
      <c r="R402" s="18">
        <f>IF(Sheet1!G533=G402,0,1)</f>
        <v>1</v>
      </c>
      <c r="S402" s="18">
        <f>IF(Sheet1!H533=H402,0,1)</f>
        <v>0</v>
      </c>
      <c r="T402" s="18">
        <f>IF(Sheet1!I533=I402,0,1)</f>
        <v>1</v>
      </c>
      <c r="U402" s="18">
        <f>IF(Sheet1!J533=J402,0,1)</f>
        <v>0</v>
      </c>
    </row>
    <row r="403" spans="1:21">
      <c r="A403">
        <v>1061702</v>
      </c>
      <c r="B403" t="s">
        <v>114</v>
      </c>
      <c r="C403" t="s">
        <v>535</v>
      </c>
      <c r="D403">
        <v>1</v>
      </c>
      <c r="E403">
        <v>2</v>
      </c>
      <c r="F403">
        <v>2</v>
      </c>
      <c r="G403">
        <v>100</v>
      </c>
      <c r="H403">
        <v>1</v>
      </c>
      <c r="I403" t="s">
        <v>877</v>
      </c>
      <c r="J403">
        <v>0</v>
      </c>
      <c r="L403" s="18">
        <f>IF(Sheet1!A534=A403,0,1)</f>
        <v>1</v>
      </c>
      <c r="M403" s="18">
        <f>IF(Sheet1!B534=B403,0,1)</f>
        <v>1</v>
      </c>
      <c r="N403" s="18">
        <f>IF(Sheet1!C534=C403,0,1)</f>
        <v>1</v>
      </c>
      <c r="O403" s="18">
        <f>IF(Sheet1!D534=D403,0,1)</f>
        <v>0</v>
      </c>
      <c r="P403" s="18">
        <f>IF(Sheet1!E534=E403,0,1)</f>
        <v>1</v>
      </c>
      <c r="Q403" s="18">
        <f>IF(Sheet1!F534=F403,0,1)</f>
        <v>1</v>
      </c>
      <c r="R403" s="18">
        <f>IF(Sheet1!G534=G403,0,1)</f>
        <v>1</v>
      </c>
      <c r="S403" s="18">
        <f>IF(Sheet1!H534=H403,0,1)</f>
        <v>0</v>
      </c>
      <c r="T403" s="18">
        <f>IF(Sheet1!I534=I403,0,1)</f>
        <v>1</v>
      </c>
      <c r="U403" s="18">
        <f>IF(Sheet1!J534=J403,0,1)</f>
        <v>0</v>
      </c>
    </row>
    <row r="404" spans="1:21">
      <c r="A404">
        <v>1061703</v>
      </c>
      <c r="B404" t="s">
        <v>480</v>
      </c>
      <c r="C404" t="s">
        <v>535</v>
      </c>
      <c r="D404">
        <v>1</v>
      </c>
      <c r="E404">
        <v>3</v>
      </c>
      <c r="F404">
        <v>14</v>
      </c>
      <c r="G404">
        <v>2</v>
      </c>
      <c r="H404">
        <v>1</v>
      </c>
      <c r="I404" t="s">
        <v>912</v>
      </c>
      <c r="J404">
        <v>0</v>
      </c>
      <c r="L404" s="18">
        <f>IF(Sheet1!A535=A404,0,1)</f>
        <v>1</v>
      </c>
      <c r="M404" s="18">
        <f>IF(Sheet1!B535=B404,0,1)</f>
        <v>1</v>
      </c>
      <c r="N404" s="18">
        <f>IF(Sheet1!C535=C404,0,1)</f>
        <v>1</v>
      </c>
      <c r="O404" s="18">
        <f>IF(Sheet1!D535=D404,0,1)</f>
        <v>0</v>
      </c>
      <c r="P404" s="18">
        <f>IF(Sheet1!E535=E404,0,1)</f>
        <v>1</v>
      </c>
      <c r="Q404" s="18">
        <f>IF(Sheet1!F535=F404,0,1)</f>
        <v>1</v>
      </c>
      <c r="R404" s="18">
        <f>IF(Sheet1!G535=G404,0,1)</f>
        <v>1</v>
      </c>
      <c r="S404" s="18">
        <f>IF(Sheet1!H535=H404,0,1)</f>
        <v>0</v>
      </c>
      <c r="T404" s="18">
        <f>IF(Sheet1!I535=I404,0,1)</f>
        <v>1</v>
      </c>
      <c r="U404" s="18">
        <f>IF(Sheet1!J535=J404,0,1)</f>
        <v>0</v>
      </c>
    </row>
    <row r="405" spans="1:21">
      <c r="A405">
        <v>1061704</v>
      </c>
      <c r="B405" t="s">
        <v>481</v>
      </c>
      <c r="C405" t="s">
        <v>535</v>
      </c>
      <c r="D405">
        <v>1</v>
      </c>
      <c r="E405">
        <v>4</v>
      </c>
      <c r="F405">
        <v>7</v>
      </c>
      <c r="G405">
        <v>120</v>
      </c>
      <c r="H405">
        <v>1</v>
      </c>
      <c r="I405" t="s">
        <v>874</v>
      </c>
      <c r="J405">
        <v>0</v>
      </c>
      <c r="L405" s="18">
        <f>IF(Sheet1!A536=A405,0,1)</f>
        <v>1</v>
      </c>
      <c r="M405" s="18">
        <f>IF(Sheet1!B536=B405,0,1)</f>
        <v>1</v>
      </c>
      <c r="N405" s="18">
        <f>IF(Sheet1!C536=C405,0,1)</f>
        <v>1</v>
      </c>
      <c r="O405" s="18">
        <f>IF(Sheet1!D536=D405,0,1)</f>
        <v>0</v>
      </c>
      <c r="P405" s="18">
        <f>IF(Sheet1!E536=E405,0,1)</f>
        <v>1</v>
      </c>
      <c r="Q405" s="18">
        <f>IF(Sheet1!F536=F405,0,1)</f>
        <v>1</v>
      </c>
      <c r="R405" s="18">
        <f>IF(Sheet1!G536=G405,0,1)</f>
        <v>1</v>
      </c>
      <c r="S405" s="18">
        <f>IF(Sheet1!H536=H405,0,1)</f>
        <v>0</v>
      </c>
      <c r="T405" s="18">
        <f>IF(Sheet1!I536=I405,0,1)</f>
        <v>1</v>
      </c>
      <c r="U405" s="18">
        <f>IF(Sheet1!J536=J405,0,1)</f>
        <v>0</v>
      </c>
    </row>
    <row r="406" spans="1:21">
      <c r="A406">
        <v>1061705</v>
      </c>
      <c r="B406" t="s">
        <v>486</v>
      </c>
      <c r="C406" t="s">
        <v>535</v>
      </c>
      <c r="D406">
        <v>1</v>
      </c>
      <c r="E406">
        <v>5</v>
      </c>
      <c r="F406">
        <v>8</v>
      </c>
      <c r="G406">
        <v>270</v>
      </c>
      <c r="H406">
        <v>1</v>
      </c>
      <c r="I406" t="s">
        <v>917</v>
      </c>
      <c r="J406">
        <v>0</v>
      </c>
      <c r="L406" s="18">
        <f>IF(Sheet1!A537=A406,0,1)</f>
        <v>1</v>
      </c>
      <c r="M406" s="18">
        <f>IF(Sheet1!B537=B406,0,1)</f>
        <v>1</v>
      </c>
      <c r="N406" s="18">
        <f>IF(Sheet1!C537=C406,0,1)</f>
        <v>1</v>
      </c>
      <c r="O406" s="18">
        <f>IF(Sheet1!D537=D406,0,1)</f>
        <v>0</v>
      </c>
      <c r="P406" s="18">
        <f>IF(Sheet1!E537=E406,0,1)</f>
        <v>1</v>
      </c>
      <c r="Q406" s="18">
        <f>IF(Sheet1!F537=F406,0,1)</f>
        <v>1</v>
      </c>
      <c r="R406" s="18">
        <f>IF(Sheet1!G537=G406,0,1)</f>
        <v>1</v>
      </c>
      <c r="S406" s="18">
        <f>IF(Sheet1!H537=H406,0,1)</f>
        <v>0</v>
      </c>
      <c r="T406" s="18">
        <f>IF(Sheet1!I537=I406,0,1)</f>
        <v>1</v>
      </c>
      <c r="U406" s="18">
        <f>IF(Sheet1!J537=J406,0,1)</f>
        <v>0</v>
      </c>
    </row>
    <row r="407" spans="1:21">
      <c r="A407">
        <v>1062801</v>
      </c>
      <c r="B407" t="s">
        <v>479</v>
      </c>
      <c r="C407" t="s">
        <v>536</v>
      </c>
      <c r="D407">
        <v>1</v>
      </c>
      <c r="E407">
        <v>1</v>
      </c>
      <c r="F407">
        <v>16</v>
      </c>
      <c r="G407">
        <v>100</v>
      </c>
      <c r="H407">
        <v>1</v>
      </c>
      <c r="I407" t="s">
        <v>872</v>
      </c>
      <c r="J407">
        <v>0</v>
      </c>
      <c r="L407" s="18">
        <f>IF(Sheet1!A538=A407,0,1)</f>
        <v>1</v>
      </c>
      <c r="M407" s="18">
        <f>IF(Sheet1!B538=B407,0,1)</f>
        <v>1</v>
      </c>
      <c r="N407" s="18">
        <f>IF(Sheet1!C538=C407,0,1)</f>
        <v>1</v>
      </c>
      <c r="O407" s="18">
        <f>IF(Sheet1!D538=D407,0,1)</f>
        <v>0</v>
      </c>
      <c r="P407" s="18">
        <f>IF(Sheet1!E538=E407,0,1)</f>
        <v>1</v>
      </c>
      <c r="Q407" s="18">
        <f>IF(Sheet1!F538=F407,0,1)</f>
        <v>1</v>
      </c>
      <c r="R407" s="18">
        <f>IF(Sheet1!G538=G407,0,1)</f>
        <v>0</v>
      </c>
      <c r="S407" s="18">
        <f>IF(Sheet1!H538=H407,0,1)</f>
        <v>0</v>
      </c>
      <c r="T407" s="18">
        <f>IF(Sheet1!I538=I407,0,1)</f>
        <v>1</v>
      </c>
      <c r="U407" s="18">
        <f>IF(Sheet1!J538=J407,0,1)</f>
        <v>0</v>
      </c>
    </row>
    <row r="408" spans="1:21">
      <c r="A408">
        <v>1062802</v>
      </c>
      <c r="B408" t="s">
        <v>113</v>
      </c>
      <c r="C408" t="s">
        <v>536</v>
      </c>
      <c r="D408">
        <v>1</v>
      </c>
      <c r="E408">
        <v>2</v>
      </c>
      <c r="F408">
        <v>1</v>
      </c>
      <c r="G408">
        <v>100</v>
      </c>
      <c r="H408">
        <v>1</v>
      </c>
      <c r="I408" t="s">
        <v>883</v>
      </c>
      <c r="J408">
        <v>0</v>
      </c>
      <c r="L408" s="18">
        <f>IF(Sheet1!A539=A408,0,1)</f>
        <v>1</v>
      </c>
      <c r="M408" s="18">
        <f>IF(Sheet1!B539=B408,0,1)</f>
        <v>1</v>
      </c>
      <c r="N408" s="18">
        <f>IF(Sheet1!C539=C408,0,1)</f>
        <v>1</v>
      </c>
      <c r="O408" s="18">
        <f>IF(Sheet1!D539=D408,0,1)</f>
        <v>0</v>
      </c>
      <c r="P408" s="18">
        <f>IF(Sheet1!E539=E408,0,1)</f>
        <v>1</v>
      </c>
      <c r="Q408" s="18">
        <f>IF(Sheet1!F539=F408,0,1)</f>
        <v>1</v>
      </c>
      <c r="R408" s="18">
        <f>IF(Sheet1!G539=G408,0,1)</f>
        <v>1</v>
      </c>
      <c r="S408" s="18">
        <f>IF(Sheet1!H539=H408,0,1)</f>
        <v>0</v>
      </c>
      <c r="T408" s="18">
        <f>IF(Sheet1!I539=I408,0,1)</f>
        <v>1</v>
      </c>
      <c r="U408" s="18">
        <f>IF(Sheet1!J539=J408,0,1)</f>
        <v>0</v>
      </c>
    </row>
    <row r="409" spans="1:21">
      <c r="A409">
        <v>1062803</v>
      </c>
      <c r="B409" t="s">
        <v>480</v>
      </c>
      <c r="C409" t="s">
        <v>536</v>
      </c>
      <c r="D409">
        <v>1</v>
      </c>
      <c r="E409">
        <v>3</v>
      </c>
      <c r="F409">
        <v>14</v>
      </c>
      <c r="G409">
        <v>2</v>
      </c>
      <c r="H409">
        <v>1</v>
      </c>
      <c r="I409" t="s">
        <v>912</v>
      </c>
      <c r="J409">
        <v>0</v>
      </c>
      <c r="L409" s="18">
        <f>IF(Sheet1!A540=A409,0,1)</f>
        <v>1</v>
      </c>
      <c r="M409" s="18">
        <f>IF(Sheet1!B540=B409,0,1)</f>
        <v>1</v>
      </c>
      <c r="N409" s="18">
        <f>IF(Sheet1!C540=C409,0,1)</f>
        <v>1</v>
      </c>
      <c r="O409" s="18">
        <f>IF(Sheet1!D540=D409,0,1)</f>
        <v>0</v>
      </c>
      <c r="P409" s="18">
        <f>IF(Sheet1!E540=E409,0,1)</f>
        <v>1</v>
      </c>
      <c r="Q409" s="18">
        <f>IF(Sheet1!F540=F409,0,1)</f>
        <v>1</v>
      </c>
      <c r="R409" s="18">
        <f>IF(Sheet1!G540=G409,0,1)</f>
        <v>1</v>
      </c>
      <c r="S409" s="18">
        <f>IF(Sheet1!H540=H409,0,1)</f>
        <v>0</v>
      </c>
      <c r="T409" s="18">
        <f>IF(Sheet1!I540=I409,0,1)</f>
        <v>1</v>
      </c>
      <c r="U409" s="18">
        <f>IF(Sheet1!J540=J409,0,1)</f>
        <v>0</v>
      </c>
    </row>
    <row r="410" spans="1:21">
      <c r="A410">
        <v>1062804</v>
      </c>
      <c r="B410" t="s">
        <v>205</v>
      </c>
      <c r="C410" t="s">
        <v>536</v>
      </c>
      <c r="D410">
        <v>1</v>
      </c>
      <c r="E410">
        <v>4</v>
      </c>
      <c r="F410">
        <v>5</v>
      </c>
      <c r="G410">
        <v>150</v>
      </c>
      <c r="H410">
        <v>1</v>
      </c>
      <c r="I410" t="s">
        <v>937</v>
      </c>
      <c r="J410">
        <v>0</v>
      </c>
      <c r="L410" s="18">
        <f>IF(Sheet1!A541=A410,0,1)</f>
        <v>1</v>
      </c>
      <c r="M410" s="18">
        <f>IF(Sheet1!B541=B410,0,1)</f>
        <v>1</v>
      </c>
      <c r="N410" s="18">
        <f>IF(Sheet1!C541=C410,0,1)</f>
        <v>1</v>
      </c>
      <c r="O410" s="18">
        <f>IF(Sheet1!D541=D410,0,1)</f>
        <v>0</v>
      </c>
      <c r="P410" s="18">
        <f>IF(Sheet1!E541=E410,0,1)</f>
        <v>1</v>
      </c>
      <c r="Q410" s="18">
        <f>IF(Sheet1!F541=F410,0,1)</f>
        <v>0</v>
      </c>
      <c r="R410" s="18">
        <f>IF(Sheet1!G541=G410,0,1)</f>
        <v>1</v>
      </c>
      <c r="S410" s="18">
        <f>IF(Sheet1!H541=H410,0,1)</f>
        <v>0</v>
      </c>
      <c r="T410" s="18">
        <f>IF(Sheet1!I541=I410,0,1)</f>
        <v>1</v>
      </c>
      <c r="U410" s="18">
        <f>IF(Sheet1!J541=J410,0,1)</f>
        <v>0</v>
      </c>
    </row>
    <row r="411" spans="1:21">
      <c r="A411">
        <v>1062805</v>
      </c>
      <c r="B411" t="s">
        <v>497</v>
      </c>
      <c r="C411" t="s">
        <v>536</v>
      </c>
      <c r="D411">
        <v>1</v>
      </c>
      <c r="E411">
        <v>5</v>
      </c>
      <c r="F411">
        <v>7</v>
      </c>
      <c r="G411">
        <v>140</v>
      </c>
      <c r="H411">
        <v>1</v>
      </c>
      <c r="I411" t="s">
        <v>884</v>
      </c>
      <c r="J411">
        <v>0</v>
      </c>
      <c r="L411" s="18">
        <f>IF(Sheet1!A542=A411,0,1)</f>
        <v>1</v>
      </c>
      <c r="M411" s="18">
        <f>IF(Sheet1!B542=B411,0,1)</f>
        <v>1</v>
      </c>
      <c r="N411" s="18">
        <f>IF(Sheet1!C542=C411,0,1)</f>
        <v>1</v>
      </c>
      <c r="O411" s="18">
        <f>IF(Sheet1!D542=D411,0,1)</f>
        <v>0</v>
      </c>
      <c r="P411" s="18">
        <f>IF(Sheet1!E542=E411,0,1)</f>
        <v>1</v>
      </c>
      <c r="Q411" s="18">
        <f>IF(Sheet1!F542=F411,0,1)</f>
        <v>1</v>
      </c>
      <c r="R411" s="18">
        <f>IF(Sheet1!G542=G411,0,1)</f>
        <v>1</v>
      </c>
      <c r="S411" s="18">
        <f>IF(Sheet1!H542=H411,0,1)</f>
        <v>0</v>
      </c>
      <c r="T411" s="18">
        <f>IF(Sheet1!I542=I411,0,1)</f>
        <v>1</v>
      </c>
      <c r="U411" s="18">
        <f>IF(Sheet1!J542=J411,0,1)</f>
        <v>0</v>
      </c>
    </row>
    <row r="412" spans="1:21">
      <c r="A412">
        <v>1063901</v>
      </c>
      <c r="B412" t="s">
        <v>485</v>
      </c>
      <c r="C412" t="s">
        <v>537</v>
      </c>
      <c r="D412">
        <v>1</v>
      </c>
      <c r="E412">
        <v>1</v>
      </c>
      <c r="F412">
        <v>17</v>
      </c>
      <c r="G412">
        <v>500</v>
      </c>
      <c r="H412">
        <v>1</v>
      </c>
      <c r="I412" t="s">
        <v>915</v>
      </c>
      <c r="J412">
        <v>0</v>
      </c>
      <c r="L412" s="18">
        <f>IF(Sheet1!A543=A412,0,1)</f>
        <v>1</v>
      </c>
      <c r="M412" s="18">
        <f>IF(Sheet1!B543=B412,0,1)</f>
        <v>1</v>
      </c>
      <c r="N412" s="18">
        <f>IF(Sheet1!C543=C412,0,1)</f>
        <v>1</v>
      </c>
      <c r="O412" s="18">
        <f>IF(Sheet1!D543=D412,0,1)</f>
        <v>0</v>
      </c>
      <c r="P412" s="18">
        <f>IF(Sheet1!E543=E412,0,1)</f>
        <v>1</v>
      </c>
      <c r="Q412" s="18">
        <f>IF(Sheet1!F543=F412,0,1)</f>
        <v>1</v>
      </c>
      <c r="R412" s="18">
        <f>IF(Sheet1!G543=G412,0,1)</f>
        <v>1</v>
      </c>
      <c r="S412" s="18">
        <f>IF(Sheet1!H543=H412,0,1)</f>
        <v>0</v>
      </c>
      <c r="T412" s="18">
        <f>IF(Sheet1!I543=I412,0,1)</f>
        <v>1</v>
      </c>
      <c r="U412" s="18">
        <f>IF(Sheet1!J543=J412,0,1)</f>
        <v>0</v>
      </c>
    </row>
    <row r="413" spans="1:21">
      <c r="A413">
        <v>1063902</v>
      </c>
      <c r="B413" t="s">
        <v>116</v>
      </c>
      <c r="C413" t="s">
        <v>537</v>
      </c>
      <c r="D413">
        <v>1</v>
      </c>
      <c r="E413">
        <v>2</v>
      </c>
      <c r="F413">
        <v>4</v>
      </c>
      <c r="G413">
        <v>100</v>
      </c>
      <c r="H413">
        <v>1</v>
      </c>
      <c r="I413" t="s">
        <v>885</v>
      </c>
      <c r="J413">
        <v>0</v>
      </c>
      <c r="L413" s="18">
        <f>IF(Sheet1!A544=A413,0,1)</f>
        <v>1</v>
      </c>
      <c r="M413" s="18">
        <f>IF(Sheet1!B544=B413,0,1)</f>
        <v>1</v>
      </c>
      <c r="N413" s="18">
        <f>IF(Sheet1!C544=C413,0,1)</f>
        <v>1</v>
      </c>
      <c r="O413" s="18">
        <f>IF(Sheet1!D544=D413,0,1)</f>
        <v>0</v>
      </c>
      <c r="P413" s="18">
        <f>IF(Sheet1!E544=E413,0,1)</f>
        <v>1</v>
      </c>
      <c r="Q413" s="18">
        <f>IF(Sheet1!F544=F413,0,1)</f>
        <v>1</v>
      </c>
      <c r="R413" s="18">
        <f>IF(Sheet1!G544=G413,0,1)</f>
        <v>1</v>
      </c>
      <c r="S413" s="18">
        <f>IF(Sheet1!H544=H413,0,1)</f>
        <v>0</v>
      </c>
      <c r="T413" s="18">
        <f>IF(Sheet1!I544=I413,0,1)</f>
        <v>1</v>
      </c>
      <c r="U413" s="18">
        <f>IF(Sheet1!J544=J413,0,1)</f>
        <v>0</v>
      </c>
    </row>
    <row r="414" spans="1:21">
      <c r="A414">
        <v>1063903</v>
      </c>
      <c r="B414" t="s">
        <v>480</v>
      </c>
      <c r="C414" t="s">
        <v>537</v>
      </c>
      <c r="D414">
        <v>1</v>
      </c>
      <c r="E414">
        <v>3</v>
      </c>
      <c r="F414">
        <v>14</v>
      </c>
      <c r="G414">
        <v>2</v>
      </c>
      <c r="H414">
        <v>1</v>
      </c>
      <c r="I414" t="s">
        <v>912</v>
      </c>
      <c r="J414">
        <v>0</v>
      </c>
      <c r="L414" s="18">
        <f>IF(Sheet1!A545=A414,0,1)</f>
        <v>1</v>
      </c>
      <c r="M414" s="18">
        <f>IF(Sheet1!B545=B414,0,1)</f>
        <v>1</v>
      </c>
      <c r="N414" s="18">
        <f>IF(Sheet1!C545=C414,0,1)</f>
        <v>1</v>
      </c>
      <c r="O414" s="18">
        <f>IF(Sheet1!D545=D414,0,1)</f>
        <v>0</v>
      </c>
      <c r="P414" s="18">
        <f>IF(Sheet1!E545=E414,0,1)</f>
        <v>1</v>
      </c>
      <c r="Q414" s="18">
        <f>IF(Sheet1!F545=F414,0,1)</f>
        <v>1</v>
      </c>
      <c r="R414" s="18">
        <f>IF(Sheet1!G545=G414,0,1)</f>
        <v>1</v>
      </c>
      <c r="S414" s="18">
        <f>IF(Sheet1!H545=H414,0,1)</f>
        <v>0</v>
      </c>
      <c r="T414" s="18">
        <f>IF(Sheet1!I545=I414,0,1)</f>
        <v>1</v>
      </c>
      <c r="U414" s="18">
        <f>IF(Sheet1!J545=J414,0,1)</f>
        <v>0</v>
      </c>
    </row>
    <row r="415" spans="1:21">
      <c r="A415">
        <v>1063904</v>
      </c>
      <c r="B415" t="s">
        <v>492</v>
      </c>
      <c r="C415" t="s">
        <v>537</v>
      </c>
      <c r="D415">
        <v>1</v>
      </c>
      <c r="E415">
        <v>4</v>
      </c>
      <c r="F415">
        <v>9</v>
      </c>
      <c r="G415">
        <v>150</v>
      </c>
      <c r="H415">
        <v>1</v>
      </c>
      <c r="I415" t="s">
        <v>922</v>
      </c>
      <c r="J415">
        <v>0</v>
      </c>
      <c r="L415" s="18">
        <f>IF(Sheet1!A546=A415,0,1)</f>
        <v>1</v>
      </c>
      <c r="M415" s="18">
        <f>IF(Sheet1!B546=B415,0,1)</f>
        <v>1</v>
      </c>
      <c r="N415" s="18">
        <f>IF(Sheet1!C546=C415,0,1)</f>
        <v>1</v>
      </c>
      <c r="O415" s="18">
        <f>IF(Sheet1!D546=D415,0,1)</f>
        <v>0</v>
      </c>
      <c r="P415" s="18">
        <f>IF(Sheet1!E546=E415,0,1)</f>
        <v>1</v>
      </c>
      <c r="Q415" s="18">
        <f>IF(Sheet1!F546=F415,0,1)</f>
        <v>1</v>
      </c>
      <c r="R415" s="18">
        <f>IF(Sheet1!G546=G415,0,1)</f>
        <v>1</v>
      </c>
      <c r="S415" s="18">
        <f>IF(Sheet1!H546=H415,0,1)</f>
        <v>0</v>
      </c>
      <c r="T415" s="18">
        <f>IF(Sheet1!I546=I415,0,1)</f>
        <v>1</v>
      </c>
      <c r="U415" s="18">
        <f>IF(Sheet1!J546=J415,0,1)</f>
        <v>0</v>
      </c>
    </row>
    <row r="416" spans="1:21">
      <c r="A416">
        <v>1063905</v>
      </c>
      <c r="B416" t="s">
        <v>249</v>
      </c>
      <c r="C416" t="s">
        <v>537</v>
      </c>
      <c r="D416">
        <v>1</v>
      </c>
      <c r="E416">
        <v>5</v>
      </c>
      <c r="F416">
        <v>5</v>
      </c>
      <c r="G416">
        <v>200</v>
      </c>
      <c r="H416">
        <v>1</v>
      </c>
      <c r="I416" t="s">
        <v>913</v>
      </c>
      <c r="J416">
        <v>0</v>
      </c>
      <c r="L416" s="18">
        <f>IF(Sheet1!A547=A416,0,1)</f>
        <v>1</v>
      </c>
      <c r="M416" s="18">
        <f>IF(Sheet1!B547=B416,0,1)</f>
        <v>1</v>
      </c>
      <c r="N416" s="18">
        <f>IF(Sheet1!C547=C416,0,1)</f>
        <v>1</v>
      </c>
      <c r="O416" s="18">
        <f>IF(Sheet1!D547=D416,0,1)</f>
        <v>0</v>
      </c>
      <c r="P416" s="18">
        <f>IF(Sheet1!E547=E416,0,1)</f>
        <v>1</v>
      </c>
      <c r="Q416" s="18">
        <f>IF(Sheet1!F547=F416,0,1)</f>
        <v>1</v>
      </c>
      <c r="R416" s="18">
        <f>IF(Sheet1!G547=G416,0,1)</f>
        <v>1</v>
      </c>
      <c r="S416" s="18">
        <f>IF(Sheet1!H547=H416,0,1)</f>
        <v>0</v>
      </c>
      <c r="T416" s="18">
        <f>IF(Sheet1!I547=I416,0,1)</f>
        <v>1</v>
      </c>
      <c r="U416" s="18">
        <f>IF(Sheet1!J547=J416,0,1)</f>
        <v>0</v>
      </c>
    </row>
    <row r="417" spans="1:21">
      <c r="A417">
        <v>1065001</v>
      </c>
      <c r="B417" t="s">
        <v>479</v>
      </c>
      <c r="C417" t="s">
        <v>538</v>
      </c>
      <c r="D417">
        <v>1</v>
      </c>
      <c r="E417">
        <v>1</v>
      </c>
      <c r="F417">
        <v>16</v>
      </c>
      <c r="G417">
        <v>100</v>
      </c>
      <c r="H417">
        <v>1</v>
      </c>
      <c r="I417" t="s">
        <v>872</v>
      </c>
      <c r="J417">
        <v>0</v>
      </c>
      <c r="L417" s="18">
        <f>IF(Sheet1!A548=A417,0,1)</f>
        <v>1</v>
      </c>
      <c r="M417" s="18">
        <f>IF(Sheet1!B548=B417,0,1)</f>
        <v>1</v>
      </c>
      <c r="N417" s="18">
        <f>IF(Sheet1!C548=C417,0,1)</f>
        <v>1</v>
      </c>
      <c r="O417" s="18">
        <f>IF(Sheet1!D548=D417,0,1)</f>
        <v>0</v>
      </c>
      <c r="P417" s="18">
        <f>IF(Sheet1!E548=E417,0,1)</f>
        <v>1</v>
      </c>
      <c r="Q417" s="18">
        <f>IF(Sheet1!F548=F417,0,1)</f>
        <v>1</v>
      </c>
      <c r="R417" s="18">
        <f>IF(Sheet1!G548=G417,0,1)</f>
        <v>0</v>
      </c>
      <c r="S417" s="18">
        <f>IF(Sheet1!H548=H417,0,1)</f>
        <v>0</v>
      </c>
      <c r="T417" s="18">
        <f>IF(Sheet1!I548=I417,0,1)</f>
        <v>1</v>
      </c>
      <c r="U417" s="18">
        <f>IF(Sheet1!J548=J417,0,1)</f>
        <v>0</v>
      </c>
    </row>
    <row r="418" spans="1:21">
      <c r="A418">
        <v>1065002</v>
      </c>
      <c r="B418" t="s">
        <v>115</v>
      </c>
      <c r="C418" t="s">
        <v>538</v>
      </c>
      <c r="D418">
        <v>1</v>
      </c>
      <c r="E418">
        <v>2</v>
      </c>
      <c r="F418">
        <v>3</v>
      </c>
      <c r="G418">
        <v>100</v>
      </c>
      <c r="H418">
        <v>1</v>
      </c>
      <c r="I418" t="s">
        <v>873</v>
      </c>
      <c r="J418">
        <v>0</v>
      </c>
      <c r="L418" s="18">
        <f>IF(Sheet1!A549=A418,0,1)</f>
        <v>1</v>
      </c>
      <c r="M418" s="18">
        <f>IF(Sheet1!B549=B418,0,1)</f>
        <v>1</v>
      </c>
      <c r="N418" s="18">
        <f>IF(Sheet1!C549=C418,0,1)</f>
        <v>1</v>
      </c>
      <c r="O418" s="18">
        <f>IF(Sheet1!D549=D418,0,1)</f>
        <v>0</v>
      </c>
      <c r="P418" s="18">
        <f>IF(Sheet1!E549=E418,0,1)</f>
        <v>1</v>
      </c>
      <c r="Q418" s="18">
        <f>IF(Sheet1!F549=F418,0,1)</f>
        <v>1</v>
      </c>
      <c r="R418" s="18">
        <f>IF(Sheet1!G549=G418,0,1)</f>
        <v>1</v>
      </c>
      <c r="S418" s="18">
        <f>IF(Sheet1!H549=H418,0,1)</f>
        <v>0</v>
      </c>
      <c r="T418" s="18">
        <f>IF(Sheet1!I549=I418,0,1)</f>
        <v>1</v>
      </c>
      <c r="U418" s="18">
        <f>IF(Sheet1!J549=J418,0,1)</f>
        <v>0</v>
      </c>
    </row>
    <row r="419" spans="1:21">
      <c r="A419">
        <v>1065003</v>
      </c>
      <c r="B419" t="s">
        <v>480</v>
      </c>
      <c r="C419" t="s">
        <v>538</v>
      </c>
      <c r="D419">
        <v>1</v>
      </c>
      <c r="E419">
        <v>3</v>
      </c>
      <c r="F419">
        <v>14</v>
      </c>
      <c r="G419">
        <v>2</v>
      </c>
      <c r="H419">
        <v>1</v>
      </c>
      <c r="I419" t="s">
        <v>912</v>
      </c>
      <c r="J419">
        <v>0</v>
      </c>
      <c r="L419" s="18">
        <f>IF(Sheet1!A550=A419,0,1)</f>
        <v>1</v>
      </c>
      <c r="M419" s="18">
        <f>IF(Sheet1!B550=B419,0,1)</f>
        <v>1</v>
      </c>
      <c r="N419" s="18">
        <f>IF(Sheet1!C550=C419,0,1)</f>
        <v>1</v>
      </c>
      <c r="O419" s="18">
        <f>IF(Sheet1!D550=D419,0,1)</f>
        <v>0</v>
      </c>
      <c r="P419" s="18">
        <f>IF(Sheet1!E550=E419,0,1)</f>
        <v>1</v>
      </c>
      <c r="Q419" s="18">
        <f>IF(Sheet1!F550=F419,0,1)</f>
        <v>1</v>
      </c>
      <c r="R419" s="18">
        <f>IF(Sheet1!G550=G419,0,1)</f>
        <v>1</v>
      </c>
      <c r="S419" s="18">
        <f>IF(Sheet1!H550=H419,0,1)</f>
        <v>0</v>
      </c>
      <c r="T419" s="18">
        <f>IF(Sheet1!I550=I419,0,1)</f>
        <v>1</v>
      </c>
      <c r="U419" s="18">
        <f>IF(Sheet1!J550=J419,0,1)</f>
        <v>0</v>
      </c>
    </row>
    <row r="420" spans="1:21">
      <c r="A420">
        <v>1065004</v>
      </c>
      <c r="B420" t="s">
        <v>205</v>
      </c>
      <c r="C420" t="s">
        <v>538</v>
      </c>
      <c r="D420">
        <v>1</v>
      </c>
      <c r="E420">
        <v>4</v>
      </c>
      <c r="F420">
        <v>5</v>
      </c>
      <c r="G420">
        <v>150</v>
      </c>
      <c r="H420">
        <v>1</v>
      </c>
      <c r="I420" t="s">
        <v>937</v>
      </c>
      <c r="J420">
        <v>0</v>
      </c>
      <c r="L420" s="18">
        <f>IF(Sheet1!A551=A420,0,1)</f>
        <v>1</v>
      </c>
      <c r="M420" s="18">
        <f>IF(Sheet1!B551=B420,0,1)</f>
        <v>1</v>
      </c>
      <c r="N420" s="18">
        <f>IF(Sheet1!C551=C420,0,1)</f>
        <v>1</v>
      </c>
      <c r="O420" s="18">
        <f>IF(Sheet1!D551=D420,0,1)</f>
        <v>0</v>
      </c>
      <c r="P420" s="18">
        <f>IF(Sheet1!E551=E420,0,1)</f>
        <v>1</v>
      </c>
      <c r="Q420" s="18">
        <f>IF(Sheet1!F551=F420,0,1)</f>
        <v>1</v>
      </c>
      <c r="R420" s="18">
        <f>IF(Sheet1!G551=G420,0,1)</f>
        <v>1</v>
      </c>
      <c r="S420" s="18">
        <f>IF(Sheet1!H551=H420,0,1)</f>
        <v>0</v>
      </c>
      <c r="T420" s="18">
        <f>IF(Sheet1!I551=I420,0,1)</f>
        <v>1</v>
      </c>
      <c r="U420" s="18">
        <f>IF(Sheet1!J551=J420,0,1)</f>
        <v>0</v>
      </c>
    </row>
    <row r="421" spans="1:21">
      <c r="A421">
        <v>1065005</v>
      </c>
      <c r="B421" t="s">
        <v>250</v>
      </c>
      <c r="C421" t="s">
        <v>538</v>
      </c>
      <c r="D421">
        <v>1</v>
      </c>
      <c r="E421">
        <v>5</v>
      </c>
      <c r="F421">
        <v>6</v>
      </c>
      <c r="G421">
        <v>200</v>
      </c>
      <c r="H421">
        <v>1</v>
      </c>
      <c r="I421" t="s">
        <v>938</v>
      </c>
      <c r="J421">
        <v>0</v>
      </c>
      <c r="L421" s="18">
        <f>IF(Sheet1!A552=A421,0,1)</f>
        <v>1</v>
      </c>
      <c r="M421" s="18">
        <f>IF(Sheet1!B552=B421,0,1)</f>
        <v>1</v>
      </c>
      <c r="N421" s="18">
        <f>IF(Sheet1!C552=C421,0,1)</f>
        <v>1</v>
      </c>
      <c r="O421" s="18">
        <f>IF(Sheet1!D552=D421,0,1)</f>
        <v>0</v>
      </c>
      <c r="P421" s="18">
        <f>IF(Sheet1!E552=E421,0,1)</f>
        <v>1</v>
      </c>
      <c r="Q421" s="18">
        <f>IF(Sheet1!F552=F421,0,1)</f>
        <v>1</v>
      </c>
      <c r="R421" s="18">
        <f>IF(Sheet1!G552=G421,0,1)</f>
        <v>1</v>
      </c>
      <c r="S421" s="18">
        <f>IF(Sheet1!H552=H421,0,1)</f>
        <v>0</v>
      </c>
      <c r="T421" s="18">
        <f>IF(Sheet1!I552=I421,0,1)</f>
        <v>1</v>
      </c>
      <c r="U421" s="18">
        <f>IF(Sheet1!J552=J421,0,1)</f>
        <v>0</v>
      </c>
    </row>
    <row r="422" spans="1:21">
      <c r="A422">
        <v>1066101</v>
      </c>
      <c r="B422" t="s">
        <v>479</v>
      </c>
      <c r="C422" t="s">
        <v>539</v>
      </c>
      <c r="D422">
        <v>1</v>
      </c>
      <c r="E422">
        <v>1</v>
      </c>
      <c r="F422">
        <v>16</v>
      </c>
      <c r="G422">
        <v>100</v>
      </c>
      <c r="H422">
        <v>1</v>
      </c>
      <c r="I422" t="s">
        <v>872</v>
      </c>
      <c r="J422">
        <v>0</v>
      </c>
      <c r="L422" s="18">
        <f>IF(Sheet1!A553=A422,0,1)</f>
        <v>1</v>
      </c>
      <c r="M422" s="18">
        <f>IF(Sheet1!B553=B422,0,1)</f>
        <v>1</v>
      </c>
      <c r="N422" s="18">
        <f>IF(Sheet1!C553=C422,0,1)</f>
        <v>1</v>
      </c>
      <c r="O422" s="18">
        <f>IF(Sheet1!D553=D422,0,1)</f>
        <v>0</v>
      </c>
      <c r="P422" s="18">
        <f>IF(Sheet1!E553=E422,0,1)</f>
        <v>1</v>
      </c>
      <c r="Q422" s="18">
        <f>IF(Sheet1!F553=F422,0,1)</f>
        <v>1</v>
      </c>
      <c r="R422" s="18">
        <f>IF(Sheet1!G553=G422,0,1)</f>
        <v>0</v>
      </c>
      <c r="S422" s="18">
        <f>IF(Sheet1!H553=H422,0,1)</f>
        <v>0</v>
      </c>
      <c r="T422" s="18">
        <f>IF(Sheet1!I553=I422,0,1)</f>
        <v>1</v>
      </c>
      <c r="U422" s="18">
        <f>IF(Sheet1!J553=J422,0,1)</f>
        <v>0</v>
      </c>
    </row>
    <row r="423" spans="1:21">
      <c r="A423">
        <v>1066102</v>
      </c>
      <c r="B423" t="s">
        <v>115</v>
      </c>
      <c r="C423" t="s">
        <v>539</v>
      </c>
      <c r="D423">
        <v>1</v>
      </c>
      <c r="E423">
        <v>2</v>
      </c>
      <c r="F423">
        <v>3</v>
      </c>
      <c r="G423">
        <v>100</v>
      </c>
      <c r="H423">
        <v>1</v>
      </c>
      <c r="I423" t="s">
        <v>873</v>
      </c>
      <c r="J423">
        <v>0</v>
      </c>
      <c r="L423" s="18">
        <f>IF(Sheet1!A554=A423,0,1)</f>
        <v>1</v>
      </c>
      <c r="M423" s="18">
        <f>IF(Sheet1!B554=B423,0,1)</f>
        <v>1</v>
      </c>
      <c r="N423" s="18">
        <f>IF(Sheet1!C554=C423,0,1)</f>
        <v>1</v>
      </c>
      <c r="O423" s="18">
        <f>IF(Sheet1!D554=D423,0,1)</f>
        <v>0</v>
      </c>
      <c r="P423" s="18">
        <f>IF(Sheet1!E554=E423,0,1)</f>
        <v>1</v>
      </c>
      <c r="Q423" s="18">
        <f>IF(Sheet1!F554=F423,0,1)</f>
        <v>1</v>
      </c>
      <c r="R423" s="18">
        <f>IF(Sheet1!G554=G423,0,1)</f>
        <v>1</v>
      </c>
      <c r="S423" s="18">
        <f>IF(Sheet1!H554=H423,0,1)</f>
        <v>0</v>
      </c>
      <c r="T423" s="18">
        <f>IF(Sheet1!I554=I423,0,1)</f>
        <v>1</v>
      </c>
      <c r="U423" s="18">
        <f>IF(Sheet1!J554=J423,0,1)</f>
        <v>0</v>
      </c>
    </row>
    <row r="424" spans="1:21">
      <c r="A424">
        <v>1066103</v>
      </c>
      <c r="B424" t="s">
        <v>480</v>
      </c>
      <c r="C424" t="s">
        <v>539</v>
      </c>
      <c r="D424">
        <v>1</v>
      </c>
      <c r="E424">
        <v>3</v>
      </c>
      <c r="F424">
        <v>14</v>
      </c>
      <c r="G424">
        <v>2</v>
      </c>
      <c r="H424">
        <v>1</v>
      </c>
      <c r="I424" t="s">
        <v>912</v>
      </c>
      <c r="J424">
        <v>0</v>
      </c>
      <c r="L424" s="18">
        <f>IF(Sheet1!A555=A424,0,1)</f>
        <v>1</v>
      </c>
      <c r="M424" s="18">
        <f>IF(Sheet1!B555=B424,0,1)</f>
        <v>1</v>
      </c>
      <c r="N424" s="18">
        <f>IF(Sheet1!C555=C424,0,1)</f>
        <v>1</v>
      </c>
      <c r="O424" s="18">
        <f>IF(Sheet1!D555=D424,0,1)</f>
        <v>0</v>
      </c>
      <c r="P424" s="18">
        <f>IF(Sheet1!E555=E424,0,1)</f>
        <v>1</v>
      </c>
      <c r="Q424" s="18">
        <f>IF(Sheet1!F555=F424,0,1)</f>
        <v>1</v>
      </c>
      <c r="R424" s="18">
        <f>IF(Sheet1!G555=G424,0,1)</f>
        <v>1</v>
      </c>
      <c r="S424" s="18">
        <f>IF(Sheet1!H555=H424,0,1)</f>
        <v>0</v>
      </c>
      <c r="T424" s="18">
        <f>IF(Sheet1!I555=I424,0,1)</f>
        <v>1</v>
      </c>
      <c r="U424" s="18">
        <f>IF(Sheet1!J555=J424,0,1)</f>
        <v>0</v>
      </c>
    </row>
    <row r="425" spans="1:21">
      <c r="A425">
        <v>1066104</v>
      </c>
      <c r="B425" t="s">
        <v>481</v>
      </c>
      <c r="C425" t="s">
        <v>539</v>
      </c>
      <c r="D425">
        <v>1</v>
      </c>
      <c r="E425">
        <v>4</v>
      </c>
      <c r="F425">
        <v>7</v>
      </c>
      <c r="G425">
        <v>120</v>
      </c>
      <c r="H425">
        <v>1</v>
      </c>
      <c r="I425" t="s">
        <v>874</v>
      </c>
      <c r="J425">
        <v>0</v>
      </c>
      <c r="L425" s="18">
        <f>IF(Sheet1!A556=A425,0,1)</f>
        <v>1</v>
      </c>
      <c r="M425" s="18">
        <f>IF(Sheet1!B556=B425,0,1)</f>
        <v>1</v>
      </c>
      <c r="N425" s="18">
        <f>IF(Sheet1!C556=C425,0,1)</f>
        <v>1</v>
      </c>
      <c r="O425" s="18">
        <f>IF(Sheet1!D556=D425,0,1)</f>
        <v>0</v>
      </c>
      <c r="P425" s="18">
        <f>IF(Sheet1!E556=E425,0,1)</f>
        <v>1</v>
      </c>
      <c r="Q425" s="18">
        <f>IF(Sheet1!F556=F425,0,1)</f>
        <v>0</v>
      </c>
      <c r="R425" s="18">
        <f>IF(Sheet1!G556=G425,0,1)</f>
        <v>1</v>
      </c>
      <c r="S425" s="18">
        <f>IF(Sheet1!H556=H425,0,1)</f>
        <v>0</v>
      </c>
      <c r="T425" s="18">
        <f>IF(Sheet1!I556=I425,0,1)</f>
        <v>1</v>
      </c>
      <c r="U425" s="18">
        <f>IF(Sheet1!J556=J425,0,1)</f>
        <v>0</v>
      </c>
    </row>
    <row r="426" spans="1:21">
      <c r="A426">
        <v>1066105</v>
      </c>
      <c r="B426" t="s">
        <v>249</v>
      </c>
      <c r="C426" t="s">
        <v>539</v>
      </c>
      <c r="D426">
        <v>1</v>
      </c>
      <c r="E426">
        <v>5</v>
      </c>
      <c r="F426">
        <v>5</v>
      </c>
      <c r="G426">
        <v>200</v>
      </c>
      <c r="H426">
        <v>1</v>
      </c>
      <c r="I426" t="s">
        <v>913</v>
      </c>
      <c r="J426">
        <v>0</v>
      </c>
      <c r="L426" s="18">
        <f>IF(Sheet1!A557=A426,0,1)</f>
        <v>1</v>
      </c>
      <c r="M426" s="18">
        <f>IF(Sheet1!B557=B426,0,1)</f>
        <v>1</v>
      </c>
      <c r="N426" s="18">
        <f>IF(Sheet1!C557=C426,0,1)</f>
        <v>1</v>
      </c>
      <c r="O426" s="18">
        <f>IF(Sheet1!D557=D426,0,1)</f>
        <v>0</v>
      </c>
      <c r="P426" s="18">
        <f>IF(Sheet1!E557=E426,0,1)</f>
        <v>1</v>
      </c>
      <c r="Q426" s="18">
        <f>IF(Sheet1!F557=F426,0,1)</f>
        <v>1</v>
      </c>
      <c r="R426" s="18">
        <f>IF(Sheet1!G557=G426,0,1)</f>
        <v>1</v>
      </c>
      <c r="S426" s="18">
        <f>IF(Sheet1!H557=H426,0,1)</f>
        <v>0</v>
      </c>
      <c r="T426" s="18">
        <f>IF(Sheet1!I557=I426,0,1)</f>
        <v>1</v>
      </c>
      <c r="U426" s="18">
        <f>IF(Sheet1!J557=J426,0,1)</f>
        <v>0</v>
      </c>
    </row>
    <row r="427" spans="1:21">
      <c r="A427">
        <v>1067201</v>
      </c>
      <c r="B427" t="s">
        <v>479</v>
      </c>
      <c r="C427" t="s">
        <v>540</v>
      </c>
      <c r="D427">
        <v>1</v>
      </c>
      <c r="E427">
        <v>1</v>
      </c>
      <c r="F427">
        <v>16</v>
      </c>
      <c r="G427">
        <v>100</v>
      </c>
      <c r="H427">
        <v>1</v>
      </c>
      <c r="I427" t="s">
        <v>872</v>
      </c>
      <c r="J427">
        <v>0</v>
      </c>
      <c r="L427" s="18">
        <f>IF(Sheet1!A558=A427,0,1)</f>
        <v>1</v>
      </c>
      <c r="M427" s="18">
        <f>IF(Sheet1!B558=B427,0,1)</f>
        <v>1</v>
      </c>
      <c r="N427" s="18">
        <f>IF(Sheet1!C558=C427,0,1)</f>
        <v>1</v>
      </c>
      <c r="O427" s="18">
        <f>IF(Sheet1!D558=D427,0,1)</f>
        <v>0</v>
      </c>
      <c r="P427" s="18">
        <f>IF(Sheet1!E558=E427,0,1)</f>
        <v>1</v>
      </c>
      <c r="Q427" s="18">
        <f>IF(Sheet1!F558=F427,0,1)</f>
        <v>1</v>
      </c>
      <c r="R427" s="18">
        <f>IF(Sheet1!G558=G427,0,1)</f>
        <v>0</v>
      </c>
      <c r="S427" s="18">
        <f>IF(Sheet1!H558=H427,0,1)</f>
        <v>0</v>
      </c>
      <c r="T427" s="18">
        <f>IF(Sheet1!I558=I427,0,1)</f>
        <v>1</v>
      </c>
      <c r="U427" s="18">
        <f>IF(Sheet1!J558=J427,0,1)</f>
        <v>0</v>
      </c>
    </row>
    <row r="428" spans="1:21">
      <c r="A428">
        <v>1067202</v>
      </c>
      <c r="B428" t="s">
        <v>113</v>
      </c>
      <c r="C428" t="s">
        <v>540</v>
      </c>
      <c r="D428">
        <v>1</v>
      </c>
      <c r="E428">
        <v>2</v>
      </c>
      <c r="F428">
        <v>1</v>
      </c>
      <c r="G428">
        <v>100</v>
      </c>
      <c r="H428">
        <v>1</v>
      </c>
      <c r="I428" t="s">
        <v>883</v>
      </c>
      <c r="J428">
        <v>0</v>
      </c>
      <c r="L428" s="18">
        <f>IF(Sheet1!A559=A428,0,1)</f>
        <v>1</v>
      </c>
      <c r="M428" s="18">
        <f>IF(Sheet1!B559=B428,0,1)</f>
        <v>1</v>
      </c>
      <c r="N428" s="18">
        <f>IF(Sheet1!C559=C428,0,1)</f>
        <v>1</v>
      </c>
      <c r="O428" s="18">
        <f>IF(Sheet1!D559=D428,0,1)</f>
        <v>0</v>
      </c>
      <c r="P428" s="18">
        <f>IF(Sheet1!E559=E428,0,1)</f>
        <v>1</v>
      </c>
      <c r="Q428" s="18">
        <f>IF(Sheet1!F559=F428,0,1)</f>
        <v>1</v>
      </c>
      <c r="R428" s="18">
        <f>IF(Sheet1!G559=G428,0,1)</f>
        <v>1</v>
      </c>
      <c r="S428" s="18">
        <f>IF(Sheet1!H559=H428,0,1)</f>
        <v>0</v>
      </c>
      <c r="T428" s="18">
        <f>IF(Sheet1!I559=I428,0,1)</f>
        <v>1</v>
      </c>
      <c r="U428" s="18">
        <f>IF(Sheet1!J559=J428,0,1)</f>
        <v>0</v>
      </c>
    </row>
    <row r="429" spans="1:21">
      <c r="A429">
        <v>1067203</v>
      </c>
      <c r="B429" t="s">
        <v>480</v>
      </c>
      <c r="C429" t="s">
        <v>540</v>
      </c>
      <c r="D429">
        <v>1</v>
      </c>
      <c r="E429">
        <v>3</v>
      </c>
      <c r="F429">
        <v>14</v>
      </c>
      <c r="G429">
        <v>2</v>
      </c>
      <c r="H429">
        <v>1</v>
      </c>
      <c r="I429" t="s">
        <v>912</v>
      </c>
      <c r="J429">
        <v>0</v>
      </c>
      <c r="L429" s="18">
        <f>IF(Sheet1!A560=A429,0,1)</f>
        <v>1</v>
      </c>
      <c r="M429" s="18">
        <f>IF(Sheet1!B560=B429,0,1)</f>
        <v>1</v>
      </c>
      <c r="N429" s="18">
        <f>IF(Sheet1!C560=C429,0,1)</f>
        <v>1</v>
      </c>
      <c r="O429" s="18">
        <f>IF(Sheet1!D560=D429,0,1)</f>
        <v>0</v>
      </c>
      <c r="P429" s="18">
        <f>IF(Sheet1!E560=E429,0,1)</f>
        <v>1</v>
      </c>
      <c r="Q429" s="18">
        <f>IF(Sheet1!F560=F429,0,1)</f>
        <v>1</v>
      </c>
      <c r="R429" s="18">
        <f>IF(Sheet1!G560=G429,0,1)</f>
        <v>1</v>
      </c>
      <c r="S429" s="18">
        <f>IF(Sheet1!H560=H429,0,1)</f>
        <v>0</v>
      </c>
      <c r="T429" s="18">
        <f>IF(Sheet1!I560=I429,0,1)</f>
        <v>1</v>
      </c>
      <c r="U429" s="18">
        <f>IF(Sheet1!J560=J429,0,1)</f>
        <v>0</v>
      </c>
    </row>
    <row r="430" spans="1:21">
      <c r="A430">
        <v>1067204</v>
      </c>
      <c r="B430" t="s">
        <v>481</v>
      </c>
      <c r="C430" t="s">
        <v>540</v>
      </c>
      <c r="D430">
        <v>1</v>
      </c>
      <c r="E430">
        <v>4</v>
      </c>
      <c r="F430">
        <v>7</v>
      </c>
      <c r="G430">
        <v>120</v>
      </c>
      <c r="H430">
        <v>1</v>
      </c>
      <c r="I430" t="s">
        <v>874</v>
      </c>
      <c r="J430">
        <v>0</v>
      </c>
      <c r="L430" s="18">
        <f>IF(Sheet1!A561=A430,0,1)</f>
        <v>1</v>
      </c>
      <c r="M430" s="18">
        <f>IF(Sheet1!B561=B430,0,1)</f>
        <v>1</v>
      </c>
      <c r="N430" s="18">
        <f>IF(Sheet1!C561=C430,0,1)</f>
        <v>1</v>
      </c>
      <c r="O430" s="18">
        <f>IF(Sheet1!D561=D430,0,1)</f>
        <v>0</v>
      </c>
      <c r="P430" s="18">
        <f>IF(Sheet1!E561=E430,0,1)</f>
        <v>1</v>
      </c>
      <c r="Q430" s="18">
        <f>IF(Sheet1!F561=F430,0,1)</f>
        <v>1</v>
      </c>
      <c r="R430" s="18">
        <f>IF(Sheet1!G561=G430,0,1)</f>
        <v>1</v>
      </c>
      <c r="S430" s="18">
        <f>IF(Sheet1!H561=H430,0,1)</f>
        <v>0</v>
      </c>
      <c r="T430" s="18">
        <f>IF(Sheet1!I561=I430,0,1)</f>
        <v>1</v>
      </c>
      <c r="U430" s="18">
        <f>IF(Sheet1!J561=J430,0,1)</f>
        <v>0</v>
      </c>
    </row>
    <row r="431" spans="1:21">
      <c r="A431">
        <v>1067205</v>
      </c>
      <c r="B431" t="s">
        <v>486</v>
      </c>
      <c r="C431" t="s">
        <v>540</v>
      </c>
      <c r="D431">
        <v>1</v>
      </c>
      <c r="E431">
        <v>5</v>
      </c>
      <c r="F431">
        <v>8</v>
      </c>
      <c r="G431">
        <v>270</v>
      </c>
      <c r="H431">
        <v>1</v>
      </c>
      <c r="I431" t="s">
        <v>917</v>
      </c>
      <c r="J431">
        <v>0</v>
      </c>
      <c r="L431" s="18">
        <f>IF(Sheet1!A562=A431,0,1)</f>
        <v>1</v>
      </c>
      <c r="M431" s="18">
        <f>IF(Sheet1!B562=B431,0,1)</f>
        <v>1</v>
      </c>
      <c r="N431" s="18">
        <f>IF(Sheet1!C562=C431,0,1)</f>
        <v>1</v>
      </c>
      <c r="O431" s="18">
        <f>IF(Sheet1!D562=D431,0,1)</f>
        <v>0</v>
      </c>
      <c r="P431" s="18">
        <f>IF(Sheet1!E562=E431,0,1)</f>
        <v>1</v>
      </c>
      <c r="Q431" s="18">
        <f>IF(Sheet1!F562=F431,0,1)</f>
        <v>1</v>
      </c>
      <c r="R431" s="18">
        <f>IF(Sheet1!G562=G431,0,1)</f>
        <v>1</v>
      </c>
      <c r="S431" s="18">
        <f>IF(Sheet1!H562=H431,0,1)</f>
        <v>0</v>
      </c>
      <c r="T431" s="18">
        <f>IF(Sheet1!I562=I431,0,1)</f>
        <v>1</v>
      </c>
      <c r="U431" s="18">
        <f>IF(Sheet1!J562=J431,0,1)</f>
        <v>0</v>
      </c>
    </row>
    <row r="432" spans="1:21">
      <c r="A432">
        <v>2000101</v>
      </c>
      <c r="B432" t="s">
        <v>479</v>
      </c>
      <c r="C432" t="s">
        <v>339</v>
      </c>
      <c r="D432">
        <v>1</v>
      </c>
      <c r="E432">
        <v>1</v>
      </c>
      <c r="F432">
        <v>16</v>
      </c>
      <c r="G432">
        <v>100</v>
      </c>
      <c r="H432">
        <v>1</v>
      </c>
      <c r="I432" t="s">
        <v>872</v>
      </c>
      <c r="J432">
        <v>0</v>
      </c>
      <c r="L432" s="18">
        <f>IF(Sheet1!A563=A432,0,1)</f>
        <v>1</v>
      </c>
      <c r="M432" s="18">
        <f>IF(Sheet1!B563=B432,0,1)</f>
        <v>1</v>
      </c>
      <c r="N432" s="18">
        <f>IF(Sheet1!C563=C432,0,1)</f>
        <v>1</v>
      </c>
      <c r="O432" s="18">
        <f>IF(Sheet1!D563=D432,0,1)</f>
        <v>0</v>
      </c>
      <c r="P432" s="18">
        <f>IF(Sheet1!E563=E432,0,1)</f>
        <v>1</v>
      </c>
      <c r="Q432" s="18">
        <f>IF(Sheet1!F563=F432,0,1)</f>
        <v>1</v>
      </c>
      <c r="R432" s="18">
        <f>IF(Sheet1!G563=G432,0,1)</f>
        <v>0</v>
      </c>
      <c r="S432" s="18">
        <f>IF(Sheet1!H563=H432,0,1)</f>
        <v>0</v>
      </c>
      <c r="T432" s="18">
        <f>IF(Sheet1!I563=I432,0,1)</f>
        <v>1</v>
      </c>
      <c r="U432" s="18">
        <f>IF(Sheet1!J563=J432,0,1)</f>
        <v>0</v>
      </c>
    </row>
    <row r="433" spans="1:21">
      <c r="A433">
        <v>2000102</v>
      </c>
      <c r="B433" t="s">
        <v>115</v>
      </c>
      <c r="C433" t="s">
        <v>339</v>
      </c>
      <c r="D433">
        <v>1</v>
      </c>
      <c r="E433">
        <v>2</v>
      </c>
      <c r="F433">
        <v>3</v>
      </c>
      <c r="G433">
        <v>100</v>
      </c>
      <c r="H433">
        <v>1</v>
      </c>
      <c r="I433" t="s">
        <v>873</v>
      </c>
      <c r="J433">
        <v>0</v>
      </c>
      <c r="L433" s="18">
        <f>IF(Sheet1!A564=A433,0,1)</f>
        <v>1</v>
      </c>
      <c r="M433" s="18">
        <f>IF(Sheet1!B564=B433,0,1)</f>
        <v>1</v>
      </c>
      <c r="N433" s="18">
        <f>IF(Sheet1!C564=C433,0,1)</f>
        <v>1</v>
      </c>
      <c r="O433" s="18">
        <f>IF(Sheet1!D564=D433,0,1)</f>
        <v>0</v>
      </c>
      <c r="P433" s="18">
        <f>IF(Sheet1!E564=E433,0,1)</f>
        <v>1</v>
      </c>
      <c r="Q433" s="18">
        <f>IF(Sheet1!F564=F433,0,1)</f>
        <v>1</v>
      </c>
      <c r="R433" s="18">
        <f>IF(Sheet1!G564=G433,0,1)</f>
        <v>1</v>
      </c>
      <c r="S433" s="18">
        <f>IF(Sheet1!H564=H433,0,1)</f>
        <v>0</v>
      </c>
      <c r="T433" s="18">
        <f>IF(Sheet1!I564=I433,0,1)</f>
        <v>1</v>
      </c>
      <c r="U433" s="18">
        <f>IF(Sheet1!J564=J433,0,1)</f>
        <v>0</v>
      </c>
    </row>
    <row r="434" spans="1:21">
      <c r="A434">
        <v>2000103</v>
      </c>
      <c r="B434" t="s">
        <v>480</v>
      </c>
      <c r="C434" t="s">
        <v>339</v>
      </c>
      <c r="D434">
        <v>1</v>
      </c>
      <c r="E434">
        <v>3</v>
      </c>
      <c r="F434">
        <v>14</v>
      </c>
      <c r="G434">
        <v>2</v>
      </c>
      <c r="H434">
        <v>1</v>
      </c>
      <c r="I434" t="s">
        <v>912</v>
      </c>
      <c r="J434">
        <v>0</v>
      </c>
      <c r="L434" s="18">
        <f>IF(Sheet1!A565=A434,0,1)</f>
        <v>1</v>
      </c>
      <c r="M434" s="18">
        <f>IF(Sheet1!B565=B434,0,1)</f>
        <v>1</v>
      </c>
      <c r="N434" s="18">
        <f>IF(Sheet1!C565=C434,0,1)</f>
        <v>1</v>
      </c>
      <c r="O434" s="18">
        <f>IF(Sheet1!D565=D434,0,1)</f>
        <v>0</v>
      </c>
      <c r="P434" s="18">
        <f>IF(Sheet1!E565=E434,0,1)</f>
        <v>1</v>
      </c>
      <c r="Q434" s="18">
        <f>IF(Sheet1!F565=F434,0,1)</f>
        <v>1</v>
      </c>
      <c r="R434" s="18">
        <f>IF(Sheet1!G565=G434,0,1)</f>
        <v>1</v>
      </c>
      <c r="S434" s="18">
        <f>IF(Sheet1!H565=H434,0,1)</f>
        <v>0</v>
      </c>
      <c r="T434" s="18">
        <f>IF(Sheet1!I565=I434,0,1)</f>
        <v>1</v>
      </c>
      <c r="U434" s="18">
        <f>IF(Sheet1!J565=J434,0,1)</f>
        <v>0</v>
      </c>
    </row>
    <row r="435" spans="1:21">
      <c r="A435">
        <v>2000104</v>
      </c>
      <c r="B435" t="s">
        <v>481</v>
      </c>
      <c r="C435" t="s">
        <v>339</v>
      </c>
      <c r="D435">
        <v>1</v>
      </c>
      <c r="E435">
        <v>4</v>
      </c>
      <c r="F435">
        <v>7</v>
      </c>
      <c r="G435">
        <v>120</v>
      </c>
      <c r="H435">
        <v>1</v>
      </c>
      <c r="I435" t="s">
        <v>874</v>
      </c>
      <c r="J435">
        <v>0</v>
      </c>
      <c r="L435" s="18">
        <f>IF(Sheet1!A566=A435,0,1)</f>
        <v>1</v>
      </c>
      <c r="M435" s="18">
        <f>IF(Sheet1!B566=B435,0,1)</f>
        <v>1</v>
      </c>
      <c r="N435" s="18">
        <f>IF(Sheet1!C566=C435,0,1)</f>
        <v>1</v>
      </c>
      <c r="O435" s="18">
        <f>IF(Sheet1!D566=D435,0,1)</f>
        <v>0</v>
      </c>
      <c r="P435" s="18">
        <f>IF(Sheet1!E566=E435,0,1)</f>
        <v>1</v>
      </c>
      <c r="Q435" s="18">
        <f>IF(Sheet1!F566=F435,0,1)</f>
        <v>1</v>
      </c>
      <c r="R435" s="18">
        <f>IF(Sheet1!G566=G435,0,1)</f>
        <v>1</v>
      </c>
      <c r="S435" s="18">
        <f>IF(Sheet1!H566=H435,0,1)</f>
        <v>0</v>
      </c>
      <c r="T435" s="18">
        <f>IF(Sheet1!I566=I435,0,1)</f>
        <v>1</v>
      </c>
      <c r="U435" s="18">
        <f>IF(Sheet1!J566=J435,0,1)</f>
        <v>0</v>
      </c>
    </row>
    <row r="436" spans="1:21">
      <c r="A436">
        <v>2000105</v>
      </c>
      <c r="B436" t="s">
        <v>249</v>
      </c>
      <c r="C436" t="s">
        <v>339</v>
      </c>
      <c r="D436">
        <v>1</v>
      </c>
      <c r="E436">
        <v>5</v>
      </c>
      <c r="F436">
        <v>5</v>
      </c>
      <c r="G436">
        <v>200</v>
      </c>
      <c r="H436">
        <v>1</v>
      </c>
      <c r="I436" t="s">
        <v>913</v>
      </c>
      <c r="J436">
        <v>0</v>
      </c>
      <c r="L436" s="18">
        <f>IF(Sheet1!A567=A436,0,1)</f>
        <v>1</v>
      </c>
      <c r="M436" s="18">
        <f>IF(Sheet1!B567=B436,0,1)</f>
        <v>1</v>
      </c>
      <c r="N436" s="18">
        <f>IF(Sheet1!C567=C436,0,1)</f>
        <v>1</v>
      </c>
      <c r="O436" s="18">
        <f>IF(Sheet1!D567=D436,0,1)</f>
        <v>0</v>
      </c>
      <c r="P436" s="18">
        <f>IF(Sheet1!E567=E436,0,1)</f>
        <v>1</v>
      </c>
      <c r="Q436" s="18">
        <f>IF(Sheet1!F567=F436,0,1)</f>
        <v>1</v>
      </c>
      <c r="R436" s="18">
        <f>IF(Sheet1!G567=G436,0,1)</f>
        <v>1</v>
      </c>
      <c r="S436" s="18">
        <f>IF(Sheet1!H567=H436,0,1)</f>
        <v>0</v>
      </c>
      <c r="T436" s="18">
        <f>IF(Sheet1!I567=I436,0,1)</f>
        <v>1</v>
      </c>
      <c r="U436" s="18">
        <f>IF(Sheet1!J567=J436,0,1)</f>
        <v>0</v>
      </c>
    </row>
    <row r="437" spans="1:21">
      <c r="A437">
        <v>2000106</v>
      </c>
      <c r="B437" t="s">
        <v>494</v>
      </c>
      <c r="C437" t="s">
        <v>339</v>
      </c>
      <c r="D437">
        <v>1</v>
      </c>
      <c r="E437">
        <v>6</v>
      </c>
      <c r="F437">
        <v>16</v>
      </c>
      <c r="G437">
        <v>1500</v>
      </c>
      <c r="H437">
        <v>1</v>
      </c>
      <c r="I437" t="s">
        <v>881</v>
      </c>
      <c r="J437">
        <v>0</v>
      </c>
      <c r="L437" s="18">
        <f>IF(Sheet1!A568=A437,0,1)</f>
        <v>1</v>
      </c>
      <c r="M437" s="18">
        <f>IF(Sheet1!B568=B437,0,1)</f>
        <v>1</v>
      </c>
      <c r="N437" s="18">
        <f>IF(Sheet1!C568=C437,0,1)</f>
        <v>1</v>
      </c>
      <c r="O437" s="18">
        <f>IF(Sheet1!D568=D437,0,1)</f>
        <v>0</v>
      </c>
      <c r="P437" s="18">
        <f>IF(Sheet1!E568=E437,0,1)</f>
        <v>1</v>
      </c>
      <c r="Q437" s="18">
        <f>IF(Sheet1!F568=F437,0,1)</f>
        <v>1</v>
      </c>
      <c r="R437" s="18">
        <f>IF(Sheet1!G568=G437,0,1)</f>
        <v>1</v>
      </c>
      <c r="S437" s="18">
        <f>IF(Sheet1!H568=H437,0,1)</f>
        <v>0</v>
      </c>
      <c r="T437" s="18">
        <f>IF(Sheet1!I568=I437,0,1)</f>
        <v>1</v>
      </c>
      <c r="U437" s="18">
        <f>IF(Sheet1!J568=J437,0,1)</f>
        <v>0</v>
      </c>
    </row>
    <row r="438" spans="1:21">
      <c r="A438">
        <v>2000107</v>
      </c>
      <c r="B438" t="s">
        <v>480</v>
      </c>
      <c r="C438" t="s">
        <v>339</v>
      </c>
      <c r="D438">
        <v>1</v>
      </c>
      <c r="E438">
        <v>7</v>
      </c>
      <c r="F438">
        <v>14</v>
      </c>
      <c r="G438">
        <v>2</v>
      </c>
      <c r="H438">
        <v>1</v>
      </c>
      <c r="I438" t="s">
        <v>891</v>
      </c>
      <c r="J438">
        <v>0</v>
      </c>
      <c r="L438" s="18">
        <f>IF(Sheet1!A569=A438,0,1)</f>
        <v>1</v>
      </c>
      <c r="M438" s="18">
        <f>IF(Sheet1!B569=B438,0,1)</f>
        <v>0</v>
      </c>
      <c r="N438" s="18">
        <f>IF(Sheet1!C569=C438,0,1)</f>
        <v>1</v>
      </c>
      <c r="O438" s="18">
        <f>IF(Sheet1!D569=D438,0,1)</f>
        <v>0</v>
      </c>
      <c r="P438" s="18">
        <f>IF(Sheet1!E569=E438,0,1)</f>
        <v>1</v>
      </c>
      <c r="Q438" s="18">
        <f>IF(Sheet1!F569=F438,0,1)</f>
        <v>0</v>
      </c>
      <c r="R438" s="18">
        <f>IF(Sheet1!G569=G438,0,1)</f>
        <v>0</v>
      </c>
      <c r="S438" s="18">
        <f>IF(Sheet1!H569=H438,0,1)</f>
        <v>0</v>
      </c>
      <c r="T438" s="18">
        <f>IF(Sheet1!I569=I438,0,1)</f>
        <v>1</v>
      </c>
      <c r="U438" s="18">
        <f>IF(Sheet1!J569=J438,0,1)</f>
        <v>0</v>
      </c>
    </row>
    <row r="439" spans="1:21">
      <c r="A439">
        <v>2000108</v>
      </c>
      <c r="B439" t="s">
        <v>550</v>
      </c>
      <c r="C439" t="s">
        <v>339</v>
      </c>
      <c r="D439">
        <v>1</v>
      </c>
      <c r="E439">
        <v>8</v>
      </c>
      <c r="F439">
        <v>7</v>
      </c>
      <c r="G439">
        <v>120</v>
      </c>
      <c r="H439">
        <v>2</v>
      </c>
      <c r="I439" t="s">
        <v>882</v>
      </c>
      <c r="J439">
        <v>0</v>
      </c>
      <c r="L439" s="18">
        <f>IF(Sheet1!A570=A439,0,1)</f>
        <v>1</v>
      </c>
      <c r="M439" s="18">
        <f>IF(Sheet1!B570=B439,0,1)</f>
        <v>1</v>
      </c>
      <c r="N439" s="18">
        <f>IF(Sheet1!C570=C439,0,1)</f>
        <v>1</v>
      </c>
      <c r="O439" s="18">
        <f>IF(Sheet1!D570=D439,0,1)</f>
        <v>0</v>
      </c>
      <c r="P439" s="18">
        <f>IF(Sheet1!E570=E439,0,1)</f>
        <v>1</v>
      </c>
      <c r="Q439" s="18">
        <f>IF(Sheet1!F570=F439,0,1)</f>
        <v>0</v>
      </c>
      <c r="R439" s="18">
        <f>IF(Sheet1!G570=G439,0,1)</f>
        <v>0</v>
      </c>
      <c r="S439" s="18">
        <f>IF(Sheet1!H570=H439,0,1)</f>
        <v>1</v>
      </c>
      <c r="T439" s="18">
        <f>IF(Sheet1!I570=I439,0,1)</f>
        <v>1</v>
      </c>
      <c r="U439" s="18">
        <f>IF(Sheet1!J570=J439,0,1)</f>
        <v>0</v>
      </c>
    </row>
    <row r="440" spans="1:21">
      <c r="A440">
        <v>2001201</v>
      </c>
      <c r="B440" t="s">
        <v>479</v>
      </c>
      <c r="C440" t="s">
        <v>340</v>
      </c>
      <c r="D440">
        <v>1</v>
      </c>
      <c r="E440">
        <v>1</v>
      </c>
      <c r="F440">
        <v>16</v>
      </c>
      <c r="G440">
        <v>100</v>
      </c>
      <c r="H440">
        <v>1</v>
      </c>
      <c r="I440" t="s">
        <v>872</v>
      </c>
      <c r="J440">
        <v>0</v>
      </c>
      <c r="L440" s="18">
        <f>IF(Sheet1!A571=A440,0,1)</f>
        <v>1</v>
      </c>
      <c r="M440" s="18">
        <f>IF(Sheet1!B571=B440,0,1)</f>
        <v>1</v>
      </c>
      <c r="N440" s="18">
        <f>IF(Sheet1!C571=C440,0,1)</f>
        <v>1</v>
      </c>
      <c r="O440" s="18">
        <f>IF(Sheet1!D571=D440,0,1)</f>
        <v>0</v>
      </c>
      <c r="P440" s="18">
        <f>IF(Sheet1!E571=E440,0,1)</f>
        <v>1</v>
      </c>
      <c r="Q440" s="18">
        <f>IF(Sheet1!F571=F440,0,1)</f>
        <v>1</v>
      </c>
      <c r="R440" s="18">
        <f>IF(Sheet1!G571=G440,0,1)</f>
        <v>1</v>
      </c>
      <c r="S440" s="18">
        <f>IF(Sheet1!H571=H440,0,1)</f>
        <v>0</v>
      </c>
      <c r="T440" s="18">
        <f>IF(Sheet1!I571=I440,0,1)</f>
        <v>1</v>
      </c>
      <c r="U440" s="18">
        <f>IF(Sheet1!J571=J440,0,1)</f>
        <v>0</v>
      </c>
    </row>
    <row r="441" spans="1:21">
      <c r="A441">
        <v>2001202</v>
      </c>
      <c r="B441" t="s">
        <v>113</v>
      </c>
      <c r="C441" t="s">
        <v>340</v>
      </c>
      <c r="D441">
        <v>1</v>
      </c>
      <c r="E441">
        <v>2</v>
      </c>
      <c r="F441">
        <v>1</v>
      </c>
      <c r="G441">
        <v>100</v>
      </c>
      <c r="H441">
        <v>1</v>
      </c>
      <c r="I441" t="s">
        <v>883</v>
      </c>
      <c r="J441">
        <v>0</v>
      </c>
      <c r="L441" s="18">
        <f>IF(Sheet1!A572=A441,0,1)</f>
        <v>1</v>
      </c>
      <c r="M441" s="18">
        <f>IF(Sheet1!B572=B441,0,1)</f>
        <v>1</v>
      </c>
      <c r="N441" s="18">
        <f>IF(Sheet1!C572=C441,0,1)</f>
        <v>1</v>
      </c>
      <c r="O441" s="18">
        <f>IF(Sheet1!D572=D441,0,1)</f>
        <v>0</v>
      </c>
      <c r="P441" s="18">
        <f>IF(Sheet1!E572=E441,0,1)</f>
        <v>1</v>
      </c>
      <c r="Q441" s="18">
        <f>IF(Sheet1!F572=F441,0,1)</f>
        <v>1</v>
      </c>
      <c r="R441" s="18">
        <f>IF(Sheet1!G572=G441,0,1)</f>
        <v>0</v>
      </c>
      <c r="S441" s="18">
        <f>IF(Sheet1!H572=H441,0,1)</f>
        <v>0</v>
      </c>
      <c r="T441" s="18">
        <f>IF(Sheet1!I572=I441,0,1)</f>
        <v>1</v>
      </c>
      <c r="U441" s="18">
        <f>IF(Sheet1!J572=J441,0,1)</f>
        <v>0</v>
      </c>
    </row>
    <row r="442" spans="1:21">
      <c r="A442">
        <v>2001203</v>
      </c>
      <c r="B442" t="s">
        <v>480</v>
      </c>
      <c r="C442" t="s">
        <v>340</v>
      </c>
      <c r="D442">
        <v>1</v>
      </c>
      <c r="E442">
        <v>3</v>
      </c>
      <c r="F442">
        <v>14</v>
      </c>
      <c r="G442">
        <v>2</v>
      </c>
      <c r="H442">
        <v>1</v>
      </c>
      <c r="I442" t="s">
        <v>912</v>
      </c>
      <c r="J442">
        <v>0</v>
      </c>
      <c r="L442" s="18">
        <f>IF(Sheet1!A573=A442,0,1)</f>
        <v>1</v>
      </c>
      <c r="M442" s="18">
        <f>IF(Sheet1!B573=B442,0,1)</f>
        <v>1</v>
      </c>
      <c r="N442" s="18">
        <f>IF(Sheet1!C573=C442,0,1)</f>
        <v>1</v>
      </c>
      <c r="O442" s="18">
        <f>IF(Sheet1!D573=D442,0,1)</f>
        <v>0</v>
      </c>
      <c r="P442" s="18">
        <f>IF(Sheet1!E573=E442,0,1)</f>
        <v>1</v>
      </c>
      <c r="Q442" s="18">
        <f>IF(Sheet1!F573=F442,0,1)</f>
        <v>1</v>
      </c>
      <c r="R442" s="18">
        <f>IF(Sheet1!G573=G442,0,1)</f>
        <v>1</v>
      </c>
      <c r="S442" s="18">
        <f>IF(Sheet1!H573=H442,0,1)</f>
        <v>0</v>
      </c>
      <c r="T442" s="18">
        <f>IF(Sheet1!I573=I442,0,1)</f>
        <v>1</v>
      </c>
      <c r="U442" s="18">
        <f>IF(Sheet1!J573=J442,0,1)</f>
        <v>0</v>
      </c>
    </row>
    <row r="443" spans="1:21">
      <c r="A443">
        <v>2001204</v>
      </c>
      <c r="B443" t="s">
        <v>205</v>
      </c>
      <c r="C443" t="s">
        <v>340</v>
      </c>
      <c r="D443">
        <v>1</v>
      </c>
      <c r="E443">
        <v>4</v>
      </c>
      <c r="F443">
        <v>5</v>
      </c>
      <c r="G443">
        <v>150</v>
      </c>
      <c r="H443">
        <v>1</v>
      </c>
      <c r="I443" t="s">
        <v>937</v>
      </c>
      <c r="J443">
        <v>0</v>
      </c>
      <c r="L443" s="18">
        <f>IF(Sheet1!A574=A443,0,1)</f>
        <v>1</v>
      </c>
      <c r="M443" s="18">
        <f>IF(Sheet1!B574=B443,0,1)</f>
        <v>1</v>
      </c>
      <c r="N443" s="18">
        <f>IF(Sheet1!C574=C443,0,1)</f>
        <v>1</v>
      </c>
      <c r="O443" s="18">
        <f>IF(Sheet1!D574=D443,0,1)</f>
        <v>0</v>
      </c>
      <c r="P443" s="18">
        <f>IF(Sheet1!E574=E443,0,1)</f>
        <v>1</v>
      </c>
      <c r="Q443" s="18">
        <f>IF(Sheet1!F574=F443,0,1)</f>
        <v>1</v>
      </c>
      <c r="R443" s="18">
        <f>IF(Sheet1!G574=G443,0,1)</f>
        <v>1</v>
      </c>
      <c r="S443" s="18">
        <f>IF(Sheet1!H574=H443,0,1)</f>
        <v>0</v>
      </c>
      <c r="T443" s="18">
        <f>IF(Sheet1!I574=I443,0,1)</f>
        <v>1</v>
      </c>
      <c r="U443" s="18">
        <f>IF(Sheet1!J574=J443,0,1)</f>
        <v>0</v>
      </c>
    </row>
    <row r="444" spans="1:21">
      <c r="A444">
        <v>2001205</v>
      </c>
      <c r="B444" t="s">
        <v>497</v>
      </c>
      <c r="C444" t="s">
        <v>340</v>
      </c>
      <c r="D444">
        <v>1</v>
      </c>
      <c r="E444">
        <v>5</v>
      </c>
      <c r="F444">
        <v>7</v>
      </c>
      <c r="G444">
        <v>140</v>
      </c>
      <c r="H444">
        <v>1</v>
      </c>
      <c r="I444" t="s">
        <v>884</v>
      </c>
      <c r="J444">
        <v>0</v>
      </c>
      <c r="L444" s="18">
        <f>IF(Sheet1!A575=A444,0,1)</f>
        <v>1</v>
      </c>
      <c r="M444" s="18">
        <f>IF(Sheet1!B575=B444,0,1)</f>
        <v>1</v>
      </c>
      <c r="N444" s="18">
        <f>IF(Sheet1!C575=C444,0,1)</f>
        <v>1</v>
      </c>
      <c r="O444" s="18">
        <f>IF(Sheet1!D575=D444,0,1)</f>
        <v>0</v>
      </c>
      <c r="P444" s="18">
        <f>IF(Sheet1!E575=E444,0,1)</f>
        <v>1</v>
      </c>
      <c r="Q444" s="18">
        <f>IF(Sheet1!F575=F444,0,1)</f>
        <v>1</v>
      </c>
      <c r="R444" s="18">
        <f>IF(Sheet1!G575=G444,0,1)</f>
        <v>1</v>
      </c>
      <c r="S444" s="18">
        <f>IF(Sheet1!H575=H444,0,1)</f>
        <v>0</v>
      </c>
      <c r="T444" s="18">
        <f>IF(Sheet1!I575=I444,0,1)</f>
        <v>1</v>
      </c>
      <c r="U444" s="18">
        <f>IF(Sheet1!J575=J444,0,1)</f>
        <v>0</v>
      </c>
    </row>
    <row r="445" spans="1:21">
      <c r="A445">
        <v>2001206</v>
      </c>
      <c r="B445" t="s">
        <v>594</v>
      </c>
      <c r="C445" t="s">
        <v>340</v>
      </c>
      <c r="D445">
        <v>1</v>
      </c>
      <c r="E445">
        <v>6</v>
      </c>
      <c r="F445">
        <v>17</v>
      </c>
      <c r="G445">
        <v>6000</v>
      </c>
      <c r="H445">
        <v>2</v>
      </c>
      <c r="I445" t="s">
        <v>948</v>
      </c>
      <c r="J445">
        <v>0</v>
      </c>
      <c r="L445" s="18">
        <f>IF(Sheet1!A576=A445,0,1)</f>
        <v>1</v>
      </c>
      <c r="M445" s="18">
        <f>IF(Sheet1!B576=B445,0,1)</f>
        <v>1</v>
      </c>
      <c r="N445" s="18">
        <f>IF(Sheet1!C576=C445,0,1)</f>
        <v>1</v>
      </c>
      <c r="O445" s="18">
        <f>IF(Sheet1!D576=D445,0,1)</f>
        <v>0</v>
      </c>
      <c r="P445" s="18">
        <f>IF(Sheet1!E576=E445,0,1)</f>
        <v>1</v>
      </c>
      <c r="Q445" s="18">
        <f>IF(Sheet1!F576=F445,0,1)</f>
        <v>1</v>
      </c>
      <c r="R445" s="18">
        <f>IF(Sheet1!G576=G445,0,1)</f>
        <v>1</v>
      </c>
      <c r="S445" s="18">
        <f>IF(Sheet1!H576=H445,0,1)</f>
        <v>1</v>
      </c>
      <c r="T445" s="18">
        <f>IF(Sheet1!I576=I445,0,1)</f>
        <v>1</v>
      </c>
      <c r="U445" s="18">
        <f>IF(Sheet1!J576=J445,0,1)</f>
        <v>0</v>
      </c>
    </row>
    <row r="446" spans="1:21">
      <c r="A446">
        <v>2001207</v>
      </c>
      <c r="B446" t="s">
        <v>701</v>
      </c>
      <c r="C446" t="s">
        <v>340</v>
      </c>
      <c r="D446">
        <v>1</v>
      </c>
      <c r="E446">
        <v>7</v>
      </c>
      <c r="F446">
        <v>1</v>
      </c>
      <c r="G446">
        <v>200</v>
      </c>
      <c r="H446">
        <v>4</v>
      </c>
      <c r="I446" t="s">
        <v>949</v>
      </c>
      <c r="J446">
        <v>0</v>
      </c>
      <c r="L446" s="18">
        <f>IF(Sheet1!A577=A446,0,1)</f>
        <v>1</v>
      </c>
      <c r="M446" s="18">
        <f>IF(Sheet1!B577=B446,0,1)</f>
        <v>1</v>
      </c>
      <c r="N446" s="18">
        <f>IF(Sheet1!C577=C446,0,1)</f>
        <v>1</v>
      </c>
      <c r="O446" s="18">
        <f>IF(Sheet1!D577=D446,0,1)</f>
        <v>0</v>
      </c>
      <c r="P446" s="18">
        <f>IF(Sheet1!E577=E446,0,1)</f>
        <v>1</v>
      </c>
      <c r="Q446" s="18">
        <f>IF(Sheet1!F577=F446,0,1)</f>
        <v>1</v>
      </c>
      <c r="R446" s="18">
        <f>IF(Sheet1!G577=G446,0,1)</f>
        <v>1</v>
      </c>
      <c r="S446" s="18">
        <f>IF(Sheet1!H577=H446,0,1)</f>
        <v>1</v>
      </c>
      <c r="T446" s="18">
        <f>IF(Sheet1!I577=I446,0,1)</f>
        <v>1</v>
      </c>
      <c r="U446" s="18">
        <f>IF(Sheet1!J577=J446,0,1)</f>
        <v>0</v>
      </c>
    </row>
    <row r="447" spans="1:21">
      <c r="A447">
        <v>2001208</v>
      </c>
      <c r="B447" t="s">
        <v>484</v>
      </c>
      <c r="C447" t="s">
        <v>340</v>
      </c>
      <c r="D447">
        <v>1</v>
      </c>
      <c r="E447">
        <v>8</v>
      </c>
      <c r="F447">
        <v>5</v>
      </c>
      <c r="G447">
        <v>150</v>
      </c>
      <c r="H447">
        <v>2</v>
      </c>
      <c r="I447" t="s">
        <v>935</v>
      </c>
      <c r="J447">
        <v>0</v>
      </c>
      <c r="L447" s="18">
        <f>IF(Sheet1!A578=A447,0,1)</f>
        <v>1</v>
      </c>
      <c r="M447" s="18">
        <f>IF(Sheet1!B578=B447,0,1)</f>
        <v>1</v>
      </c>
      <c r="N447" s="18">
        <f>IF(Sheet1!C578=C447,0,1)</f>
        <v>1</v>
      </c>
      <c r="O447" s="18">
        <f>IF(Sheet1!D578=D447,0,1)</f>
        <v>0</v>
      </c>
      <c r="P447" s="18">
        <f>IF(Sheet1!E578=E447,0,1)</f>
        <v>1</v>
      </c>
      <c r="Q447" s="18">
        <f>IF(Sheet1!F578=F447,0,1)</f>
        <v>1</v>
      </c>
      <c r="R447" s="18">
        <f>IF(Sheet1!G578=G447,0,1)</f>
        <v>1</v>
      </c>
      <c r="S447" s="18">
        <f>IF(Sheet1!H578=H447,0,1)</f>
        <v>1</v>
      </c>
      <c r="T447" s="18">
        <f>IF(Sheet1!I578=I447,0,1)</f>
        <v>1</v>
      </c>
      <c r="U447" s="18">
        <f>IF(Sheet1!J578=J447,0,1)</f>
        <v>0</v>
      </c>
    </row>
    <row r="448" spans="1:21">
      <c r="A448">
        <v>2002301</v>
      </c>
      <c r="B448" t="s">
        <v>479</v>
      </c>
      <c r="C448" t="s">
        <v>341</v>
      </c>
      <c r="D448">
        <v>1</v>
      </c>
      <c r="E448">
        <v>1</v>
      </c>
      <c r="F448">
        <v>16</v>
      </c>
      <c r="G448">
        <v>100</v>
      </c>
      <c r="H448">
        <v>1</v>
      </c>
      <c r="I448" t="s">
        <v>872</v>
      </c>
      <c r="J448">
        <v>0</v>
      </c>
      <c r="L448" s="18">
        <f>IF(Sheet1!A579=A448,0,1)</f>
        <v>1</v>
      </c>
      <c r="M448" s="18">
        <f>IF(Sheet1!B579=B448,0,1)</f>
        <v>1</v>
      </c>
      <c r="N448" s="18">
        <f>IF(Sheet1!C579=C448,0,1)</f>
        <v>1</v>
      </c>
      <c r="O448" s="18">
        <f>IF(Sheet1!D579=D448,0,1)</f>
        <v>0</v>
      </c>
      <c r="P448" s="18">
        <f>IF(Sheet1!E579=E448,0,1)</f>
        <v>1</v>
      </c>
      <c r="Q448" s="18">
        <f>IF(Sheet1!F579=F448,0,1)</f>
        <v>1</v>
      </c>
      <c r="R448" s="18">
        <f>IF(Sheet1!G579=G448,0,1)</f>
        <v>1</v>
      </c>
      <c r="S448" s="18">
        <f>IF(Sheet1!H579=H448,0,1)</f>
        <v>0</v>
      </c>
      <c r="T448" s="18">
        <f>IF(Sheet1!I579=I448,0,1)</f>
        <v>1</v>
      </c>
      <c r="U448" s="18">
        <f>IF(Sheet1!J579=J448,0,1)</f>
        <v>0</v>
      </c>
    </row>
    <row r="449" spans="1:21">
      <c r="A449">
        <v>2002302</v>
      </c>
      <c r="B449" t="s">
        <v>115</v>
      </c>
      <c r="C449" t="s">
        <v>341</v>
      </c>
      <c r="D449">
        <v>1</v>
      </c>
      <c r="E449">
        <v>2</v>
      </c>
      <c r="F449">
        <v>3</v>
      </c>
      <c r="G449">
        <v>100</v>
      </c>
      <c r="H449">
        <v>1</v>
      </c>
      <c r="I449" t="s">
        <v>873</v>
      </c>
      <c r="J449">
        <v>0</v>
      </c>
      <c r="L449" s="18">
        <f>IF(Sheet1!A580=A449,0,1)</f>
        <v>1</v>
      </c>
      <c r="M449" s="18">
        <f>IF(Sheet1!B580=B449,0,1)</f>
        <v>1</v>
      </c>
      <c r="N449" s="18">
        <f>IF(Sheet1!C580=C449,0,1)</f>
        <v>1</v>
      </c>
      <c r="O449" s="18">
        <f>IF(Sheet1!D580=D449,0,1)</f>
        <v>0</v>
      </c>
      <c r="P449" s="18">
        <f>IF(Sheet1!E580=E449,0,1)</f>
        <v>1</v>
      </c>
      <c r="Q449" s="18">
        <f>IF(Sheet1!F580=F449,0,1)</f>
        <v>1</v>
      </c>
      <c r="R449" s="18">
        <f>IF(Sheet1!G580=G449,0,1)</f>
        <v>1</v>
      </c>
      <c r="S449" s="18">
        <f>IF(Sheet1!H580=H449,0,1)</f>
        <v>0</v>
      </c>
      <c r="T449" s="18">
        <f>IF(Sheet1!I580=I449,0,1)</f>
        <v>1</v>
      </c>
      <c r="U449" s="18">
        <f>IF(Sheet1!J580=J449,0,1)</f>
        <v>0</v>
      </c>
    </row>
    <row r="450" spans="1:21">
      <c r="A450">
        <v>2002303</v>
      </c>
      <c r="B450" t="s">
        <v>480</v>
      </c>
      <c r="C450" t="s">
        <v>341</v>
      </c>
      <c r="D450">
        <v>1</v>
      </c>
      <c r="E450">
        <v>3</v>
      </c>
      <c r="F450">
        <v>14</v>
      </c>
      <c r="G450">
        <v>2</v>
      </c>
      <c r="H450">
        <v>1</v>
      </c>
      <c r="I450" t="s">
        <v>912</v>
      </c>
      <c r="J450">
        <v>0</v>
      </c>
      <c r="L450" s="18">
        <f>IF(Sheet1!A581=A450,0,1)</f>
        <v>1</v>
      </c>
      <c r="M450" s="18">
        <f>IF(Sheet1!B581=B450,0,1)</f>
        <v>1</v>
      </c>
      <c r="N450" s="18">
        <f>IF(Sheet1!C581=C450,0,1)</f>
        <v>1</v>
      </c>
      <c r="O450" s="18">
        <f>IF(Sheet1!D581=D450,0,1)</f>
        <v>0</v>
      </c>
      <c r="P450" s="18">
        <f>IF(Sheet1!E581=E450,0,1)</f>
        <v>1</v>
      </c>
      <c r="Q450" s="18">
        <f>IF(Sheet1!F581=F450,0,1)</f>
        <v>1</v>
      </c>
      <c r="R450" s="18">
        <f>IF(Sheet1!G581=G450,0,1)</f>
        <v>1</v>
      </c>
      <c r="S450" s="18">
        <f>IF(Sheet1!H581=H450,0,1)</f>
        <v>0</v>
      </c>
      <c r="T450" s="18">
        <f>IF(Sheet1!I581=I450,0,1)</f>
        <v>1</v>
      </c>
      <c r="U450" s="18">
        <f>IF(Sheet1!J581=J450,0,1)</f>
        <v>0</v>
      </c>
    </row>
    <row r="451" spans="1:21">
      <c r="A451">
        <v>2002304</v>
      </c>
      <c r="B451" t="s">
        <v>237</v>
      </c>
      <c r="C451" t="s">
        <v>341</v>
      </c>
      <c r="D451">
        <v>1</v>
      </c>
      <c r="E451">
        <v>4</v>
      </c>
      <c r="F451">
        <v>10</v>
      </c>
      <c r="G451">
        <v>150</v>
      </c>
      <c r="H451">
        <v>1</v>
      </c>
      <c r="I451" t="s">
        <v>950</v>
      </c>
      <c r="J451">
        <v>0</v>
      </c>
      <c r="L451" s="18">
        <f>IF(Sheet1!A582=A451,0,1)</f>
        <v>1</v>
      </c>
      <c r="M451" s="18">
        <f>IF(Sheet1!B582=B451,0,1)</f>
        <v>1</v>
      </c>
      <c r="N451" s="18">
        <f>IF(Sheet1!C582=C451,0,1)</f>
        <v>1</v>
      </c>
      <c r="O451" s="18">
        <f>IF(Sheet1!D582=D451,0,1)</f>
        <v>0</v>
      </c>
      <c r="P451" s="18">
        <f>IF(Sheet1!E582=E451,0,1)</f>
        <v>1</v>
      </c>
      <c r="Q451" s="18">
        <f>IF(Sheet1!F582=F451,0,1)</f>
        <v>1</v>
      </c>
      <c r="R451" s="18">
        <f>IF(Sheet1!G582=G451,0,1)</f>
        <v>1</v>
      </c>
      <c r="S451" s="18">
        <f>IF(Sheet1!H582=H451,0,1)</f>
        <v>0</v>
      </c>
      <c r="T451" s="18">
        <f>IF(Sheet1!I582=I451,0,1)</f>
        <v>1</v>
      </c>
      <c r="U451" s="18">
        <f>IF(Sheet1!J582=J451,0,1)</f>
        <v>0</v>
      </c>
    </row>
    <row r="452" spans="1:21">
      <c r="A452">
        <v>2002305</v>
      </c>
      <c r="B452" t="s">
        <v>497</v>
      </c>
      <c r="C452" t="s">
        <v>341</v>
      </c>
      <c r="D452">
        <v>1</v>
      </c>
      <c r="E452">
        <v>5</v>
      </c>
      <c r="F452">
        <v>7</v>
      </c>
      <c r="G452">
        <v>140</v>
      </c>
      <c r="H452">
        <v>1</v>
      </c>
      <c r="I452" t="s">
        <v>884</v>
      </c>
      <c r="J452">
        <v>0</v>
      </c>
      <c r="L452" s="18">
        <f>IF(Sheet1!A583=A452,0,1)</f>
        <v>1</v>
      </c>
      <c r="M452" s="18">
        <f>IF(Sheet1!B583=B452,0,1)</f>
        <v>1</v>
      </c>
      <c r="N452" s="18">
        <f>IF(Sheet1!C583=C452,0,1)</f>
        <v>1</v>
      </c>
      <c r="O452" s="18">
        <f>IF(Sheet1!D583=D452,0,1)</f>
        <v>0</v>
      </c>
      <c r="P452" s="18">
        <f>IF(Sheet1!E583=E452,0,1)</f>
        <v>1</v>
      </c>
      <c r="Q452" s="18">
        <f>IF(Sheet1!F583=F452,0,1)</f>
        <v>1</v>
      </c>
      <c r="R452" s="18">
        <f>IF(Sheet1!G583=G452,0,1)</f>
        <v>1</v>
      </c>
      <c r="S452" s="18">
        <f>IF(Sheet1!H583=H452,0,1)</f>
        <v>0</v>
      </c>
      <c r="T452" s="18">
        <f>IF(Sheet1!I583=I452,0,1)</f>
        <v>1</v>
      </c>
      <c r="U452" s="18">
        <f>IF(Sheet1!J583=J452,0,1)</f>
        <v>0</v>
      </c>
    </row>
    <row r="453" spans="1:21">
      <c r="A453">
        <v>2002306</v>
      </c>
      <c r="B453" t="s">
        <v>706</v>
      </c>
      <c r="C453" t="s">
        <v>341</v>
      </c>
      <c r="D453">
        <v>1</v>
      </c>
      <c r="E453">
        <v>6</v>
      </c>
      <c r="F453">
        <v>5</v>
      </c>
      <c r="G453">
        <v>150</v>
      </c>
      <c r="H453">
        <v>4</v>
      </c>
      <c r="I453" t="s">
        <v>958</v>
      </c>
      <c r="J453">
        <v>0</v>
      </c>
      <c r="L453" s="18">
        <f>IF(Sheet1!A584=A453,0,1)</f>
        <v>1</v>
      </c>
      <c r="M453" s="18">
        <f>IF(Sheet1!B584=B453,0,1)</f>
        <v>1</v>
      </c>
      <c r="N453" s="18">
        <f>IF(Sheet1!C584=C453,0,1)</f>
        <v>1</v>
      </c>
      <c r="O453" s="18">
        <f>IF(Sheet1!D584=D453,0,1)</f>
        <v>0</v>
      </c>
      <c r="P453" s="18">
        <f>IF(Sheet1!E584=E453,0,1)</f>
        <v>1</v>
      </c>
      <c r="Q453" s="18">
        <f>IF(Sheet1!F584=F453,0,1)</f>
        <v>1</v>
      </c>
      <c r="R453" s="18">
        <f>IF(Sheet1!G584=G453,0,1)</f>
        <v>1</v>
      </c>
      <c r="S453" s="18">
        <f>IF(Sheet1!H584=H453,0,1)</f>
        <v>1</v>
      </c>
      <c r="T453" s="18">
        <f>IF(Sheet1!I584=I453,0,1)</f>
        <v>1</v>
      </c>
      <c r="U453" s="18">
        <f>IF(Sheet1!J584=J453,0,1)</f>
        <v>0</v>
      </c>
    </row>
    <row r="454" spans="1:21">
      <c r="A454">
        <v>2002307</v>
      </c>
      <c r="B454" t="s">
        <v>573</v>
      </c>
      <c r="C454" t="s">
        <v>341</v>
      </c>
      <c r="D454">
        <v>1</v>
      </c>
      <c r="E454">
        <v>7</v>
      </c>
      <c r="F454">
        <v>5</v>
      </c>
      <c r="G454">
        <v>120</v>
      </c>
      <c r="H454">
        <v>2</v>
      </c>
      <c r="I454" t="s">
        <v>968</v>
      </c>
      <c r="J454">
        <v>0</v>
      </c>
      <c r="L454" s="18">
        <f>IF(Sheet1!A585=A454,0,1)</f>
        <v>1</v>
      </c>
      <c r="M454" s="18">
        <f>IF(Sheet1!B585=B454,0,1)</f>
        <v>1</v>
      </c>
      <c r="N454" s="18">
        <f>IF(Sheet1!C585=C454,0,1)</f>
        <v>1</v>
      </c>
      <c r="O454" s="18">
        <f>IF(Sheet1!D585=D454,0,1)</f>
        <v>0</v>
      </c>
      <c r="P454" s="18">
        <f>IF(Sheet1!E585=E454,0,1)</f>
        <v>1</v>
      </c>
      <c r="Q454" s="18">
        <f>IF(Sheet1!F585=F454,0,1)</f>
        <v>0</v>
      </c>
      <c r="R454" s="18">
        <f>IF(Sheet1!G585=G454,0,1)</f>
        <v>1</v>
      </c>
      <c r="S454" s="18">
        <f>IF(Sheet1!H585=H454,0,1)</f>
        <v>1</v>
      </c>
      <c r="T454" s="18">
        <f>IF(Sheet1!I585=I454,0,1)</f>
        <v>1</v>
      </c>
      <c r="U454" s="18">
        <f>IF(Sheet1!J585=J454,0,1)</f>
        <v>0</v>
      </c>
    </row>
    <row r="455" spans="1:21">
      <c r="A455">
        <v>2002308</v>
      </c>
      <c r="B455" t="s">
        <v>1018</v>
      </c>
      <c r="C455" t="s">
        <v>341</v>
      </c>
      <c r="D455">
        <v>1</v>
      </c>
      <c r="E455">
        <v>8</v>
      </c>
      <c r="F455">
        <v>3</v>
      </c>
      <c r="G455">
        <v>250</v>
      </c>
      <c r="H455">
        <v>4</v>
      </c>
      <c r="I455" t="s">
        <v>1019</v>
      </c>
      <c r="J455">
        <v>0</v>
      </c>
      <c r="L455" s="18">
        <f>IF(Sheet1!A586=A455,0,1)</f>
        <v>1</v>
      </c>
      <c r="M455" s="18">
        <f>IF(Sheet1!B586=B455,0,1)</f>
        <v>1</v>
      </c>
      <c r="N455" s="18">
        <f>IF(Sheet1!C586=C455,0,1)</f>
        <v>1</v>
      </c>
      <c r="O455" s="18">
        <f>IF(Sheet1!D586=D455,0,1)</f>
        <v>0</v>
      </c>
      <c r="P455" s="18">
        <f>IF(Sheet1!E586=E455,0,1)</f>
        <v>1</v>
      </c>
      <c r="Q455" s="18">
        <f>IF(Sheet1!F586=F455,0,1)</f>
        <v>1</v>
      </c>
      <c r="R455" s="18">
        <f>IF(Sheet1!G586=G455,0,1)</f>
        <v>1</v>
      </c>
      <c r="S455" s="18">
        <f>IF(Sheet1!H586=H455,0,1)</f>
        <v>1</v>
      </c>
      <c r="T455" s="18">
        <f>IF(Sheet1!I586=I455,0,1)</f>
        <v>1</v>
      </c>
      <c r="U455" s="18">
        <f>IF(Sheet1!J586=J455,0,1)</f>
        <v>0</v>
      </c>
    </row>
    <row r="456" spans="1:21">
      <c r="A456">
        <v>2003401</v>
      </c>
      <c r="B456" t="s">
        <v>479</v>
      </c>
      <c r="C456" t="s">
        <v>342</v>
      </c>
      <c r="D456">
        <v>1</v>
      </c>
      <c r="E456">
        <v>1</v>
      </c>
      <c r="F456">
        <v>16</v>
      </c>
      <c r="G456">
        <v>100</v>
      </c>
      <c r="H456">
        <v>1</v>
      </c>
      <c r="I456" t="s">
        <v>872</v>
      </c>
      <c r="J456">
        <v>0</v>
      </c>
      <c r="L456" s="18">
        <f>IF(Sheet1!A587=A456,0,1)</f>
        <v>1</v>
      </c>
      <c r="M456" s="18">
        <f>IF(Sheet1!B587=B456,0,1)</f>
        <v>1</v>
      </c>
      <c r="N456" s="18">
        <f>IF(Sheet1!C587=C456,0,1)</f>
        <v>1</v>
      </c>
      <c r="O456" s="18">
        <f>IF(Sheet1!D587=D456,0,1)</f>
        <v>0</v>
      </c>
      <c r="P456" s="18">
        <f>IF(Sheet1!E587=E456,0,1)</f>
        <v>0</v>
      </c>
      <c r="Q456" s="18">
        <f>IF(Sheet1!F587=F456,0,1)</f>
        <v>1</v>
      </c>
      <c r="R456" s="18">
        <f>IF(Sheet1!G587=G456,0,1)</f>
        <v>1</v>
      </c>
      <c r="S456" s="18">
        <f>IF(Sheet1!H587=H456,0,1)</f>
        <v>0</v>
      </c>
      <c r="T456" s="18">
        <f>IF(Sheet1!I587=I456,0,1)</f>
        <v>1</v>
      </c>
      <c r="U456" s="18">
        <f>IF(Sheet1!J587=J456,0,1)</f>
        <v>0</v>
      </c>
    </row>
    <row r="457" spans="1:21">
      <c r="A457">
        <v>2003402</v>
      </c>
      <c r="B457" t="s">
        <v>113</v>
      </c>
      <c r="C457" t="s">
        <v>342</v>
      </c>
      <c r="D457">
        <v>1</v>
      </c>
      <c r="E457">
        <v>2</v>
      </c>
      <c r="F457">
        <v>1</v>
      </c>
      <c r="G457">
        <v>100</v>
      </c>
      <c r="H457">
        <v>1</v>
      </c>
      <c r="I457" t="s">
        <v>883</v>
      </c>
      <c r="J457">
        <v>0</v>
      </c>
      <c r="L457" s="18">
        <f>IF(Sheet1!A588=A457,0,1)</f>
        <v>1</v>
      </c>
      <c r="M457" s="18">
        <f>IF(Sheet1!B588=B457,0,1)</f>
        <v>1</v>
      </c>
      <c r="N457" s="18">
        <f>IF(Sheet1!C588=C457,0,1)</f>
        <v>1</v>
      </c>
      <c r="O457" s="18">
        <f>IF(Sheet1!D588=D457,0,1)</f>
        <v>0</v>
      </c>
      <c r="P457" s="18">
        <f>IF(Sheet1!E588=E457,0,1)</f>
        <v>0</v>
      </c>
      <c r="Q457" s="18">
        <f>IF(Sheet1!F588=F457,0,1)</f>
        <v>1</v>
      </c>
      <c r="R457" s="18">
        <f>IF(Sheet1!G588=G457,0,1)</f>
        <v>0</v>
      </c>
      <c r="S457" s="18">
        <f>IF(Sheet1!H588=H457,0,1)</f>
        <v>0</v>
      </c>
      <c r="T457" s="18">
        <f>IF(Sheet1!I588=I457,0,1)</f>
        <v>1</v>
      </c>
      <c r="U457" s="18">
        <f>IF(Sheet1!J588=J457,0,1)</f>
        <v>0</v>
      </c>
    </row>
    <row r="458" spans="1:21">
      <c r="A458">
        <v>2003403</v>
      </c>
      <c r="B458" t="s">
        <v>480</v>
      </c>
      <c r="C458" t="s">
        <v>342</v>
      </c>
      <c r="D458">
        <v>1</v>
      </c>
      <c r="E458">
        <v>3</v>
      </c>
      <c r="F458">
        <v>14</v>
      </c>
      <c r="G458">
        <v>2</v>
      </c>
      <c r="H458">
        <v>1</v>
      </c>
      <c r="I458" t="s">
        <v>912</v>
      </c>
      <c r="J458">
        <v>0</v>
      </c>
      <c r="L458" s="18">
        <f>IF(Sheet1!A589=A458,0,1)</f>
        <v>1</v>
      </c>
      <c r="M458" s="18">
        <f>IF(Sheet1!B589=B458,0,1)</f>
        <v>0</v>
      </c>
      <c r="N458" s="18">
        <f>IF(Sheet1!C589=C458,0,1)</f>
        <v>1</v>
      </c>
      <c r="O458" s="18">
        <f>IF(Sheet1!D589=D458,0,1)</f>
        <v>0</v>
      </c>
      <c r="P458" s="18">
        <f>IF(Sheet1!E589=E458,0,1)</f>
        <v>0</v>
      </c>
      <c r="Q458" s="18">
        <f>IF(Sheet1!F589=F458,0,1)</f>
        <v>0</v>
      </c>
      <c r="R458" s="18">
        <f>IF(Sheet1!G589=G458,0,1)</f>
        <v>0</v>
      </c>
      <c r="S458" s="18">
        <f>IF(Sheet1!H589=H458,0,1)</f>
        <v>0</v>
      </c>
      <c r="T458" s="18">
        <f>IF(Sheet1!I589=I458,0,1)</f>
        <v>1</v>
      </c>
      <c r="U458" s="18">
        <f>IF(Sheet1!J589=J458,0,1)</f>
        <v>0</v>
      </c>
    </row>
    <row r="459" spans="1:21">
      <c r="A459">
        <v>2003404</v>
      </c>
      <c r="B459" t="s">
        <v>205</v>
      </c>
      <c r="C459" t="s">
        <v>342</v>
      </c>
      <c r="D459">
        <v>1</v>
      </c>
      <c r="E459">
        <v>4</v>
      </c>
      <c r="F459">
        <v>5</v>
      </c>
      <c r="G459">
        <v>150</v>
      </c>
      <c r="H459">
        <v>1</v>
      </c>
      <c r="I459" t="s">
        <v>937</v>
      </c>
      <c r="J459">
        <v>0</v>
      </c>
      <c r="L459" s="18">
        <f>IF(Sheet1!A590=A459,0,1)</f>
        <v>1</v>
      </c>
      <c r="M459" s="18">
        <f>IF(Sheet1!B590=B459,0,1)</f>
        <v>1</v>
      </c>
      <c r="N459" s="18">
        <f>IF(Sheet1!C590=C459,0,1)</f>
        <v>1</v>
      </c>
      <c r="O459" s="18">
        <f>IF(Sheet1!D590=D459,0,1)</f>
        <v>0</v>
      </c>
      <c r="P459" s="18">
        <f>IF(Sheet1!E590=E459,0,1)</f>
        <v>0</v>
      </c>
      <c r="Q459" s="18">
        <f>IF(Sheet1!F590=F459,0,1)</f>
        <v>1</v>
      </c>
      <c r="R459" s="18">
        <f>IF(Sheet1!G590=G459,0,1)</f>
        <v>0</v>
      </c>
      <c r="S459" s="18">
        <f>IF(Sheet1!H590=H459,0,1)</f>
        <v>0</v>
      </c>
      <c r="T459" s="18">
        <f>IF(Sheet1!I590=I459,0,1)</f>
        <v>1</v>
      </c>
      <c r="U459" s="18">
        <f>IF(Sheet1!J590=J459,0,1)</f>
        <v>0</v>
      </c>
    </row>
    <row r="460" spans="1:21">
      <c r="A460">
        <v>2003405</v>
      </c>
      <c r="B460" t="s">
        <v>497</v>
      </c>
      <c r="C460" t="s">
        <v>342</v>
      </c>
      <c r="D460">
        <v>1</v>
      </c>
      <c r="E460">
        <v>5</v>
      </c>
      <c r="F460">
        <v>7</v>
      </c>
      <c r="G460">
        <v>140</v>
      </c>
      <c r="H460">
        <v>1</v>
      </c>
      <c r="I460" t="s">
        <v>884</v>
      </c>
      <c r="J460">
        <v>0</v>
      </c>
      <c r="L460" s="18">
        <f>IF(Sheet1!A591=A460,0,1)</f>
        <v>1</v>
      </c>
      <c r="M460" s="18">
        <f>IF(Sheet1!B591=B460,0,1)</f>
        <v>1</v>
      </c>
      <c r="N460" s="18">
        <f>IF(Sheet1!C591=C460,0,1)</f>
        <v>1</v>
      </c>
      <c r="O460" s="18">
        <f>IF(Sheet1!D591=D460,0,1)</f>
        <v>0</v>
      </c>
      <c r="P460" s="18">
        <f>IF(Sheet1!E591=E460,0,1)</f>
        <v>0</v>
      </c>
      <c r="Q460" s="18">
        <f>IF(Sheet1!F591=F460,0,1)</f>
        <v>1</v>
      </c>
      <c r="R460" s="18">
        <f>IF(Sheet1!G591=G460,0,1)</f>
        <v>1</v>
      </c>
      <c r="S460" s="18">
        <f>IF(Sheet1!H591=H460,0,1)</f>
        <v>0</v>
      </c>
      <c r="T460" s="18">
        <f>IF(Sheet1!I591=I460,0,1)</f>
        <v>1</v>
      </c>
      <c r="U460" s="18">
        <f>IF(Sheet1!J591=J460,0,1)</f>
        <v>0</v>
      </c>
    </row>
    <row r="461" spans="1:21">
      <c r="A461">
        <v>2003406</v>
      </c>
      <c r="B461" t="s">
        <v>1020</v>
      </c>
      <c r="C461" t="s">
        <v>342</v>
      </c>
      <c r="D461">
        <v>1</v>
      </c>
      <c r="E461">
        <v>6</v>
      </c>
      <c r="F461">
        <v>3</v>
      </c>
      <c r="G461">
        <v>150</v>
      </c>
      <c r="H461">
        <v>4</v>
      </c>
      <c r="I461" t="s">
        <v>1021</v>
      </c>
      <c r="J461">
        <v>0</v>
      </c>
      <c r="L461" s="18">
        <f>IF(Sheet1!A592=A461,0,1)</f>
        <v>1</v>
      </c>
      <c r="M461" s="18">
        <f>IF(Sheet1!B592=B461,0,1)</f>
        <v>1</v>
      </c>
      <c r="N461" s="18">
        <f>IF(Sheet1!C592=C461,0,1)</f>
        <v>1</v>
      </c>
      <c r="O461" s="18">
        <f>IF(Sheet1!D592=D461,0,1)</f>
        <v>0</v>
      </c>
      <c r="P461" s="18">
        <f>IF(Sheet1!E592=E461,0,1)</f>
        <v>1</v>
      </c>
      <c r="Q461" s="18">
        <f>IF(Sheet1!F592=F461,0,1)</f>
        <v>1</v>
      </c>
      <c r="R461" s="18">
        <f>IF(Sheet1!G592=G461,0,1)</f>
        <v>1</v>
      </c>
      <c r="S461" s="18">
        <f>IF(Sheet1!H592=H461,0,1)</f>
        <v>1</v>
      </c>
      <c r="T461" s="18">
        <f>IF(Sheet1!I592=I461,0,1)</f>
        <v>1</v>
      </c>
      <c r="U461" s="18">
        <f>IF(Sheet1!J592=J461,0,1)</f>
        <v>0</v>
      </c>
    </row>
    <row r="462" spans="1:21">
      <c r="A462">
        <v>2003407</v>
      </c>
      <c r="B462" t="s">
        <v>548</v>
      </c>
      <c r="C462" t="s">
        <v>342</v>
      </c>
      <c r="D462">
        <v>1</v>
      </c>
      <c r="E462">
        <v>7</v>
      </c>
      <c r="F462">
        <v>16</v>
      </c>
      <c r="G462">
        <v>1100</v>
      </c>
      <c r="H462">
        <v>2</v>
      </c>
      <c r="I462" t="s">
        <v>897</v>
      </c>
      <c r="J462">
        <v>0</v>
      </c>
      <c r="L462" s="18">
        <f>IF(Sheet1!A593=A462,0,1)</f>
        <v>1</v>
      </c>
      <c r="M462" s="18">
        <f>IF(Sheet1!B593=B462,0,1)</f>
        <v>1</v>
      </c>
      <c r="N462" s="18">
        <f>IF(Sheet1!C593=C462,0,1)</f>
        <v>1</v>
      </c>
      <c r="O462" s="18">
        <f>IF(Sheet1!D593=D462,0,1)</f>
        <v>0</v>
      </c>
      <c r="P462" s="18">
        <f>IF(Sheet1!E593=E462,0,1)</f>
        <v>1</v>
      </c>
      <c r="Q462" s="18">
        <f>IF(Sheet1!F593=F462,0,1)</f>
        <v>1</v>
      </c>
      <c r="R462" s="18">
        <f>IF(Sheet1!G593=G462,0,1)</f>
        <v>1</v>
      </c>
      <c r="S462" s="18">
        <f>IF(Sheet1!H593=H462,0,1)</f>
        <v>1</v>
      </c>
      <c r="T462" s="18">
        <f>IF(Sheet1!I593=I462,0,1)</f>
        <v>1</v>
      </c>
      <c r="U462" s="18">
        <f>IF(Sheet1!J593=J462,0,1)</f>
        <v>0</v>
      </c>
    </row>
    <row r="463" spans="1:21">
      <c r="A463">
        <v>2003408</v>
      </c>
      <c r="B463" t="s">
        <v>491</v>
      </c>
      <c r="C463" t="s">
        <v>342</v>
      </c>
      <c r="D463">
        <v>1</v>
      </c>
      <c r="E463">
        <v>8</v>
      </c>
      <c r="F463">
        <v>16</v>
      </c>
      <c r="G463">
        <v>3000</v>
      </c>
      <c r="H463">
        <v>1</v>
      </c>
      <c r="I463" t="s">
        <v>878</v>
      </c>
      <c r="J463">
        <v>0</v>
      </c>
      <c r="L463" s="18">
        <f>IF(Sheet1!A594=A463,0,1)</f>
        <v>1</v>
      </c>
      <c r="M463" s="18">
        <f>IF(Sheet1!B594=B463,0,1)</f>
        <v>1</v>
      </c>
      <c r="N463" s="18">
        <f>IF(Sheet1!C594=C463,0,1)</f>
        <v>1</v>
      </c>
      <c r="O463" s="18">
        <f>IF(Sheet1!D594=D463,0,1)</f>
        <v>0</v>
      </c>
      <c r="P463" s="18">
        <f>IF(Sheet1!E594=E463,0,1)</f>
        <v>1</v>
      </c>
      <c r="Q463" s="18">
        <f>IF(Sheet1!F594=F463,0,1)</f>
        <v>1</v>
      </c>
      <c r="R463" s="18">
        <f>IF(Sheet1!G594=G463,0,1)</f>
        <v>1</v>
      </c>
      <c r="S463" s="18">
        <f>IF(Sheet1!H594=H463,0,1)</f>
        <v>0</v>
      </c>
      <c r="T463" s="18">
        <f>IF(Sheet1!I594=I463,0,1)</f>
        <v>1</v>
      </c>
      <c r="U463" s="18">
        <f>IF(Sheet1!J594=J463,0,1)</f>
        <v>0</v>
      </c>
    </row>
    <row r="464" spans="1:21">
      <c r="A464">
        <v>2004501</v>
      </c>
      <c r="B464" t="s">
        <v>479</v>
      </c>
      <c r="C464" t="s">
        <v>343</v>
      </c>
      <c r="D464">
        <v>1</v>
      </c>
      <c r="E464">
        <v>1</v>
      </c>
      <c r="F464">
        <v>16</v>
      </c>
      <c r="G464">
        <v>100</v>
      </c>
      <c r="H464">
        <v>1</v>
      </c>
      <c r="I464" t="s">
        <v>872</v>
      </c>
      <c r="J464">
        <v>0</v>
      </c>
      <c r="L464" s="18">
        <f>IF(Sheet1!A595=A464,0,1)</f>
        <v>1</v>
      </c>
      <c r="M464" s="18">
        <f>IF(Sheet1!B595=B464,0,1)</f>
        <v>1</v>
      </c>
      <c r="N464" s="18">
        <f>IF(Sheet1!C595=C464,0,1)</f>
        <v>1</v>
      </c>
      <c r="O464" s="18">
        <f>IF(Sheet1!D595=D464,0,1)</f>
        <v>0</v>
      </c>
      <c r="P464" s="18">
        <f>IF(Sheet1!E595=E464,0,1)</f>
        <v>1</v>
      </c>
      <c r="Q464" s="18">
        <f>IF(Sheet1!F595=F464,0,1)</f>
        <v>1</v>
      </c>
      <c r="R464" s="18">
        <f>IF(Sheet1!G595=G464,0,1)</f>
        <v>1</v>
      </c>
      <c r="S464" s="18">
        <f>IF(Sheet1!H595=H464,0,1)</f>
        <v>0</v>
      </c>
      <c r="T464" s="18">
        <f>IF(Sheet1!I595=I464,0,1)</f>
        <v>1</v>
      </c>
      <c r="U464" s="18">
        <f>IF(Sheet1!J595=J464,0,1)</f>
        <v>0</v>
      </c>
    </row>
    <row r="465" spans="1:21">
      <c r="A465">
        <v>2004502</v>
      </c>
      <c r="B465" t="s">
        <v>115</v>
      </c>
      <c r="C465" t="s">
        <v>343</v>
      </c>
      <c r="D465">
        <v>1</v>
      </c>
      <c r="E465">
        <v>2</v>
      </c>
      <c r="F465">
        <v>3</v>
      </c>
      <c r="G465">
        <v>100</v>
      </c>
      <c r="H465">
        <v>1</v>
      </c>
      <c r="I465" t="s">
        <v>873</v>
      </c>
      <c r="J465">
        <v>0</v>
      </c>
      <c r="L465" s="18">
        <f>IF(Sheet1!A596=A465,0,1)</f>
        <v>1</v>
      </c>
      <c r="M465" s="18">
        <f>IF(Sheet1!B596=B465,0,1)</f>
        <v>1</v>
      </c>
      <c r="N465" s="18">
        <f>IF(Sheet1!C596=C465,0,1)</f>
        <v>1</v>
      </c>
      <c r="O465" s="18">
        <f>IF(Sheet1!D596=D465,0,1)</f>
        <v>0</v>
      </c>
      <c r="P465" s="18">
        <f>IF(Sheet1!E596=E465,0,1)</f>
        <v>1</v>
      </c>
      <c r="Q465" s="18">
        <f>IF(Sheet1!F596=F465,0,1)</f>
        <v>1</v>
      </c>
      <c r="R465" s="18">
        <f>IF(Sheet1!G596=G465,0,1)</f>
        <v>1</v>
      </c>
      <c r="S465" s="18">
        <f>IF(Sheet1!H596=H465,0,1)</f>
        <v>0</v>
      </c>
      <c r="T465" s="18">
        <f>IF(Sheet1!I596=I465,0,1)</f>
        <v>1</v>
      </c>
      <c r="U465" s="18">
        <f>IF(Sheet1!J596=J465,0,1)</f>
        <v>0</v>
      </c>
    </row>
    <row r="466" spans="1:21">
      <c r="A466">
        <v>2004503</v>
      </c>
      <c r="B466" t="s">
        <v>480</v>
      </c>
      <c r="C466" t="s">
        <v>343</v>
      </c>
      <c r="D466">
        <v>1</v>
      </c>
      <c r="E466">
        <v>3</v>
      </c>
      <c r="F466">
        <v>14</v>
      </c>
      <c r="G466">
        <v>2</v>
      </c>
      <c r="H466">
        <v>1</v>
      </c>
      <c r="I466" t="s">
        <v>912</v>
      </c>
      <c r="J466">
        <v>0</v>
      </c>
      <c r="L466" s="18">
        <f>IF(Sheet1!A597=A466,0,1)</f>
        <v>1</v>
      </c>
      <c r="M466" s="18">
        <f>IF(Sheet1!B597=B466,0,1)</f>
        <v>1</v>
      </c>
      <c r="N466" s="18">
        <f>IF(Sheet1!C597=C466,0,1)</f>
        <v>1</v>
      </c>
      <c r="O466" s="18">
        <f>IF(Sheet1!D597=D466,0,1)</f>
        <v>0</v>
      </c>
      <c r="P466" s="18">
        <f>IF(Sheet1!E597=E466,0,1)</f>
        <v>1</v>
      </c>
      <c r="Q466" s="18">
        <f>IF(Sheet1!F597=F466,0,1)</f>
        <v>1</v>
      </c>
      <c r="R466" s="18">
        <f>IF(Sheet1!G597=G466,0,1)</f>
        <v>1</v>
      </c>
      <c r="S466" s="18">
        <f>IF(Sheet1!H597=H466,0,1)</f>
        <v>0</v>
      </c>
      <c r="T466" s="18">
        <f>IF(Sheet1!I597=I466,0,1)</f>
        <v>1</v>
      </c>
      <c r="U466" s="18">
        <f>IF(Sheet1!J597=J466,0,1)</f>
        <v>0</v>
      </c>
    </row>
    <row r="467" spans="1:21">
      <c r="A467">
        <v>2004504</v>
      </c>
      <c r="B467" t="s">
        <v>481</v>
      </c>
      <c r="C467" t="s">
        <v>343</v>
      </c>
      <c r="D467">
        <v>1</v>
      </c>
      <c r="E467">
        <v>4</v>
      </c>
      <c r="F467">
        <v>7</v>
      </c>
      <c r="G467">
        <v>120</v>
      </c>
      <c r="H467">
        <v>1</v>
      </c>
      <c r="I467" t="s">
        <v>874</v>
      </c>
      <c r="J467">
        <v>0</v>
      </c>
      <c r="L467" s="18">
        <f>IF(Sheet1!A598=A467,0,1)</f>
        <v>1</v>
      </c>
      <c r="M467" s="18">
        <f>IF(Sheet1!B598=B467,0,1)</f>
        <v>1</v>
      </c>
      <c r="N467" s="18">
        <f>IF(Sheet1!C598=C467,0,1)</f>
        <v>1</v>
      </c>
      <c r="O467" s="18">
        <f>IF(Sheet1!D598=D467,0,1)</f>
        <v>0</v>
      </c>
      <c r="P467" s="18">
        <f>IF(Sheet1!E598=E467,0,1)</f>
        <v>1</v>
      </c>
      <c r="Q467" s="18">
        <f>IF(Sheet1!F598=F467,0,1)</f>
        <v>1</v>
      </c>
      <c r="R467" s="18">
        <f>IF(Sheet1!G598=G467,0,1)</f>
        <v>1</v>
      </c>
      <c r="S467" s="18">
        <f>IF(Sheet1!H598=H467,0,1)</f>
        <v>0</v>
      </c>
      <c r="T467" s="18">
        <f>IF(Sheet1!I598=I467,0,1)</f>
        <v>1</v>
      </c>
      <c r="U467" s="18">
        <f>IF(Sheet1!J598=J467,0,1)</f>
        <v>0</v>
      </c>
    </row>
    <row r="468" spans="1:21">
      <c r="A468">
        <v>2004505</v>
      </c>
      <c r="B468" t="s">
        <v>249</v>
      </c>
      <c r="C468" t="s">
        <v>343</v>
      </c>
      <c r="D468">
        <v>1</v>
      </c>
      <c r="E468">
        <v>5</v>
      </c>
      <c r="F468">
        <v>5</v>
      </c>
      <c r="G468">
        <v>200</v>
      </c>
      <c r="H468">
        <v>1</v>
      </c>
      <c r="I468" t="s">
        <v>913</v>
      </c>
      <c r="J468">
        <v>0</v>
      </c>
      <c r="L468" s="18">
        <f>IF(Sheet1!A599=A468,0,1)</f>
        <v>1</v>
      </c>
      <c r="M468" s="18">
        <f>IF(Sheet1!B599=B468,0,1)</f>
        <v>1</v>
      </c>
      <c r="N468" s="18">
        <f>IF(Sheet1!C599=C468,0,1)</f>
        <v>1</v>
      </c>
      <c r="O468" s="18">
        <f>IF(Sheet1!D599=D468,0,1)</f>
        <v>0</v>
      </c>
      <c r="P468" s="18">
        <f>IF(Sheet1!E599=E468,0,1)</f>
        <v>1</v>
      </c>
      <c r="Q468" s="18">
        <f>IF(Sheet1!F599=F468,0,1)</f>
        <v>1</v>
      </c>
      <c r="R468" s="18">
        <f>IF(Sheet1!G599=G468,0,1)</f>
        <v>1</v>
      </c>
      <c r="S468" s="18">
        <f>IF(Sheet1!H599=H468,0,1)</f>
        <v>0</v>
      </c>
      <c r="T468" s="18">
        <f>IF(Sheet1!I599=I468,0,1)</f>
        <v>1</v>
      </c>
      <c r="U468" s="18">
        <f>IF(Sheet1!J599=J468,0,1)</f>
        <v>0</v>
      </c>
    </row>
    <row r="469" spans="1:21">
      <c r="A469">
        <v>2004506</v>
      </c>
      <c r="B469" t="s">
        <v>576</v>
      </c>
      <c r="C469" t="s">
        <v>343</v>
      </c>
      <c r="D469">
        <v>1</v>
      </c>
      <c r="E469">
        <v>6</v>
      </c>
      <c r="F469">
        <v>16</v>
      </c>
      <c r="G469">
        <v>750</v>
      </c>
      <c r="H469">
        <v>2</v>
      </c>
      <c r="I469" t="s">
        <v>875</v>
      </c>
      <c r="J469">
        <v>0</v>
      </c>
      <c r="L469" s="18">
        <f>IF(Sheet1!A600=A469,0,1)</f>
        <v>1</v>
      </c>
      <c r="M469" s="18">
        <f>IF(Sheet1!B600=B469,0,1)</f>
        <v>1</v>
      </c>
      <c r="N469" s="18">
        <f>IF(Sheet1!C600=C469,0,1)</f>
        <v>1</v>
      </c>
      <c r="O469" s="18">
        <f>IF(Sheet1!D600=D469,0,1)</f>
        <v>0</v>
      </c>
      <c r="P469" s="18">
        <f>IF(Sheet1!E600=E469,0,1)</f>
        <v>1</v>
      </c>
      <c r="Q469" s="18">
        <f>IF(Sheet1!F600=F469,0,1)</f>
        <v>1</v>
      </c>
      <c r="R469" s="18">
        <f>IF(Sheet1!G600=G469,0,1)</f>
        <v>1</v>
      </c>
      <c r="S469" s="18">
        <f>IF(Sheet1!H600=H469,0,1)</f>
        <v>1</v>
      </c>
      <c r="T469" s="18">
        <f>IF(Sheet1!I600=I469,0,1)</f>
        <v>1</v>
      </c>
      <c r="U469" s="18">
        <f>IF(Sheet1!J600=J469,0,1)</f>
        <v>0</v>
      </c>
    </row>
    <row r="470" spans="1:21">
      <c r="A470">
        <v>2004507</v>
      </c>
      <c r="B470" t="s">
        <v>862</v>
      </c>
      <c r="C470" t="s">
        <v>343</v>
      </c>
      <c r="D470">
        <v>1</v>
      </c>
      <c r="E470">
        <v>7</v>
      </c>
      <c r="F470">
        <v>10</v>
      </c>
      <c r="G470">
        <v>200</v>
      </c>
      <c r="H470">
        <v>2</v>
      </c>
      <c r="I470" t="s">
        <v>954</v>
      </c>
      <c r="J470">
        <v>0</v>
      </c>
      <c r="L470" s="18">
        <f>IF(Sheet1!A601=A470,0,1)</f>
        <v>1</v>
      </c>
      <c r="M470" s="18">
        <f>IF(Sheet1!B601=B470,0,1)</f>
        <v>1</v>
      </c>
      <c r="N470" s="18">
        <f>IF(Sheet1!C601=C470,0,1)</f>
        <v>1</v>
      </c>
      <c r="O470" s="18">
        <f>IF(Sheet1!D601=D470,0,1)</f>
        <v>0</v>
      </c>
      <c r="P470" s="18">
        <f>IF(Sheet1!E601=E470,0,1)</f>
        <v>1</v>
      </c>
      <c r="Q470" s="18">
        <f>IF(Sheet1!F601=F470,0,1)</f>
        <v>1</v>
      </c>
      <c r="R470" s="18">
        <f>IF(Sheet1!G601=G470,0,1)</f>
        <v>0</v>
      </c>
      <c r="S470" s="18">
        <f>IF(Sheet1!H601=H470,0,1)</f>
        <v>1</v>
      </c>
      <c r="T470" s="18">
        <f>IF(Sheet1!I601=I470,0,1)</f>
        <v>1</v>
      </c>
      <c r="U470" s="18">
        <f>IF(Sheet1!J601=J470,0,1)</f>
        <v>0</v>
      </c>
    </row>
    <row r="471" spans="1:21">
      <c r="A471">
        <v>2004508</v>
      </c>
      <c r="B471" t="s">
        <v>1018</v>
      </c>
      <c r="C471" t="s">
        <v>343</v>
      </c>
      <c r="D471">
        <v>1</v>
      </c>
      <c r="E471">
        <v>8</v>
      </c>
      <c r="F471">
        <v>3</v>
      </c>
      <c r="G471">
        <v>250</v>
      </c>
      <c r="H471">
        <v>4</v>
      </c>
      <c r="I471" t="s">
        <v>1019</v>
      </c>
      <c r="J471">
        <v>0</v>
      </c>
      <c r="L471" s="18">
        <f>IF(Sheet1!A602=A471,0,1)</f>
        <v>1</v>
      </c>
      <c r="M471" s="18">
        <f>IF(Sheet1!B602=B471,0,1)</f>
        <v>1</v>
      </c>
      <c r="N471" s="18">
        <f>IF(Sheet1!C602=C471,0,1)</f>
        <v>1</v>
      </c>
      <c r="O471" s="18">
        <f>IF(Sheet1!D602=D471,0,1)</f>
        <v>0</v>
      </c>
      <c r="P471" s="18">
        <f>IF(Sheet1!E602=E471,0,1)</f>
        <v>1</v>
      </c>
      <c r="Q471" s="18">
        <f>IF(Sheet1!F602=F471,0,1)</f>
        <v>1</v>
      </c>
      <c r="R471" s="18">
        <f>IF(Sheet1!G602=G471,0,1)</f>
        <v>1</v>
      </c>
      <c r="S471" s="18">
        <f>IF(Sheet1!H602=H471,0,1)</f>
        <v>1</v>
      </c>
      <c r="T471" s="18">
        <f>IF(Sheet1!I602=I471,0,1)</f>
        <v>1</v>
      </c>
      <c r="U471" s="18">
        <f>IF(Sheet1!J602=J471,0,1)</f>
        <v>0</v>
      </c>
    </row>
    <row r="472" spans="1:21">
      <c r="A472">
        <v>2005601</v>
      </c>
      <c r="B472" t="s">
        <v>479</v>
      </c>
      <c r="C472" t="s">
        <v>344</v>
      </c>
      <c r="D472">
        <v>1</v>
      </c>
      <c r="E472">
        <v>1</v>
      </c>
      <c r="F472">
        <v>16</v>
      </c>
      <c r="G472">
        <v>100</v>
      </c>
      <c r="H472">
        <v>1</v>
      </c>
      <c r="I472" t="s">
        <v>872</v>
      </c>
      <c r="J472">
        <v>0</v>
      </c>
      <c r="L472" s="18">
        <f>IF(Sheet1!A603=A472,0,1)</f>
        <v>1</v>
      </c>
      <c r="M472" s="18">
        <f>IF(Sheet1!B603=B472,0,1)</f>
        <v>1</v>
      </c>
      <c r="N472" s="18">
        <f>IF(Sheet1!C603=C472,0,1)</f>
        <v>1</v>
      </c>
      <c r="O472" s="18">
        <f>IF(Sheet1!D603=D472,0,1)</f>
        <v>0</v>
      </c>
      <c r="P472" s="18">
        <f>IF(Sheet1!E603=E472,0,1)</f>
        <v>1</v>
      </c>
      <c r="Q472" s="18">
        <f>IF(Sheet1!F603=F472,0,1)</f>
        <v>1</v>
      </c>
      <c r="R472" s="18">
        <f>IF(Sheet1!G603=G472,0,1)</f>
        <v>0</v>
      </c>
      <c r="S472" s="18">
        <f>IF(Sheet1!H603=H472,0,1)</f>
        <v>0</v>
      </c>
      <c r="T472" s="18">
        <f>IF(Sheet1!I603=I472,0,1)</f>
        <v>1</v>
      </c>
      <c r="U472" s="18">
        <f>IF(Sheet1!J603=J472,0,1)</f>
        <v>0</v>
      </c>
    </row>
    <row r="473" spans="1:21">
      <c r="A473">
        <v>2005602</v>
      </c>
      <c r="B473" t="s">
        <v>113</v>
      </c>
      <c r="C473" t="s">
        <v>344</v>
      </c>
      <c r="D473">
        <v>1</v>
      </c>
      <c r="E473">
        <v>2</v>
      </c>
      <c r="F473">
        <v>1</v>
      </c>
      <c r="G473">
        <v>100</v>
      </c>
      <c r="H473">
        <v>1</v>
      </c>
      <c r="I473" t="s">
        <v>883</v>
      </c>
      <c r="J473">
        <v>0</v>
      </c>
      <c r="L473" s="18">
        <f>IF(Sheet1!A604=A473,0,1)</f>
        <v>1</v>
      </c>
      <c r="M473" s="18">
        <f>IF(Sheet1!B604=B473,0,1)</f>
        <v>1</v>
      </c>
      <c r="N473" s="18">
        <f>IF(Sheet1!C604=C473,0,1)</f>
        <v>1</v>
      </c>
      <c r="O473" s="18">
        <f>IF(Sheet1!D604=D473,0,1)</f>
        <v>0</v>
      </c>
      <c r="P473" s="18">
        <f>IF(Sheet1!E604=E473,0,1)</f>
        <v>1</v>
      </c>
      <c r="Q473" s="18">
        <f>IF(Sheet1!F604=F473,0,1)</f>
        <v>1</v>
      </c>
      <c r="R473" s="18">
        <f>IF(Sheet1!G604=G473,0,1)</f>
        <v>1</v>
      </c>
      <c r="S473" s="18">
        <f>IF(Sheet1!H604=H473,0,1)</f>
        <v>0</v>
      </c>
      <c r="T473" s="18">
        <f>IF(Sheet1!I604=I473,0,1)</f>
        <v>1</v>
      </c>
      <c r="U473" s="18">
        <f>IF(Sheet1!J604=J473,0,1)</f>
        <v>0</v>
      </c>
    </row>
    <row r="474" spans="1:21">
      <c r="A474">
        <v>2005603</v>
      </c>
      <c r="B474" t="s">
        <v>480</v>
      </c>
      <c r="C474" t="s">
        <v>344</v>
      </c>
      <c r="D474">
        <v>1</v>
      </c>
      <c r="E474">
        <v>3</v>
      </c>
      <c r="F474">
        <v>14</v>
      </c>
      <c r="G474">
        <v>2</v>
      </c>
      <c r="H474">
        <v>1</v>
      </c>
      <c r="I474" t="s">
        <v>912</v>
      </c>
      <c r="J474">
        <v>0</v>
      </c>
      <c r="L474" s="18">
        <f>IF(Sheet1!A605=A474,0,1)</f>
        <v>1</v>
      </c>
      <c r="M474" s="18">
        <f>IF(Sheet1!B605=B474,0,1)</f>
        <v>1</v>
      </c>
      <c r="N474" s="18">
        <f>IF(Sheet1!C605=C474,0,1)</f>
        <v>1</v>
      </c>
      <c r="O474" s="18">
        <f>IF(Sheet1!D605=D474,0,1)</f>
        <v>0</v>
      </c>
      <c r="P474" s="18">
        <f>IF(Sheet1!E605=E474,0,1)</f>
        <v>1</v>
      </c>
      <c r="Q474" s="18">
        <f>IF(Sheet1!F605=F474,0,1)</f>
        <v>1</v>
      </c>
      <c r="R474" s="18">
        <f>IF(Sheet1!G605=G474,0,1)</f>
        <v>1</v>
      </c>
      <c r="S474" s="18">
        <f>IF(Sheet1!H605=H474,0,1)</f>
        <v>0</v>
      </c>
      <c r="T474" s="18">
        <f>IF(Sheet1!I605=I474,0,1)</f>
        <v>1</v>
      </c>
      <c r="U474" s="18">
        <f>IF(Sheet1!J605=J474,0,1)</f>
        <v>0</v>
      </c>
    </row>
    <row r="475" spans="1:21">
      <c r="A475">
        <v>2005604</v>
      </c>
      <c r="B475" t="s">
        <v>205</v>
      </c>
      <c r="C475" t="s">
        <v>344</v>
      </c>
      <c r="D475">
        <v>1</v>
      </c>
      <c r="E475">
        <v>4</v>
      </c>
      <c r="F475">
        <v>5</v>
      </c>
      <c r="G475">
        <v>150</v>
      </c>
      <c r="H475">
        <v>1</v>
      </c>
      <c r="I475" t="s">
        <v>937</v>
      </c>
      <c r="J475">
        <v>0</v>
      </c>
      <c r="L475" s="18">
        <f>IF(Sheet1!A606=A475,0,1)</f>
        <v>1</v>
      </c>
      <c r="M475" s="18">
        <f>IF(Sheet1!B606=B475,0,1)</f>
        <v>1</v>
      </c>
      <c r="N475" s="18">
        <f>IF(Sheet1!C606=C475,0,1)</f>
        <v>1</v>
      </c>
      <c r="O475" s="18">
        <f>IF(Sheet1!D606=D475,0,1)</f>
        <v>0</v>
      </c>
      <c r="P475" s="18">
        <f>IF(Sheet1!E606=E475,0,1)</f>
        <v>1</v>
      </c>
      <c r="Q475" s="18">
        <f>IF(Sheet1!F606=F475,0,1)</f>
        <v>1</v>
      </c>
      <c r="R475" s="18">
        <f>IF(Sheet1!G606=G475,0,1)</f>
        <v>1</v>
      </c>
      <c r="S475" s="18">
        <f>IF(Sheet1!H606=H475,0,1)</f>
        <v>0</v>
      </c>
      <c r="T475" s="18">
        <f>IF(Sheet1!I606=I475,0,1)</f>
        <v>1</v>
      </c>
      <c r="U475" s="18">
        <f>IF(Sheet1!J606=J475,0,1)</f>
        <v>0</v>
      </c>
    </row>
    <row r="476" spans="1:21">
      <c r="A476">
        <v>2005605</v>
      </c>
      <c r="B476" t="s">
        <v>497</v>
      </c>
      <c r="C476" t="s">
        <v>344</v>
      </c>
      <c r="D476">
        <v>1</v>
      </c>
      <c r="E476">
        <v>5</v>
      </c>
      <c r="F476">
        <v>7</v>
      </c>
      <c r="G476">
        <v>140</v>
      </c>
      <c r="H476">
        <v>1</v>
      </c>
      <c r="I476" t="s">
        <v>884</v>
      </c>
      <c r="J476">
        <v>0</v>
      </c>
      <c r="L476" s="18">
        <f>IF(Sheet1!A607=A476,0,1)</f>
        <v>1</v>
      </c>
      <c r="M476" s="18">
        <f>IF(Sheet1!B607=B476,0,1)</f>
        <v>1</v>
      </c>
      <c r="N476" s="18">
        <f>IF(Sheet1!C607=C476,0,1)</f>
        <v>1</v>
      </c>
      <c r="O476" s="18">
        <f>IF(Sheet1!D607=D476,0,1)</f>
        <v>0</v>
      </c>
      <c r="P476" s="18">
        <f>IF(Sheet1!E607=E476,0,1)</f>
        <v>1</v>
      </c>
      <c r="Q476" s="18">
        <f>IF(Sheet1!F607=F476,0,1)</f>
        <v>1</v>
      </c>
      <c r="R476" s="18">
        <f>IF(Sheet1!G607=G476,0,1)</f>
        <v>1</v>
      </c>
      <c r="S476" s="18">
        <f>IF(Sheet1!H607=H476,0,1)</f>
        <v>0</v>
      </c>
      <c r="T476" s="18">
        <f>IF(Sheet1!I607=I476,0,1)</f>
        <v>1</v>
      </c>
      <c r="U476" s="18">
        <f>IF(Sheet1!J607=J476,0,1)</f>
        <v>0</v>
      </c>
    </row>
    <row r="477" spans="1:21">
      <c r="A477">
        <v>2005606</v>
      </c>
      <c r="B477" t="s">
        <v>590</v>
      </c>
      <c r="C477" t="s">
        <v>344</v>
      </c>
      <c r="D477">
        <v>1</v>
      </c>
      <c r="E477">
        <v>6</v>
      </c>
      <c r="F477">
        <v>3</v>
      </c>
      <c r="G477">
        <v>80</v>
      </c>
      <c r="H477">
        <v>2</v>
      </c>
      <c r="I477" t="s">
        <v>910</v>
      </c>
      <c r="J477">
        <v>0</v>
      </c>
      <c r="L477" s="18">
        <f>IF(Sheet1!A608=A477,0,1)</f>
        <v>1</v>
      </c>
      <c r="M477" s="18">
        <f>IF(Sheet1!B608=B477,0,1)</f>
        <v>1</v>
      </c>
      <c r="N477" s="18">
        <f>IF(Sheet1!C608=C477,0,1)</f>
        <v>1</v>
      </c>
      <c r="O477" s="18">
        <f>IF(Sheet1!D608=D477,0,1)</f>
        <v>0</v>
      </c>
      <c r="P477" s="18">
        <f>IF(Sheet1!E608=E477,0,1)</f>
        <v>1</v>
      </c>
      <c r="Q477" s="18">
        <f>IF(Sheet1!F608=F477,0,1)</f>
        <v>0</v>
      </c>
      <c r="R477" s="18">
        <f>IF(Sheet1!G608=G477,0,1)</f>
        <v>1</v>
      </c>
      <c r="S477" s="18">
        <f>IF(Sheet1!H608=H477,0,1)</f>
        <v>1</v>
      </c>
      <c r="T477" s="18">
        <f>IF(Sheet1!I608=I477,0,1)</f>
        <v>1</v>
      </c>
      <c r="U477" s="18">
        <f>IF(Sheet1!J608=J477,0,1)</f>
        <v>0</v>
      </c>
    </row>
    <row r="478" spans="1:21">
      <c r="A478">
        <v>2005607</v>
      </c>
      <c r="B478" t="s">
        <v>522</v>
      </c>
      <c r="C478" t="s">
        <v>344</v>
      </c>
      <c r="D478">
        <v>1</v>
      </c>
      <c r="E478">
        <v>7</v>
      </c>
      <c r="F478">
        <v>16</v>
      </c>
      <c r="G478">
        <v>2200</v>
      </c>
      <c r="H478">
        <v>1</v>
      </c>
      <c r="I478" t="s">
        <v>902</v>
      </c>
      <c r="J478">
        <v>0</v>
      </c>
      <c r="L478" s="18">
        <f>IF(Sheet1!A609=A478,0,1)</f>
        <v>1</v>
      </c>
      <c r="M478" s="18">
        <f>IF(Sheet1!B609=B478,0,1)</f>
        <v>1</v>
      </c>
      <c r="N478" s="18">
        <f>IF(Sheet1!C609=C478,0,1)</f>
        <v>1</v>
      </c>
      <c r="O478" s="18">
        <f>IF(Sheet1!D609=D478,0,1)</f>
        <v>0</v>
      </c>
      <c r="P478" s="18">
        <f>IF(Sheet1!E609=E478,0,1)</f>
        <v>1</v>
      </c>
      <c r="Q478" s="18">
        <f>IF(Sheet1!F609=F478,0,1)</f>
        <v>1</v>
      </c>
      <c r="R478" s="18">
        <f>IF(Sheet1!G609=G478,0,1)</f>
        <v>1</v>
      </c>
      <c r="S478" s="18">
        <f>IF(Sheet1!H609=H478,0,1)</f>
        <v>0</v>
      </c>
      <c r="T478" s="18">
        <f>IF(Sheet1!I609=I478,0,1)</f>
        <v>1</v>
      </c>
      <c r="U478" s="18">
        <f>IF(Sheet1!J609=J478,0,1)</f>
        <v>0</v>
      </c>
    </row>
    <row r="479" spans="1:21">
      <c r="A479">
        <v>2005608</v>
      </c>
      <c r="B479" t="s">
        <v>496</v>
      </c>
      <c r="C479" t="s">
        <v>344</v>
      </c>
      <c r="D479">
        <v>1</v>
      </c>
      <c r="E479">
        <v>8</v>
      </c>
      <c r="F479">
        <v>1</v>
      </c>
      <c r="G479">
        <v>150</v>
      </c>
      <c r="H479">
        <v>2</v>
      </c>
      <c r="I479" t="s">
        <v>898</v>
      </c>
      <c r="J479">
        <v>0</v>
      </c>
      <c r="L479" s="18">
        <f>IF(Sheet1!A610=A479,0,1)</f>
        <v>1</v>
      </c>
      <c r="M479" s="18">
        <f>IF(Sheet1!B610=B479,0,1)</f>
        <v>1</v>
      </c>
      <c r="N479" s="18">
        <f>IF(Sheet1!C610=C479,0,1)</f>
        <v>1</v>
      </c>
      <c r="O479" s="18">
        <f>IF(Sheet1!D610=D479,0,1)</f>
        <v>0</v>
      </c>
      <c r="P479" s="18">
        <f>IF(Sheet1!E610=E479,0,1)</f>
        <v>1</v>
      </c>
      <c r="Q479" s="18">
        <f>IF(Sheet1!F610=F479,0,1)</f>
        <v>1</v>
      </c>
      <c r="R479" s="18">
        <f>IF(Sheet1!G610=G479,0,1)</f>
        <v>1</v>
      </c>
      <c r="S479" s="18">
        <f>IF(Sheet1!H610=H479,0,1)</f>
        <v>1</v>
      </c>
      <c r="T479" s="18">
        <f>IF(Sheet1!I610=I479,0,1)</f>
        <v>1</v>
      </c>
      <c r="U479" s="18">
        <f>IF(Sheet1!J610=J479,0,1)</f>
        <v>0</v>
      </c>
    </row>
    <row r="480" spans="1:21">
      <c r="A480">
        <v>2006701</v>
      </c>
      <c r="B480" t="s">
        <v>479</v>
      </c>
      <c r="C480" t="s">
        <v>345</v>
      </c>
      <c r="D480">
        <v>1</v>
      </c>
      <c r="E480">
        <v>1</v>
      </c>
      <c r="F480">
        <v>16</v>
      </c>
      <c r="G480">
        <v>100</v>
      </c>
      <c r="H480">
        <v>1</v>
      </c>
      <c r="I480" t="s">
        <v>872</v>
      </c>
      <c r="J480">
        <v>0</v>
      </c>
      <c r="L480" s="18">
        <f>IF(Sheet1!A611=A480,0,1)</f>
        <v>1</v>
      </c>
      <c r="M480" s="18">
        <f>IF(Sheet1!B611=B480,0,1)</f>
        <v>1</v>
      </c>
      <c r="N480" s="18">
        <f>IF(Sheet1!C611=C480,0,1)</f>
        <v>1</v>
      </c>
      <c r="O480" s="18">
        <f>IF(Sheet1!D611=D480,0,1)</f>
        <v>0</v>
      </c>
      <c r="P480" s="18">
        <f>IF(Sheet1!E611=E480,0,1)</f>
        <v>1</v>
      </c>
      <c r="Q480" s="18">
        <f>IF(Sheet1!F611=F480,0,1)</f>
        <v>1</v>
      </c>
      <c r="R480" s="18">
        <f>IF(Sheet1!G611=G480,0,1)</f>
        <v>1</v>
      </c>
      <c r="S480" s="18">
        <f>IF(Sheet1!H611=H480,0,1)</f>
        <v>1</v>
      </c>
      <c r="T480" s="18">
        <f>IF(Sheet1!I611=I480,0,1)</f>
        <v>1</v>
      </c>
      <c r="U480" s="18">
        <f>IF(Sheet1!J611=J480,0,1)</f>
        <v>0</v>
      </c>
    </row>
    <row r="481" spans="1:21">
      <c r="A481">
        <v>2006702</v>
      </c>
      <c r="B481" t="s">
        <v>116</v>
      </c>
      <c r="C481" t="s">
        <v>345</v>
      </c>
      <c r="D481">
        <v>1</v>
      </c>
      <c r="E481">
        <v>2</v>
      </c>
      <c r="F481">
        <v>4</v>
      </c>
      <c r="G481">
        <v>100</v>
      </c>
      <c r="H481">
        <v>1</v>
      </c>
      <c r="I481" t="s">
        <v>885</v>
      </c>
      <c r="J481">
        <v>0</v>
      </c>
      <c r="L481" s="18">
        <f>IF(Sheet1!A612=A481,0,1)</f>
        <v>1</v>
      </c>
      <c r="M481" s="18">
        <f>IF(Sheet1!B612=B481,0,1)</f>
        <v>1</v>
      </c>
      <c r="N481" s="18">
        <f>IF(Sheet1!C612=C481,0,1)</f>
        <v>1</v>
      </c>
      <c r="O481" s="18">
        <f>IF(Sheet1!D612=D481,0,1)</f>
        <v>0</v>
      </c>
      <c r="P481" s="18">
        <f>IF(Sheet1!E612=E481,0,1)</f>
        <v>1</v>
      </c>
      <c r="Q481" s="18">
        <f>IF(Sheet1!F612=F481,0,1)</f>
        <v>1</v>
      </c>
      <c r="R481" s="18">
        <f>IF(Sheet1!G612=G481,0,1)</f>
        <v>1</v>
      </c>
      <c r="S481" s="18">
        <f>IF(Sheet1!H612=H481,0,1)</f>
        <v>1</v>
      </c>
      <c r="T481" s="18">
        <f>IF(Sheet1!I612=I481,0,1)</f>
        <v>1</v>
      </c>
      <c r="U481" s="18">
        <f>IF(Sheet1!J612=J481,0,1)</f>
        <v>0</v>
      </c>
    </row>
    <row r="482" spans="1:21">
      <c r="A482">
        <v>2006703</v>
      </c>
      <c r="B482" t="s">
        <v>480</v>
      </c>
      <c r="C482" t="s">
        <v>345</v>
      </c>
      <c r="D482">
        <v>1</v>
      </c>
      <c r="E482">
        <v>3</v>
      </c>
      <c r="F482">
        <v>14</v>
      </c>
      <c r="G482">
        <v>2</v>
      </c>
      <c r="H482">
        <v>1</v>
      </c>
      <c r="I482" t="s">
        <v>912</v>
      </c>
      <c r="J482">
        <v>0</v>
      </c>
      <c r="L482" s="18">
        <f>IF(Sheet1!A613=A482,0,1)</f>
        <v>1</v>
      </c>
      <c r="M482" s="18">
        <f>IF(Sheet1!B613=B482,0,1)</f>
        <v>1</v>
      </c>
      <c r="N482" s="18">
        <f>IF(Sheet1!C613=C482,0,1)</f>
        <v>1</v>
      </c>
      <c r="O482" s="18">
        <f>IF(Sheet1!D613=D482,0,1)</f>
        <v>0</v>
      </c>
      <c r="P482" s="18">
        <f>IF(Sheet1!E613=E482,0,1)</f>
        <v>1</v>
      </c>
      <c r="Q482" s="18">
        <f>IF(Sheet1!F613=F482,0,1)</f>
        <v>1</v>
      </c>
      <c r="R482" s="18">
        <f>IF(Sheet1!G613=G482,0,1)</f>
        <v>1</v>
      </c>
      <c r="S482" s="18">
        <f>IF(Sheet1!H613=H482,0,1)</f>
        <v>1</v>
      </c>
      <c r="T482" s="18">
        <f>IF(Sheet1!I613=I482,0,1)</f>
        <v>1</v>
      </c>
      <c r="U482" s="18">
        <f>IF(Sheet1!J613=J482,0,1)</f>
        <v>0</v>
      </c>
    </row>
    <row r="483" spans="1:21">
      <c r="A483">
        <v>2006704</v>
      </c>
      <c r="B483" t="s">
        <v>481</v>
      </c>
      <c r="C483" t="s">
        <v>345</v>
      </c>
      <c r="D483">
        <v>1</v>
      </c>
      <c r="E483">
        <v>4</v>
      </c>
      <c r="F483">
        <v>7</v>
      </c>
      <c r="G483">
        <v>120</v>
      </c>
      <c r="H483">
        <v>1</v>
      </c>
      <c r="I483" t="s">
        <v>874</v>
      </c>
      <c r="J483">
        <v>0</v>
      </c>
      <c r="L483" s="18">
        <f>IF(Sheet1!A614=A483,0,1)</f>
        <v>1</v>
      </c>
      <c r="M483" s="18">
        <f>IF(Sheet1!B614=B483,0,1)</f>
        <v>1</v>
      </c>
      <c r="N483" s="18">
        <f>IF(Sheet1!C614=C483,0,1)</f>
        <v>1</v>
      </c>
      <c r="O483" s="18">
        <f>IF(Sheet1!D614=D483,0,1)</f>
        <v>0</v>
      </c>
      <c r="P483" s="18">
        <f>IF(Sheet1!E614=E483,0,1)</f>
        <v>1</v>
      </c>
      <c r="Q483" s="18">
        <f>IF(Sheet1!F614=F483,0,1)</f>
        <v>0</v>
      </c>
      <c r="R483" s="18">
        <f>IF(Sheet1!G614=G483,0,1)</f>
        <v>0</v>
      </c>
      <c r="S483" s="18">
        <f>IF(Sheet1!H614=H483,0,1)</f>
        <v>1</v>
      </c>
      <c r="T483" s="18">
        <f>IF(Sheet1!I614=I483,0,1)</f>
        <v>1</v>
      </c>
      <c r="U483" s="18">
        <f>IF(Sheet1!J614=J483,0,1)</f>
        <v>0</v>
      </c>
    </row>
    <row r="484" spans="1:21">
      <c r="A484">
        <v>2006705</v>
      </c>
      <c r="B484" t="s">
        <v>486</v>
      </c>
      <c r="C484" t="s">
        <v>345</v>
      </c>
      <c r="D484">
        <v>1</v>
      </c>
      <c r="E484">
        <v>5</v>
      </c>
      <c r="F484">
        <v>8</v>
      </c>
      <c r="G484">
        <v>270</v>
      </c>
      <c r="H484">
        <v>1</v>
      </c>
      <c r="I484" t="s">
        <v>917</v>
      </c>
      <c r="J484">
        <v>0</v>
      </c>
      <c r="L484" s="18">
        <f>IF(Sheet1!A615=A484,0,1)</f>
        <v>1</v>
      </c>
      <c r="M484" s="18">
        <f>IF(Sheet1!B615=B484,0,1)</f>
        <v>1</v>
      </c>
      <c r="N484" s="18">
        <f>IF(Sheet1!C615=C484,0,1)</f>
        <v>1</v>
      </c>
      <c r="O484" s="18">
        <f>IF(Sheet1!D615=D484,0,1)</f>
        <v>0</v>
      </c>
      <c r="P484" s="18">
        <f>IF(Sheet1!E615=E484,0,1)</f>
        <v>1</v>
      </c>
      <c r="Q484" s="18">
        <f>IF(Sheet1!F615=F484,0,1)</f>
        <v>1</v>
      </c>
      <c r="R484" s="18">
        <f>IF(Sheet1!G615=G484,0,1)</f>
        <v>1</v>
      </c>
      <c r="S484" s="18">
        <f>IF(Sheet1!H615=H484,0,1)</f>
        <v>0</v>
      </c>
      <c r="T484" s="18">
        <f>IF(Sheet1!I615=I484,0,1)</f>
        <v>1</v>
      </c>
      <c r="U484" s="18">
        <f>IF(Sheet1!J615=J484,0,1)</f>
        <v>0</v>
      </c>
    </row>
    <row r="485" spans="1:21">
      <c r="A485">
        <v>2006706</v>
      </c>
      <c r="B485" t="s">
        <v>1022</v>
      </c>
      <c r="C485" t="s">
        <v>345</v>
      </c>
      <c r="D485">
        <v>1</v>
      </c>
      <c r="E485">
        <v>6</v>
      </c>
      <c r="F485">
        <v>6</v>
      </c>
      <c r="G485">
        <v>90</v>
      </c>
      <c r="H485">
        <v>2</v>
      </c>
      <c r="I485" t="s">
        <v>1023</v>
      </c>
      <c r="J485">
        <v>0</v>
      </c>
      <c r="L485" s="18">
        <f>IF(Sheet1!A616=A485,0,1)</f>
        <v>1</v>
      </c>
      <c r="M485" s="18">
        <f>IF(Sheet1!B616=B485,0,1)</f>
        <v>1</v>
      </c>
      <c r="N485" s="18">
        <f>IF(Sheet1!C616=C485,0,1)</f>
        <v>1</v>
      </c>
      <c r="O485" s="18">
        <f>IF(Sheet1!D616=D485,0,1)</f>
        <v>0</v>
      </c>
      <c r="P485" s="18">
        <f>IF(Sheet1!E616=E485,0,1)</f>
        <v>1</v>
      </c>
      <c r="Q485" s="18">
        <f>IF(Sheet1!F616=F485,0,1)</f>
        <v>1</v>
      </c>
      <c r="R485" s="18">
        <f>IF(Sheet1!G616=G485,0,1)</f>
        <v>1</v>
      </c>
      <c r="S485" s="18">
        <f>IF(Sheet1!H616=H485,0,1)</f>
        <v>1</v>
      </c>
      <c r="T485" s="18">
        <f>IF(Sheet1!I616=I485,0,1)</f>
        <v>1</v>
      </c>
      <c r="U485" s="18">
        <f>IF(Sheet1!J616=J485,0,1)</f>
        <v>0</v>
      </c>
    </row>
    <row r="486" spans="1:21">
      <c r="A486">
        <v>2006707</v>
      </c>
      <c r="B486" t="s">
        <v>488</v>
      </c>
      <c r="C486" t="s">
        <v>345</v>
      </c>
      <c r="D486">
        <v>1</v>
      </c>
      <c r="E486">
        <v>7</v>
      </c>
      <c r="F486">
        <v>9</v>
      </c>
      <c r="G486">
        <v>120</v>
      </c>
      <c r="H486">
        <v>2</v>
      </c>
      <c r="I486" t="s">
        <v>919</v>
      </c>
      <c r="J486">
        <v>0</v>
      </c>
      <c r="L486" s="18">
        <f>IF(Sheet1!A617=A486,0,1)</f>
        <v>1</v>
      </c>
      <c r="M486" s="18">
        <f>IF(Sheet1!B617=B486,0,1)</f>
        <v>1</v>
      </c>
      <c r="N486" s="18">
        <f>IF(Sheet1!C617=C486,0,1)</f>
        <v>1</v>
      </c>
      <c r="O486" s="18">
        <f>IF(Sheet1!D617=D486,0,1)</f>
        <v>0</v>
      </c>
      <c r="P486" s="18">
        <f>IF(Sheet1!E617=E486,0,1)</f>
        <v>1</v>
      </c>
      <c r="Q486" s="18">
        <f>IF(Sheet1!F617=F486,0,1)</f>
        <v>1</v>
      </c>
      <c r="R486" s="18">
        <f>IF(Sheet1!G617=G486,0,1)</f>
        <v>1</v>
      </c>
      <c r="S486" s="18">
        <f>IF(Sheet1!H617=H486,0,1)</f>
        <v>0</v>
      </c>
      <c r="T486" s="18">
        <f>IF(Sheet1!I617=I486,0,1)</f>
        <v>1</v>
      </c>
      <c r="U486" s="18">
        <f>IF(Sheet1!J617=J486,0,1)</f>
        <v>0</v>
      </c>
    </row>
    <row r="487" spans="1:21">
      <c r="A487">
        <v>2006708</v>
      </c>
      <c r="B487" t="s">
        <v>518</v>
      </c>
      <c r="C487" t="s">
        <v>345</v>
      </c>
      <c r="D487">
        <v>1</v>
      </c>
      <c r="E487">
        <v>8</v>
      </c>
      <c r="F487">
        <v>7</v>
      </c>
      <c r="G487">
        <v>250</v>
      </c>
      <c r="H487">
        <v>1</v>
      </c>
      <c r="I487" t="s">
        <v>880</v>
      </c>
      <c r="J487">
        <v>0</v>
      </c>
      <c r="L487" s="18">
        <f>IF(Sheet1!A618=A487,0,1)</f>
        <v>1</v>
      </c>
      <c r="M487" s="18">
        <f>IF(Sheet1!B618=B487,0,1)</f>
        <v>1</v>
      </c>
      <c r="N487" s="18">
        <f>IF(Sheet1!C618=C487,0,1)</f>
        <v>1</v>
      </c>
      <c r="O487" s="18">
        <f>IF(Sheet1!D618=D487,0,1)</f>
        <v>0</v>
      </c>
      <c r="P487" s="18">
        <f>IF(Sheet1!E618=E487,0,1)</f>
        <v>1</v>
      </c>
      <c r="Q487" s="18">
        <f>IF(Sheet1!F618=F487,0,1)</f>
        <v>1</v>
      </c>
      <c r="R487" s="18">
        <f>IF(Sheet1!G618=G487,0,1)</f>
        <v>1</v>
      </c>
      <c r="S487" s="18">
        <f>IF(Sheet1!H618=H487,0,1)</f>
        <v>0</v>
      </c>
      <c r="T487" s="18">
        <f>IF(Sheet1!I618=I487,0,1)</f>
        <v>1</v>
      </c>
      <c r="U487" s="18">
        <f>IF(Sheet1!J618=J487,0,1)</f>
        <v>0</v>
      </c>
    </row>
    <row r="488" spans="1:21">
      <c r="A488">
        <v>2007801</v>
      </c>
      <c r="B488" t="s">
        <v>479</v>
      </c>
      <c r="C488" t="s">
        <v>346</v>
      </c>
      <c r="D488">
        <v>1</v>
      </c>
      <c r="E488">
        <v>1</v>
      </c>
      <c r="F488">
        <v>16</v>
      </c>
      <c r="G488">
        <v>100</v>
      </c>
      <c r="H488">
        <v>1</v>
      </c>
      <c r="I488" t="s">
        <v>872</v>
      </c>
      <c r="J488">
        <v>0</v>
      </c>
      <c r="L488" s="18">
        <f>IF(Sheet1!A619=A488,0,1)</f>
        <v>1</v>
      </c>
      <c r="M488" s="18">
        <f>IF(Sheet1!B619=B488,0,1)</f>
        <v>0</v>
      </c>
      <c r="N488" s="18">
        <f>IF(Sheet1!C619=C488,0,1)</f>
        <v>1</v>
      </c>
      <c r="O488" s="18">
        <f>IF(Sheet1!D619=D488,0,1)</f>
        <v>0</v>
      </c>
      <c r="P488" s="18">
        <f>IF(Sheet1!E619=E488,0,1)</f>
        <v>0</v>
      </c>
      <c r="Q488" s="18">
        <f>IF(Sheet1!F619=F488,0,1)</f>
        <v>0</v>
      </c>
      <c r="R488" s="18">
        <f>IF(Sheet1!G619=G488,0,1)</f>
        <v>0</v>
      </c>
      <c r="S488" s="18">
        <f>IF(Sheet1!H619=H488,0,1)</f>
        <v>0</v>
      </c>
      <c r="T488" s="18">
        <f>IF(Sheet1!I619=I488,0,1)</f>
        <v>1</v>
      </c>
      <c r="U488" s="18">
        <f>IF(Sheet1!J619=J488,0,1)</f>
        <v>0</v>
      </c>
    </row>
    <row r="489" spans="1:21">
      <c r="A489">
        <v>2007802</v>
      </c>
      <c r="B489" t="s">
        <v>115</v>
      </c>
      <c r="C489" t="s">
        <v>346</v>
      </c>
      <c r="D489">
        <v>1</v>
      </c>
      <c r="E489">
        <v>2</v>
      </c>
      <c r="F489">
        <v>3</v>
      </c>
      <c r="G489">
        <v>100</v>
      </c>
      <c r="H489">
        <v>1</v>
      </c>
      <c r="I489" t="s">
        <v>873</v>
      </c>
      <c r="J489">
        <v>0</v>
      </c>
      <c r="L489" s="18">
        <f>IF(Sheet1!A620=A489,0,1)</f>
        <v>1</v>
      </c>
      <c r="M489" s="18">
        <f>IF(Sheet1!B620=B489,0,1)</f>
        <v>1</v>
      </c>
      <c r="N489" s="18">
        <f>IF(Sheet1!C620=C489,0,1)</f>
        <v>1</v>
      </c>
      <c r="O489" s="18">
        <f>IF(Sheet1!D620=D489,0,1)</f>
        <v>0</v>
      </c>
      <c r="P489" s="18">
        <f>IF(Sheet1!E620=E489,0,1)</f>
        <v>0</v>
      </c>
      <c r="Q489" s="18">
        <f>IF(Sheet1!F620=F489,0,1)</f>
        <v>1</v>
      </c>
      <c r="R489" s="18">
        <f>IF(Sheet1!G620=G489,0,1)</f>
        <v>0</v>
      </c>
      <c r="S489" s="18">
        <f>IF(Sheet1!H620=H489,0,1)</f>
        <v>0</v>
      </c>
      <c r="T489" s="18">
        <f>IF(Sheet1!I620=I489,0,1)</f>
        <v>1</v>
      </c>
      <c r="U489" s="18">
        <f>IF(Sheet1!J620=J489,0,1)</f>
        <v>0</v>
      </c>
    </row>
    <row r="490" spans="1:21">
      <c r="A490">
        <v>2007803</v>
      </c>
      <c r="B490" t="s">
        <v>480</v>
      </c>
      <c r="C490" t="s">
        <v>346</v>
      </c>
      <c r="D490">
        <v>1</v>
      </c>
      <c r="E490">
        <v>3</v>
      </c>
      <c r="F490">
        <v>14</v>
      </c>
      <c r="G490">
        <v>2</v>
      </c>
      <c r="H490">
        <v>1</v>
      </c>
      <c r="I490" t="s">
        <v>912</v>
      </c>
      <c r="J490">
        <v>0</v>
      </c>
      <c r="L490" s="18">
        <f>IF(Sheet1!A621=A490,0,1)</f>
        <v>1</v>
      </c>
      <c r="M490" s="18">
        <f>IF(Sheet1!B621=B490,0,1)</f>
        <v>0</v>
      </c>
      <c r="N490" s="18">
        <f>IF(Sheet1!C621=C490,0,1)</f>
        <v>1</v>
      </c>
      <c r="O490" s="18">
        <f>IF(Sheet1!D621=D490,0,1)</f>
        <v>0</v>
      </c>
      <c r="P490" s="18">
        <f>IF(Sheet1!E621=E490,0,1)</f>
        <v>0</v>
      </c>
      <c r="Q490" s="18">
        <f>IF(Sheet1!F621=F490,0,1)</f>
        <v>0</v>
      </c>
      <c r="R490" s="18">
        <f>IF(Sheet1!G621=G490,0,1)</f>
        <v>0</v>
      </c>
      <c r="S490" s="18">
        <f>IF(Sheet1!H621=H490,0,1)</f>
        <v>0</v>
      </c>
      <c r="T490" s="18">
        <f>IF(Sheet1!I621=I490,0,1)</f>
        <v>1</v>
      </c>
      <c r="U490" s="18">
        <f>IF(Sheet1!J621=J490,0,1)</f>
        <v>0</v>
      </c>
    </row>
    <row r="491" spans="1:21">
      <c r="A491">
        <v>2007804</v>
      </c>
      <c r="B491" t="s">
        <v>502</v>
      </c>
      <c r="C491" t="s">
        <v>346</v>
      </c>
      <c r="D491">
        <v>1</v>
      </c>
      <c r="E491">
        <v>4</v>
      </c>
      <c r="F491">
        <v>8</v>
      </c>
      <c r="G491">
        <v>180</v>
      </c>
      <c r="H491">
        <v>1</v>
      </c>
      <c r="I491" t="s">
        <v>928</v>
      </c>
      <c r="J491">
        <v>0</v>
      </c>
      <c r="L491" s="18">
        <f>IF(Sheet1!A622=A491,0,1)</f>
        <v>1</v>
      </c>
      <c r="M491" s="18">
        <f>IF(Sheet1!B622=B491,0,1)</f>
        <v>1</v>
      </c>
      <c r="N491" s="18">
        <f>IF(Sheet1!C622=C491,0,1)</f>
        <v>1</v>
      </c>
      <c r="O491" s="18">
        <f>IF(Sheet1!D622=D491,0,1)</f>
        <v>0</v>
      </c>
      <c r="P491" s="18">
        <f>IF(Sheet1!E622=E491,0,1)</f>
        <v>0</v>
      </c>
      <c r="Q491" s="18">
        <f>IF(Sheet1!F622=F491,0,1)</f>
        <v>1</v>
      </c>
      <c r="R491" s="18">
        <f>IF(Sheet1!G622=G491,0,1)</f>
        <v>1</v>
      </c>
      <c r="S491" s="18">
        <f>IF(Sheet1!H622=H491,0,1)</f>
        <v>0</v>
      </c>
      <c r="T491" s="18">
        <f>IF(Sheet1!I622=I491,0,1)</f>
        <v>1</v>
      </c>
      <c r="U491" s="18">
        <f>IF(Sheet1!J622=J491,0,1)</f>
        <v>0</v>
      </c>
    </row>
    <row r="492" spans="1:21">
      <c r="A492">
        <v>2007805</v>
      </c>
      <c r="B492" t="s">
        <v>503</v>
      </c>
      <c r="C492" t="s">
        <v>346</v>
      </c>
      <c r="D492">
        <v>1</v>
      </c>
      <c r="E492">
        <v>5</v>
      </c>
      <c r="F492">
        <v>9</v>
      </c>
      <c r="G492">
        <v>200</v>
      </c>
      <c r="H492">
        <v>1</v>
      </c>
      <c r="I492" t="s">
        <v>929</v>
      </c>
      <c r="J492">
        <v>0</v>
      </c>
      <c r="L492" s="18">
        <f>IF(Sheet1!A623=A492,0,1)</f>
        <v>1</v>
      </c>
      <c r="M492" s="18">
        <f>IF(Sheet1!B623=B492,0,1)</f>
        <v>1</v>
      </c>
      <c r="N492" s="18">
        <f>IF(Sheet1!C623=C492,0,1)</f>
        <v>1</v>
      </c>
      <c r="O492" s="18">
        <f>IF(Sheet1!D623=D492,0,1)</f>
        <v>0</v>
      </c>
      <c r="P492" s="18">
        <f>IF(Sheet1!E623=E492,0,1)</f>
        <v>0</v>
      </c>
      <c r="Q492" s="18">
        <f>IF(Sheet1!F623=F492,0,1)</f>
        <v>1</v>
      </c>
      <c r="R492" s="18">
        <f>IF(Sheet1!G623=G492,0,1)</f>
        <v>1</v>
      </c>
      <c r="S492" s="18">
        <f>IF(Sheet1!H623=H492,0,1)</f>
        <v>0</v>
      </c>
      <c r="T492" s="18">
        <f>IF(Sheet1!I623=I492,0,1)</f>
        <v>1</v>
      </c>
      <c r="U492" s="18">
        <f>IF(Sheet1!J623=J492,0,1)</f>
        <v>0</v>
      </c>
    </row>
    <row r="493" spans="1:21">
      <c r="A493">
        <v>2007806</v>
      </c>
      <c r="B493" t="s">
        <v>556</v>
      </c>
      <c r="C493" t="s">
        <v>346</v>
      </c>
      <c r="D493">
        <v>1</v>
      </c>
      <c r="E493">
        <v>6</v>
      </c>
      <c r="F493">
        <v>5</v>
      </c>
      <c r="G493">
        <v>90</v>
      </c>
      <c r="H493">
        <v>2</v>
      </c>
      <c r="I493" t="s">
        <v>953</v>
      </c>
      <c r="J493">
        <v>0</v>
      </c>
      <c r="L493" s="18">
        <f>IF(Sheet1!A624=A493,0,1)</f>
        <v>1</v>
      </c>
      <c r="M493" s="18">
        <f>IF(Sheet1!B624=B493,0,1)</f>
        <v>1</v>
      </c>
      <c r="N493" s="18">
        <f>IF(Sheet1!C624=C493,0,1)</f>
        <v>1</v>
      </c>
      <c r="O493" s="18">
        <f>IF(Sheet1!D624=D493,0,1)</f>
        <v>0</v>
      </c>
      <c r="P493" s="18">
        <f>IF(Sheet1!E624=E493,0,1)</f>
        <v>0</v>
      </c>
      <c r="Q493" s="18">
        <f>IF(Sheet1!F624=F493,0,1)</f>
        <v>1</v>
      </c>
      <c r="R493" s="18">
        <f>IF(Sheet1!G624=G493,0,1)</f>
        <v>1</v>
      </c>
      <c r="S493" s="18">
        <f>IF(Sheet1!H624=H493,0,1)</f>
        <v>0</v>
      </c>
      <c r="T493" s="18">
        <f>IF(Sheet1!I624=I493,0,1)</f>
        <v>1</v>
      </c>
      <c r="U493" s="18">
        <f>IF(Sheet1!J624=J493,0,1)</f>
        <v>0</v>
      </c>
    </row>
    <row r="494" spans="1:21">
      <c r="A494">
        <v>2007807</v>
      </c>
      <c r="B494" t="s">
        <v>862</v>
      </c>
      <c r="C494" t="s">
        <v>346</v>
      </c>
      <c r="D494">
        <v>1</v>
      </c>
      <c r="E494">
        <v>7</v>
      </c>
      <c r="F494">
        <v>10</v>
      </c>
      <c r="G494">
        <v>200</v>
      </c>
      <c r="H494">
        <v>2</v>
      </c>
      <c r="I494" t="s">
        <v>954</v>
      </c>
      <c r="J494">
        <v>0</v>
      </c>
      <c r="L494" s="18">
        <f>IF(Sheet1!A625=A494,0,1)</f>
        <v>1</v>
      </c>
      <c r="M494" s="18">
        <f>IF(Sheet1!B625=B494,0,1)</f>
        <v>1</v>
      </c>
      <c r="N494" s="18">
        <f>IF(Sheet1!C625=C494,0,1)</f>
        <v>1</v>
      </c>
      <c r="O494" s="18">
        <f>IF(Sheet1!D625=D494,0,1)</f>
        <v>0</v>
      </c>
      <c r="P494" s="18">
        <f>IF(Sheet1!E625=E494,0,1)</f>
        <v>0</v>
      </c>
      <c r="Q494" s="18">
        <f>IF(Sheet1!F625=F494,0,1)</f>
        <v>1</v>
      </c>
      <c r="R494" s="18">
        <f>IF(Sheet1!G625=G494,0,1)</f>
        <v>0</v>
      </c>
      <c r="S494" s="18">
        <f>IF(Sheet1!H625=H494,0,1)</f>
        <v>1</v>
      </c>
      <c r="T494" s="18">
        <f>IF(Sheet1!I625=I494,0,1)</f>
        <v>1</v>
      </c>
      <c r="U494" s="18">
        <f>IF(Sheet1!J625=J494,0,1)</f>
        <v>0</v>
      </c>
    </row>
    <row r="495" spans="1:21">
      <c r="A495">
        <v>2007808</v>
      </c>
      <c r="B495" t="s">
        <v>550</v>
      </c>
      <c r="C495" t="s">
        <v>346</v>
      </c>
      <c r="D495">
        <v>1</v>
      </c>
      <c r="E495">
        <v>8</v>
      </c>
      <c r="F495">
        <v>7</v>
      </c>
      <c r="G495">
        <v>120</v>
      </c>
      <c r="H495">
        <v>2</v>
      </c>
      <c r="I495" t="s">
        <v>882</v>
      </c>
      <c r="J495">
        <v>0</v>
      </c>
      <c r="L495" s="18">
        <f>IF(Sheet1!A626=A495,0,1)</f>
        <v>1</v>
      </c>
      <c r="M495" s="18">
        <f>IF(Sheet1!B626=B495,0,1)</f>
        <v>1</v>
      </c>
      <c r="N495" s="18">
        <f>IF(Sheet1!C626=C495,0,1)</f>
        <v>1</v>
      </c>
      <c r="O495" s="18">
        <f>IF(Sheet1!D626=D495,0,1)</f>
        <v>0</v>
      </c>
      <c r="P495" s="18">
        <f>IF(Sheet1!E626=E495,0,1)</f>
        <v>0</v>
      </c>
      <c r="Q495" s="18">
        <f>IF(Sheet1!F626=F495,0,1)</f>
        <v>1</v>
      </c>
      <c r="R495" s="18">
        <f>IF(Sheet1!G626=G495,0,1)</f>
        <v>1</v>
      </c>
      <c r="S495" s="18">
        <f>IF(Sheet1!H626=H495,0,1)</f>
        <v>1</v>
      </c>
      <c r="T495" s="18">
        <f>IF(Sheet1!I626=I495,0,1)</f>
        <v>1</v>
      </c>
      <c r="U495" s="18">
        <f>IF(Sheet1!J626=J495,0,1)</f>
        <v>0</v>
      </c>
    </row>
    <row r="496" spans="1:21">
      <c r="A496">
        <v>2008901</v>
      </c>
      <c r="B496" t="s">
        <v>479</v>
      </c>
      <c r="C496" t="s">
        <v>347</v>
      </c>
      <c r="D496">
        <v>1</v>
      </c>
      <c r="E496">
        <v>1</v>
      </c>
      <c r="F496">
        <v>16</v>
      </c>
      <c r="G496">
        <v>100</v>
      </c>
      <c r="H496">
        <v>1</v>
      </c>
      <c r="I496" t="s">
        <v>872</v>
      </c>
      <c r="J496">
        <v>0</v>
      </c>
      <c r="L496" s="18">
        <f>IF(Sheet1!A627=A496,0,1)</f>
        <v>1</v>
      </c>
      <c r="M496" s="18">
        <f>IF(Sheet1!B627=B496,0,1)</f>
        <v>1</v>
      </c>
      <c r="N496" s="18">
        <f>IF(Sheet1!C627=C496,0,1)</f>
        <v>1</v>
      </c>
      <c r="O496" s="18">
        <f>IF(Sheet1!D627=D496,0,1)</f>
        <v>0</v>
      </c>
      <c r="P496" s="18">
        <f>IF(Sheet1!E627=E496,0,1)</f>
        <v>1</v>
      </c>
      <c r="Q496" s="18">
        <f>IF(Sheet1!F627=F496,0,1)</f>
        <v>1</v>
      </c>
      <c r="R496" s="18">
        <f>IF(Sheet1!G627=G496,0,1)</f>
        <v>1</v>
      </c>
      <c r="S496" s="18">
        <f>IF(Sheet1!H627=H496,0,1)</f>
        <v>1</v>
      </c>
      <c r="T496" s="18">
        <f>IF(Sheet1!I627=I496,0,1)</f>
        <v>1</v>
      </c>
      <c r="U496" s="18">
        <f>IF(Sheet1!J627=J496,0,1)</f>
        <v>0</v>
      </c>
    </row>
    <row r="497" spans="1:21">
      <c r="A497">
        <v>2008902</v>
      </c>
      <c r="B497" t="s">
        <v>115</v>
      </c>
      <c r="C497" t="s">
        <v>347</v>
      </c>
      <c r="D497">
        <v>1</v>
      </c>
      <c r="E497">
        <v>2</v>
      </c>
      <c r="F497">
        <v>3</v>
      </c>
      <c r="G497">
        <v>100</v>
      </c>
      <c r="H497">
        <v>1</v>
      </c>
      <c r="I497" t="s">
        <v>873</v>
      </c>
      <c r="J497">
        <v>0</v>
      </c>
      <c r="L497" s="18">
        <f>IF(Sheet1!A628=A497,0,1)</f>
        <v>1</v>
      </c>
      <c r="M497" s="18">
        <f>IF(Sheet1!B628=B497,0,1)</f>
        <v>1</v>
      </c>
      <c r="N497" s="18">
        <f>IF(Sheet1!C628=C497,0,1)</f>
        <v>1</v>
      </c>
      <c r="O497" s="18">
        <f>IF(Sheet1!D628=D497,0,1)</f>
        <v>0</v>
      </c>
      <c r="P497" s="18">
        <f>IF(Sheet1!E628=E497,0,1)</f>
        <v>1</v>
      </c>
      <c r="Q497" s="18">
        <f>IF(Sheet1!F628=F497,0,1)</f>
        <v>1</v>
      </c>
      <c r="R497" s="18">
        <f>IF(Sheet1!G628=G497,0,1)</f>
        <v>1</v>
      </c>
      <c r="S497" s="18">
        <f>IF(Sheet1!H628=H497,0,1)</f>
        <v>0</v>
      </c>
      <c r="T497" s="18">
        <f>IF(Sheet1!I628=I497,0,1)</f>
        <v>1</v>
      </c>
      <c r="U497" s="18">
        <f>IF(Sheet1!J628=J497,0,1)</f>
        <v>0</v>
      </c>
    </row>
    <row r="498" spans="1:21">
      <c r="A498">
        <v>2008903</v>
      </c>
      <c r="B498" t="s">
        <v>480</v>
      </c>
      <c r="C498" t="s">
        <v>347</v>
      </c>
      <c r="D498">
        <v>1</v>
      </c>
      <c r="E498">
        <v>3</v>
      </c>
      <c r="F498">
        <v>14</v>
      </c>
      <c r="G498">
        <v>2</v>
      </c>
      <c r="H498">
        <v>1</v>
      </c>
      <c r="I498" t="s">
        <v>912</v>
      </c>
      <c r="J498">
        <v>0</v>
      </c>
      <c r="L498" s="18">
        <f>IF(Sheet1!A629=A498,0,1)</f>
        <v>1</v>
      </c>
      <c r="M498" s="18">
        <f>IF(Sheet1!B629=B498,0,1)</f>
        <v>1</v>
      </c>
      <c r="N498" s="18">
        <f>IF(Sheet1!C629=C498,0,1)</f>
        <v>1</v>
      </c>
      <c r="O498" s="18">
        <f>IF(Sheet1!D629=D498,0,1)</f>
        <v>0</v>
      </c>
      <c r="P498" s="18">
        <f>IF(Sheet1!E629=E498,0,1)</f>
        <v>1</v>
      </c>
      <c r="Q498" s="18">
        <f>IF(Sheet1!F629=F498,0,1)</f>
        <v>1</v>
      </c>
      <c r="R498" s="18">
        <f>IF(Sheet1!G629=G498,0,1)</f>
        <v>1</v>
      </c>
      <c r="S498" s="18">
        <f>IF(Sheet1!H629=H498,0,1)</f>
        <v>1</v>
      </c>
      <c r="T498" s="18">
        <f>IF(Sheet1!I629=I498,0,1)</f>
        <v>1</v>
      </c>
      <c r="U498" s="18">
        <f>IF(Sheet1!J629=J498,0,1)</f>
        <v>0</v>
      </c>
    </row>
    <row r="499" spans="1:21">
      <c r="A499">
        <v>2008904</v>
      </c>
      <c r="B499" t="s">
        <v>481</v>
      </c>
      <c r="C499" t="s">
        <v>347</v>
      </c>
      <c r="D499">
        <v>1</v>
      </c>
      <c r="E499">
        <v>4</v>
      </c>
      <c r="F499">
        <v>7</v>
      </c>
      <c r="G499">
        <v>120</v>
      </c>
      <c r="H499">
        <v>1</v>
      </c>
      <c r="I499" t="s">
        <v>874</v>
      </c>
      <c r="J499">
        <v>0</v>
      </c>
      <c r="L499" s="18">
        <f>IF(Sheet1!A630=A499,0,1)</f>
        <v>1</v>
      </c>
      <c r="M499" s="18">
        <f>IF(Sheet1!B630=B499,0,1)</f>
        <v>1</v>
      </c>
      <c r="N499" s="18">
        <f>IF(Sheet1!C630=C499,0,1)</f>
        <v>1</v>
      </c>
      <c r="O499" s="18">
        <f>IF(Sheet1!D630=D499,0,1)</f>
        <v>0</v>
      </c>
      <c r="P499" s="18">
        <f>IF(Sheet1!E630=E499,0,1)</f>
        <v>1</v>
      </c>
      <c r="Q499" s="18">
        <f>IF(Sheet1!F630=F499,0,1)</f>
        <v>1</v>
      </c>
      <c r="R499" s="18">
        <f>IF(Sheet1!G630=G499,0,1)</f>
        <v>1</v>
      </c>
      <c r="S499" s="18">
        <f>IF(Sheet1!H630=H499,0,1)</f>
        <v>0</v>
      </c>
      <c r="T499" s="18">
        <f>IF(Sheet1!I630=I499,0,1)</f>
        <v>1</v>
      </c>
      <c r="U499" s="18">
        <f>IF(Sheet1!J630=J499,0,1)</f>
        <v>0</v>
      </c>
    </row>
    <row r="500" spans="1:21">
      <c r="A500">
        <v>2008905</v>
      </c>
      <c r="B500" t="s">
        <v>249</v>
      </c>
      <c r="C500" t="s">
        <v>347</v>
      </c>
      <c r="D500">
        <v>1</v>
      </c>
      <c r="E500">
        <v>5</v>
      </c>
      <c r="F500">
        <v>5</v>
      </c>
      <c r="G500">
        <v>200</v>
      </c>
      <c r="H500">
        <v>1</v>
      </c>
      <c r="I500" t="s">
        <v>913</v>
      </c>
      <c r="J500">
        <v>0</v>
      </c>
      <c r="L500" s="18">
        <f>IF(Sheet1!A631=A500,0,1)</f>
        <v>1</v>
      </c>
      <c r="M500" s="18">
        <f>IF(Sheet1!B631=B500,0,1)</f>
        <v>1</v>
      </c>
      <c r="N500" s="18">
        <f>IF(Sheet1!C631=C500,0,1)</f>
        <v>1</v>
      </c>
      <c r="O500" s="18">
        <f>IF(Sheet1!D631=D500,0,1)</f>
        <v>0</v>
      </c>
      <c r="P500" s="18">
        <f>IF(Sheet1!E631=E500,0,1)</f>
        <v>1</v>
      </c>
      <c r="Q500" s="18">
        <f>IF(Sheet1!F631=F500,0,1)</f>
        <v>1</v>
      </c>
      <c r="R500" s="18">
        <f>IF(Sheet1!G631=G500,0,1)</f>
        <v>1</v>
      </c>
      <c r="S500" s="18">
        <f>IF(Sheet1!H631=H500,0,1)</f>
        <v>0</v>
      </c>
      <c r="T500" s="18">
        <f>IF(Sheet1!I631=I500,0,1)</f>
        <v>1</v>
      </c>
      <c r="U500" s="18">
        <f>IF(Sheet1!J631=J500,0,1)</f>
        <v>0</v>
      </c>
    </row>
    <row r="501" spans="1:21">
      <c r="A501">
        <v>2008906</v>
      </c>
      <c r="B501" t="s">
        <v>523</v>
      </c>
      <c r="C501" t="s">
        <v>347</v>
      </c>
      <c r="D501">
        <v>1</v>
      </c>
      <c r="E501">
        <v>6</v>
      </c>
      <c r="F501">
        <v>15</v>
      </c>
      <c r="G501">
        <v>1</v>
      </c>
      <c r="H501">
        <v>1</v>
      </c>
      <c r="I501" t="s">
        <v>911</v>
      </c>
      <c r="J501">
        <v>0</v>
      </c>
      <c r="L501" s="18">
        <f>IF(Sheet1!A632=A501,0,1)</f>
        <v>1</v>
      </c>
      <c r="M501" s="18">
        <f>IF(Sheet1!B632=B501,0,1)</f>
        <v>1</v>
      </c>
      <c r="N501" s="18">
        <f>IF(Sheet1!C632=C501,0,1)</f>
        <v>1</v>
      </c>
      <c r="O501" s="18">
        <f>IF(Sheet1!D632=D501,0,1)</f>
        <v>0</v>
      </c>
      <c r="P501" s="18">
        <f>IF(Sheet1!E632=E501,0,1)</f>
        <v>1</v>
      </c>
      <c r="Q501" s="18">
        <f>IF(Sheet1!F632=F501,0,1)</f>
        <v>1</v>
      </c>
      <c r="R501" s="18">
        <f>IF(Sheet1!G632=G501,0,1)</f>
        <v>1</v>
      </c>
      <c r="S501" s="18">
        <f>IF(Sheet1!H632=H501,0,1)</f>
        <v>0</v>
      </c>
      <c r="T501" s="18">
        <f>IF(Sheet1!I632=I501,0,1)</f>
        <v>1</v>
      </c>
      <c r="U501" s="18">
        <f>IF(Sheet1!J632=J501,0,1)</f>
        <v>0</v>
      </c>
    </row>
    <row r="502" spans="1:21">
      <c r="A502">
        <v>2008907</v>
      </c>
      <c r="B502" t="s">
        <v>1024</v>
      </c>
      <c r="C502" t="s">
        <v>347</v>
      </c>
      <c r="D502">
        <v>1</v>
      </c>
      <c r="E502">
        <v>7</v>
      </c>
      <c r="F502">
        <v>5</v>
      </c>
      <c r="G502">
        <v>180</v>
      </c>
      <c r="H502">
        <v>4</v>
      </c>
      <c r="I502" t="s">
        <v>1025</v>
      </c>
      <c r="J502">
        <v>0</v>
      </c>
      <c r="L502" s="18">
        <f>IF(Sheet1!A633=A502,0,1)</f>
        <v>1</v>
      </c>
      <c r="M502" s="18">
        <f>IF(Sheet1!B633=B502,0,1)</f>
        <v>1</v>
      </c>
      <c r="N502" s="18">
        <f>IF(Sheet1!C633=C502,0,1)</f>
        <v>1</v>
      </c>
      <c r="O502" s="18">
        <f>IF(Sheet1!D633=D502,0,1)</f>
        <v>0</v>
      </c>
      <c r="P502" s="18">
        <f>IF(Sheet1!E633=E502,0,1)</f>
        <v>1</v>
      </c>
      <c r="Q502" s="18">
        <f>IF(Sheet1!F633=F502,0,1)</f>
        <v>1</v>
      </c>
      <c r="R502" s="18">
        <f>IF(Sheet1!G633=G502,0,1)</f>
        <v>1</v>
      </c>
      <c r="S502" s="18">
        <f>IF(Sheet1!H633=H502,0,1)</f>
        <v>1</v>
      </c>
      <c r="T502" s="18">
        <f>IF(Sheet1!I633=I502,0,1)</f>
        <v>1</v>
      </c>
      <c r="U502" s="18">
        <f>IF(Sheet1!J633=J502,0,1)</f>
        <v>0</v>
      </c>
    </row>
    <row r="503" spans="1:21">
      <c r="A503">
        <v>2008908</v>
      </c>
      <c r="B503" t="s">
        <v>491</v>
      </c>
      <c r="C503" t="s">
        <v>347</v>
      </c>
      <c r="D503">
        <v>1</v>
      </c>
      <c r="E503">
        <v>8</v>
      </c>
      <c r="F503">
        <v>16</v>
      </c>
      <c r="G503">
        <v>3000</v>
      </c>
      <c r="H503">
        <v>1</v>
      </c>
      <c r="I503" t="s">
        <v>878</v>
      </c>
      <c r="J503">
        <v>0</v>
      </c>
      <c r="L503" s="18">
        <f>IF(Sheet1!A634=A503,0,1)</f>
        <v>1</v>
      </c>
      <c r="M503" s="18">
        <f>IF(Sheet1!B634=B503,0,1)</f>
        <v>1</v>
      </c>
      <c r="N503" s="18">
        <f>IF(Sheet1!C634=C503,0,1)</f>
        <v>1</v>
      </c>
      <c r="O503" s="18">
        <f>IF(Sheet1!D634=D503,0,1)</f>
        <v>0</v>
      </c>
      <c r="P503" s="18">
        <f>IF(Sheet1!E634=E503,0,1)</f>
        <v>1</v>
      </c>
      <c r="Q503" s="18">
        <f>IF(Sheet1!F634=F503,0,1)</f>
        <v>1</v>
      </c>
      <c r="R503" s="18">
        <f>IF(Sheet1!G634=G503,0,1)</f>
        <v>1</v>
      </c>
      <c r="S503" s="18">
        <f>IF(Sheet1!H634=H503,0,1)</f>
        <v>0</v>
      </c>
      <c r="T503" s="18">
        <f>IF(Sheet1!I634=I503,0,1)</f>
        <v>1</v>
      </c>
      <c r="U503" s="18">
        <f>IF(Sheet1!J634=J503,0,1)</f>
        <v>0</v>
      </c>
    </row>
    <row r="504" spans="1:21">
      <c r="A504">
        <v>2010001</v>
      </c>
      <c r="B504" t="s">
        <v>479</v>
      </c>
      <c r="C504" t="s">
        <v>348</v>
      </c>
      <c r="D504">
        <v>1</v>
      </c>
      <c r="E504">
        <v>1</v>
      </c>
      <c r="F504">
        <v>16</v>
      </c>
      <c r="G504">
        <v>100</v>
      </c>
      <c r="H504">
        <v>1</v>
      </c>
      <c r="I504" t="s">
        <v>872</v>
      </c>
      <c r="J504">
        <v>0</v>
      </c>
      <c r="L504" s="18">
        <f>IF(Sheet1!A635=A504,0,1)</f>
        <v>1</v>
      </c>
      <c r="M504" s="18">
        <f>IF(Sheet1!B635=B504,0,1)</f>
        <v>1</v>
      </c>
      <c r="N504" s="18">
        <f>IF(Sheet1!C635=C504,0,1)</f>
        <v>1</v>
      </c>
      <c r="O504" s="18">
        <f>IF(Sheet1!D635=D504,0,1)</f>
        <v>0</v>
      </c>
      <c r="P504" s="18">
        <f>IF(Sheet1!E635=E504,0,1)</f>
        <v>1</v>
      </c>
      <c r="Q504" s="18">
        <f>IF(Sheet1!F635=F504,0,1)</f>
        <v>1</v>
      </c>
      <c r="R504" s="18">
        <f>IF(Sheet1!G635=G504,0,1)</f>
        <v>1</v>
      </c>
      <c r="S504" s="18">
        <f>IF(Sheet1!H635=H504,0,1)</f>
        <v>0</v>
      </c>
      <c r="T504" s="18">
        <f>IF(Sheet1!I635=I504,0,1)</f>
        <v>1</v>
      </c>
      <c r="U504" s="18">
        <f>IF(Sheet1!J635=J504,0,1)</f>
        <v>0</v>
      </c>
    </row>
    <row r="505" spans="1:21">
      <c r="A505">
        <v>2010002</v>
      </c>
      <c r="B505" t="s">
        <v>113</v>
      </c>
      <c r="C505" t="s">
        <v>348</v>
      </c>
      <c r="D505">
        <v>1</v>
      </c>
      <c r="E505">
        <v>2</v>
      </c>
      <c r="F505">
        <v>1</v>
      </c>
      <c r="G505">
        <v>100</v>
      </c>
      <c r="H505">
        <v>1</v>
      </c>
      <c r="I505" t="s">
        <v>883</v>
      </c>
      <c r="J505">
        <v>0</v>
      </c>
      <c r="L505" s="18">
        <f>IF(Sheet1!A636=A505,0,1)</f>
        <v>1</v>
      </c>
      <c r="M505" s="18">
        <f>IF(Sheet1!B636=B505,0,1)</f>
        <v>1</v>
      </c>
      <c r="N505" s="18">
        <f>IF(Sheet1!C636=C505,0,1)</f>
        <v>1</v>
      </c>
      <c r="O505" s="18">
        <f>IF(Sheet1!D636=D505,0,1)</f>
        <v>0</v>
      </c>
      <c r="P505" s="18">
        <f>IF(Sheet1!E636=E505,0,1)</f>
        <v>1</v>
      </c>
      <c r="Q505" s="18">
        <f>IF(Sheet1!F636=F505,0,1)</f>
        <v>1</v>
      </c>
      <c r="R505" s="18">
        <f>IF(Sheet1!G636=G505,0,1)</f>
        <v>1</v>
      </c>
      <c r="S505" s="18">
        <f>IF(Sheet1!H636=H505,0,1)</f>
        <v>1</v>
      </c>
      <c r="T505" s="18">
        <f>IF(Sheet1!I636=I505,0,1)</f>
        <v>1</v>
      </c>
      <c r="U505" s="18">
        <f>IF(Sheet1!J636=J505,0,1)</f>
        <v>0</v>
      </c>
    </row>
    <row r="506" spans="1:21">
      <c r="A506">
        <v>2010003</v>
      </c>
      <c r="B506" t="s">
        <v>480</v>
      </c>
      <c r="C506" t="s">
        <v>348</v>
      </c>
      <c r="D506">
        <v>1</v>
      </c>
      <c r="E506">
        <v>3</v>
      </c>
      <c r="F506">
        <v>14</v>
      </c>
      <c r="G506">
        <v>2</v>
      </c>
      <c r="H506">
        <v>1</v>
      </c>
      <c r="I506" t="s">
        <v>912</v>
      </c>
      <c r="J506">
        <v>0</v>
      </c>
      <c r="L506" s="18">
        <f>IF(Sheet1!A637=A506,0,1)</f>
        <v>1</v>
      </c>
      <c r="M506" s="18">
        <f>IF(Sheet1!B637=B506,0,1)</f>
        <v>1</v>
      </c>
      <c r="N506" s="18">
        <f>IF(Sheet1!C637=C506,0,1)</f>
        <v>1</v>
      </c>
      <c r="O506" s="18">
        <f>IF(Sheet1!D637=D506,0,1)</f>
        <v>0</v>
      </c>
      <c r="P506" s="18">
        <f>IF(Sheet1!E637=E506,0,1)</f>
        <v>1</v>
      </c>
      <c r="Q506" s="18">
        <f>IF(Sheet1!F637=F506,0,1)</f>
        <v>1</v>
      </c>
      <c r="R506" s="18">
        <f>IF(Sheet1!G637=G506,0,1)</f>
        <v>1</v>
      </c>
      <c r="S506" s="18">
        <f>IF(Sheet1!H637=H506,0,1)</f>
        <v>1</v>
      </c>
      <c r="T506" s="18">
        <f>IF(Sheet1!I637=I506,0,1)</f>
        <v>1</v>
      </c>
      <c r="U506" s="18">
        <f>IF(Sheet1!J637=J506,0,1)</f>
        <v>0</v>
      </c>
    </row>
    <row r="507" spans="1:21">
      <c r="A507">
        <v>2010004</v>
      </c>
      <c r="B507" t="s">
        <v>205</v>
      </c>
      <c r="C507" t="s">
        <v>348</v>
      </c>
      <c r="D507">
        <v>1</v>
      </c>
      <c r="E507">
        <v>4</v>
      </c>
      <c r="F507">
        <v>5</v>
      </c>
      <c r="G507">
        <v>150</v>
      </c>
      <c r="H507">
        <v>1</v>
      </c>
      <c r="I507" t="s">
        <v>937</v>
      </c>
      <c r="J507">
        <v>0</v>
      </c>
      <c r="L507" s="18">
        <f>IF(Sheet1!A638=A507,0,1)</f>
        <v>1</v>
      </c>
      <c r="M507" s="18">
        <f>IF(Sheet1!B638=B507,0,1)</f>
        <v>1</v>
      </c>
      <c r="N507" s="18">
        <f>IF(Sheet1!C638=C507,0,1)</f>
        <v>1</v>
      </c>
      <c r="O507" s="18">
        <f>IF(Sheet1!D638=D507,0,1)</f>
        <v>0</v>
      </c>
      <c r="P507" s="18">
        <f>IF(Sheet1!E638=E507,0,1)</f>
        <v>1</v>
      </c>
      <c r="Q507" s="18">
        <f>IF(Sheet1!F638=F507,0,1)</f>
        <v>1</v>
      </c>
      <c r="R507" s="18">
        <f>IF(Sheet1!G638=G507,0,1)</f>
        <v>1</v>
      </c>
      <c r="S507" s="18">
        <f>IF(Sheet1!H638=H507,0,1)</f>
        <v>0</v>
      </c>
      <c r="T507" s="18">
        <f>IF(Sheet1!I638=I507,0,1)</f>
        <v>1</v>
      </c>
      <c r="U507" s="18">
        <f>IF(Sheet1!J638=J507,0,1)</f>
        <v>0</v>
      </c>
    </row>
    <row r="508" spans="1:21">
      <c r="A508">
        <v>2010005</v>
      </c>
      <c r="B508" t="s">
        <v>250</v>
      </c>
      <c r="C508" t="s">
        <v>348</v>
      </c>
      <c r="D508">
        <v>1</v>
      </c>
      <c r="E508">
        <v>5</v>
      </c>
      <c r="F508">
        <v>6</v>
      </c>
      <c r="G508">
        <v>200</v>
      </c>
      <c r="H508">
        <v>1</v>
      </c>
      <c r="I508" t="s">
        <v>938</v>
      </c>
      <c r="J508">
        <v>0</v>
      </c>
      <c r="L508" s="18">
        <f>IF(Sheet1!A639=A508,0,1)</f>
        <v>1</v>
      </c>
      <c r="M508" s="18">
        <f>IF(Sheet1!B639=B508,0,1)</f>
        <v>1</v>
      </c>
      <c r="N508" s="18">
        <f>IF(Sheet1!C639=C508,0,1)</f>
        <v>1</v>
      </c>
      <c r="O508" s="18">
        <f>IF(Sheet1!D639=D508,0,1)</f>
        <v>0</v>
      </c>
      <c r="P508" s="18">
        <f>IF(Sheet1!E639=E508,0,1)</f>
        <v>1</v>
      </c>
      <c r="Q508" s="18">
        <f>IF(Sheet1!F639=F508,0,1)</f>
        <v>1</v>
      </c>
      <c r="R508" s="18">
        <f>IF(Sheet1!G639=G508,0,1)</f>
        <v>1</v>
      </c>
      <c r="S508" s="18">
        <f>IF(Sheet1!H639=H508,0,1)</f>
        <v>0</v>
      </c>
      <c r="T508" s="18">
        <f>IF(Sheet1!I639=I508,0,1)</f>
        <v>1</v>
      </c>
      <c r="U508" s="18">
        <f>IF(Sheet1!J639=J508,0,1)</f>
        <v>0</v>
      </c>
    </row>
    <row r="509" spans="1:21">
      <c r="A509">
        <v>2010006</v>
      </c>
      <c r="B509" t="s">
        <v>552</v>
      </c>
      <c r="C509" t="s">
        <v>348</v>
      </c>
      <c r="D509">
        <v>1</v>
      </c>
      <c r="E509">
        <v>6</v>
      </c>
      <c r="F509">
        <v>9</v>
      </c>
      <c r="G509">
        <v>150</v>
      </c>
      <c r="H509">
        <v>4</v>
      </c>
      <c r="I509" t="s">
        <v>955</v>
      </c>
      <c r="J509">
        <v>0</v>
      </c>
      <c r="L509" s="18">
        <f>IF(Sheet1!A640=A509,0,1)</f>
        <v>1</v>
      </c>
      <c r="M509" s="18">
        <f>IF(Sheet1!B640=B509,0,1)</f>
        <v>1</v>
      </c>
      <c r="N509" s="18">
        <f>IF(Sheet1!C640=C509,0,1)</f>
        <v>1</v>
      </c>
      <c r="O509" s="18">
        <f>IF(Sheet1!D640=D509,0,1)</f>
        <v>0</v>
      </c>
      <c r="P509" s="18">
        <f>IF(Sheet1!E640=E509,0,1)</f>
        <v>1</v>
      </c>
      <c r="Q509" s="18">
        <f>IF(Sheet1!F640=F509,0,1)</f>
        <v>1</v>
      </c>
      <c r="R509" s="18">
        <f>IF(Sheet1!G640=G509,0,1)</f>
        <v>1</v>
      </c>
      <c r="S509" s="18">
        <f>IF(Sheet1!H640=H509,0,1)</f>
        <v>1</v>
      </c>
      <c r="T509" s="18">
        <f>IF(Sheet1!I640=I509,0,1)</f>
        <v>1</v>
      </c>
      <c r="U509" s="18">
        <f>IF(Sheet1!J640=J509,0,1)</f>
        <v>0</v>
      </c>
    </row>
    <row r="510" spans="1:21">
      <c r="A510">
        <v>2010007</v>
      </c>
      <c r="B510" t="s">
        <v>704</v>
      </c>
      <c r="C510" t="s">
        <v>348</v>
      </c>
      <c r="D510">
        <v>1</v>
      </c>
      <c r="E510">
        <v>7</v>
      </c>
      <c r="F510">
        <v>13</v>
      </c>
      <c r="G510">
        <v>400</v>
      </c>
      <c r="H510">
        <v>1</v>
      </c>
      <c r="I510" t="s">
        <v>956</v>
      </c>
      <c r="J510">
        <v>0</v>
      </c>
      <c r="L510" s="18">
        <f>IF(Sheet1!A641=A510,0,1)</f>
        <v>1</v>
      </c>
      <c r="M510" s="18">
        <f>IF(Sheet1!B641=B510,0,1)</f>
        <v>1</v>
      </c>
      <c r="N510" s="18">
        <f>IF(Sheet1!C641=C510,0,1)</f>
        <v>1</v>
      </c>
      <c r="O510" s="18">
        <f>IF(Sheet1!D641=D510,0,1)</f>
        <v>0</v>
      </c>
      <c r="P510" s="18">
        <f>IF(Sheet1!E641=E510,0,1)</f>
        <v>1</v>
      </c>
      <c r="Q510" s="18">
        <f>IF(Sheet1!F641=F510,0,1)</f>
        <v>1</v>
      </c>
      <c r="R510" s="18">
        <f>IF(Sheet1!G641=G510,0,1)</f>
        <v>1</v>
      </c>
      <c r="S510" s="18">
        <f>IF(Sheet1!H641=H510,0,1)</f>
        <v>1</v>
      </c>
      <c r="T510" s="18">
        <f>IF(Sheet1!I641=I510,0,1)</f>
        <v>1</v>
      </c>
      <c r="U510" s="18">
        <f>IF(Sheet1!J641=J510,0,1)</f>
        <v>0</v>
      </c>
    </row>
    <row r="511" spans="1:21">
      <c r="A511">
        <v>2010008</v>
      </c>
      <c r="B511" t="s">
        <v>520</v>
      </c>
      <c r="C511" t="s">
        <v>348</v>
      </c>
      <c r="D511">
        <v>1</v>
      </c>
      <c r="E511">
        <v>8</v>
      </c>
      <c r="F511">
        <v>4</v>
      </c>
      <c r="G511">
        <v>150</v>
      </c>
      <c r="H511">
        <v>2</v>
      </c>
      <c r="I511" t="s">
        <v>894</v>
      </c>
      <c r="J511">
        <v>0</v>
      </c>
      <c r="L511" s="18">
        <f>IF(Sheet1!A642=A511,0,1)</f>
        <v>1</v>
      </c>
      <c r="M511" s="18">
        <f>IF(Sheet1!B642=B511,0,1)</f>
        <v>1</v>
      </c>
      <c r="N511" s="18">
        <f>IF(Sheet1!C642=C511,0,1)</f>
        <v>1</v>
      </c>
      <c r="O511" s="18">
        <f>IF(Sheet1!D642=D511,0,1)</f>
        <v>0</v>
      </c>
      <c r="P511" s="18">
        <f>IF(Sheet1!E642=E511,0,1)</f>
        <v>1</v>
      </c>
      <c r="Q511" s="18">
        <f>IF(Sheet1!F642=F511,0,1)</f>
        <v>1</v>
      </c>
      <c r="R511" s="18">
        <f>IF(Sheet1!G642=G511,0,1)</f>
        <v>1</v>
      </c>
      <c r="S511" s="18">
        <f>IF(Sheet1!H642=H511,0,1)</f>
        <v>1</v>
      </c>
      <c r="T511" s="18">
        <f>IF(Sheet1!I642=I511,0,1)</f>
        <v>1</v>
      </c>
      <c r="U511" s="18">
        <f>IF(Sheet1!J642=J511,0,1)</f>
        <v>0</v>
      </c>
    </row>
    <row r="512" spans="1:21">
      <c r="A512">
        <v>2011101</v>
      </c>
      <c r="B512" t="s">
        <v>485</v>
      </c>
      <c r="C512" t="s">
        <v>349</v>
      </c>
      <c r="D512">
        <v>1</v>
      </c>
      <c r="E512">
        <v>1</v>
      </c>
      <c r="F512">
        <v>17</v>
      </c>
      <c r="G512">
        <v>500</v>
      </c>
      <c r="H512">
        <v>1</v>
      </c>
      <c r="I512" t="s">
        <v>915</v>
      </c>
      <c r="J512">
        <v>0</v>
      </c>
      <c r="L512" s="18">
        <f>IF(Sheet1!A643=A512,0,1)</f>
        <v>1</v>
      </c>
      <c r="M512" s="18">
        <f>IF(Sheet1!B643=B512,0,1)</f>
        <v>1</v>
      </c>
      <c r="N512" s="18">
        <f>IF(Sheet1!C643=C512,0,1)</f>
        <v>1</v>
      </c>
      <c r="O512" s="18">
        <f>IF(Sheet1!D643=D512,0,1)</f>
        <v>0</v>
      </c>
      <c r="P512" s="18">
        <f>IF(Sheet1!E643=E512,0,1)</f>
        <v>0</v>
      </c>
      <c r="Q512" s="18">
        <f>IF(Sheet1!F643=F512,0,1)</f>
        <v>1</v>
      </c>
      <c r="R512" s="18">
        <f>IF(Sheet1!G643=G512,0,1)</f>
        <v>1</v>
      </c>
      <c r="S512" s="18">
        <f>IF(Sheet1!H643=H512,0,1)</f>
        <v>0</v>
      </c>
      <c r="T512" s="18">
        <f>IF(Sheet1!I643=I512,0,1)</f>
        <v>1</v>
      </c>
      <c r="U512" s="18">
        <f>IF(Sheet1!J643=J512,0,1)</f>
        <v>0</v>
      </c>
    </row>
    <row r="513" spans="1:21">
      <c r="A513">
        <v>2011102</v>
      </c>
      <c r="B513" t="s">
        <v>116</v>
      </c>
      <c r="C513" t="s">
        <v>349</v>
      </c>
      <c r="D513">
        <v>1</v>
      </c>
      <c r="E513">
        <v>2</v>
      </c>
      <c r="F513">
        <v>4</v>
      </c>
      <c r="G513">
        <v>100</v>
      </c>
      <c r="H513">
        <v>1</v>
      </c>
      <c r="I513" t="s">
        <v>885</v>
      </c>
      <c r="J513">
        <v>0</v>
      </c>
      <c r="L513" s="18">
        <f>IF(Sheet1!A644=A513,0,1)</f>
        <v>1</v>
      </c>
      <c r="M513" s="18">
        <f>IF(Sheet1!B644=B513,0,1)</f>
        <v>1</v>
      </c>
      <c r="N513" s="18">
        <f>IF(Sheet1!C644=C513,0,1)</f>
        <v>1</v>
      </c>
      <c r="O513" s="18">
        <f>IF(Sheet1!D644=D513,0,1)</f>
        <v>0</v>
      </c>
      <c r="P513" s="18">
        <f>IF(Sheet1!E644=E513,0,1)</f>
        <v>0</v>
      </c>
      <c r="Q513" s="18">
        <f>IF(Sheet1!F644=F513,0,1)</f>
        <v>1</v>
      </c>
      <c r="R513" s="18">
        <f>IF(Sheet1!G644=G513,0,1)</f>
        <v>0</v>
      </c>
      <c r="S513" s="18">
        <f>IF(Sheet1!H644=H513,0,1)</f>
        <v>0</v>
      </c>
      <c r="T513" s="18">
        <f>IF(Sheet1!I644=I513,0,1)</f>
        <v>1</v>
      </c>
      <c r="U513" s="18">
        <f>IF(Sheet1!J644=J513,0,1)</f>
        <v>0</v>
      </c>
    </row>
    <row r="514" spans="1:21">
      <c r="A514">
        <v>2011103</v>
      </c>
      <c r="B514" t="s">
        <v>480</v>
      </c>
      <c r="C514" t="s">
        <v>349</v>
      </c>
      <c r="D514">
        <v>1</v>
      </c>
      <c r="E514">
        <v>3</v>
      </c>
      <c r="F514">
        <v>14</v>
      </c>
      <c r="G514">
        <v>2</v>
      </c>
      <c r="H514">
        <v>1</v>
      </c>
      <c r="I514" t="s">
        <v>912</v>
      </c>
      <c r="J514">
        <v>0</v>
      </c>
      <c r="L514" s="18">
        <f>IF(Sheet1!A645=A514,0,1)</f>
        <v>1</v>
      </c>
      <c r="M514" s="18">
        <f>IF(Sheet1!B645=B514,0,1)</f>
        <v>0</v>
      </c>
      <c r="N514" s="18">
        <f>IF(Sheet1!C645=C514,0,1)</f>
        <v>1</v>
      </c>
      <c r="O514" s="18">
        <f>IF(Sheet1!D645=D514,0,1)</f>
        <v>0</v>
      </c>
      <c r="P514" s="18">
        <f>IF(Sheet1!E645=E514,0,1)</f>
        <v>0</v>
      </c>
      <c r="Q514" s="18">
        <f>IF(Sheet1!F645=F514,0,1)</f>
        <v>0</v>
      </c>
      <c r="R514" s="18">
        <f>IF(Sheet1!G645=G514,0,1)</f>
        <v>0</v>
      </c>
      <c r="S514" s="18">
        <f>IF(Sheet1!H645=H514,0,1)</f>
        <v>0</v>
      </c>
      <c r="T514" s="18">
        <f>IF(Sheet1!I645=I514,0,1)</f>
        <v>1</v>
      </c>
      <c r="U514" s="18">
        <f>IF(Sheet1!J645=J514,0,1)</f>
        <v>0</v>
      </c>
    </row>
    <row r="515" spans="1:21">
      <c r="A515">
        <v>2011104</v>
      </c>
      <c r="B515" t="s">
        <v>502</v>
      </c>
      <c r="C515" t="s">
        <v>349</v>
      </c>
      <c r="D515">
        <v>1</v>
      </c>
      <c r="E515">
        <v>4</v>
      </c>
      <c r="F515">
        <v>8</v>
      </c>
      <c r="G515">
        <v>180</v>
      </c>
      <c r="H515">
        <v>1</v>
      </c>
      <c r="I515" t="s">
        <v>928</v>
      </c>
      <c r="J515">
        <v>0</v>
      </c>
      <c r="L515" s="18">
        <f>IF(Sheet1!A646=A515,0,1)</f>
        <v>1</v>
      </c>
      <c r="M515" s="18">
        <f>IF(Sheet1!B646=B515,0,1)</f>
        <v>1</v>
      </c>
      <c r="N515" s="18">
        <f>IF(Sheet1!C646=C515,0,1)</f>
        <v>1</v>
      </c>
      <c r="O515" s="18">
        <f>IF(Sheet1!D646=D515,0,1)</f>
        <v>0</v>
      </c>
      <c r="P515" s="18">
        <f>IF(Sheet1!E646=E515,0,1)</f>
        <v>0</v>
      </c>
      <c r="Q515" s="18">
        <f>IF(Sheet1!F646=F515,0,1)</f>
        <v>1</v>
      </c>
      <c r="R515" s="18">
        <f>IF(Sheet1!G646=G515,0,1)</f>
        <v>1</v>
      </c>
      <c r="S515" s="18">
        <f>IF(Sheet1!H646=H515,0,1)</f>
        <v>0</v>
      </c>
      <c r="T515" s="18">
        <f>IF(Sheet1!I646=I515,0,1)</f>
        <v>1</v>
      </c>
      <c r="U515" s="18">
        <f>IF(Sheet1!J646=J515,0,1)</f>
        <v>0</v>
      </c>
    </row>
    <row r="516" spans="1:21">
      <c r="A516">
        <v>2011105</v>
      </c>
      <c r="B516" t="s">
        <v>503</v>
      </c>
      <c r="C516" t="s">
        <v>349</v>
      </c>
      <c r="D516">
        <v>1</v>
      </c>
      <c r="E516">
        <v>5</v>
      </c>
      <c r="F516">
        <v>9</v>
      </c>
      <c r="G516">
        <v>200</v>
      </c>
      <c r="H516">
        <v>1</v>
      </c>
      <c r="I516" t="s">
        <v>929</v>
      </c>
      <c r="J516">
        <v>0</v>
      </c>
      <c r="L516" s="18">
        <f>IF(Sheet1!A647=A516,0,1)</f>
        <v>1</v>
      </c>
      <c r="M516" s="18">
        <f>IF(Sheet1!B647=B516,0,1)</f>
        <v>1</v>
      </c>
      <c r="N516" s="18">
        <f>IF(Sheet1!C647=C516,0,1)</f>
        <v>1</v>
      </c>
      <c r="O516" s="18">
        <f>IF(Sheet1!D647=D516,0,1)</f>
        <v>0</v>
      </c>
      <c r="P516" s="18">
        <f>IF(Sheet1!E647=E516,0,1)</f>
        <v>0</v>
      </c>
      <c r="Q516" s="18">
        <f>IF(Sheet1!F647=F516,0,1)</f>
        <v>1</v>
      </c>
      <c r="R516" s="18">
        <f>IF(Sheet1!G647=G516,0,1)</f>
        <v>1</v>
      </c>
      <c r="S516" s="18">
        <f>IF(Sheet1!H647=H516,0,1)</f>
        <v>0</v>
      </c>
      <c r="T516" s="18">
        <f>IF(Sheet1!I647=I516,0,1)</f>
        <v>1</v>
      </c>
      <c r="U516" s="18">
        <f>IF(Sheet1!J647=J516,0,1)</f>
        <v>0</v>
      </c>
    </row>
    <row r="517" spans="1:21">
      <c r="A517">
        <v>2011106</v>
      </c>
      <c r="B517" t="s">
        <v>480</v>
      </c>
      <c r="C517" t="s">
        <v>349</v>
      </c>
      <c r="D517">
        <v>1</v>
      </c>
      <c r="E517">
        <v>6</v>
      </c>
      <c r="F517">
        <v>14</v>
      </c>
      <c r="G517">
        <v>1</v>
      </c>
      <c r="H517">
        <v>1</v>
      </c>
      <c r="I517" t="s">
        <v>921</v>
      </c>
      <c r="J517">
        <v>0</v>
      </c>
      <c r="L517" s="18">
        <f>IF(Sheet1!A648=A517,0,1)</f>
        <v>1</v>
      </c>
      <c r="M517" s="18">
        <f>IF(Sheet1!B648=B517,0,1)</f>
        <v>1</v>
      </c>
      <c r="N517" s="18">
        <f>IF(Sheet1!C648=C517,0,1)</f>
        <v>1</v>
      </c>
      <c r="O517" s="18">
        <f>IF(Sheet1!D648=D517,0,1)</f>
        <v>0</v>
      </c>
      <c r="P517" s="18">
        <f>IF(Sheet1!E648=E517,0,1)</f>
        <v>0</v>
      </c>
      <c r="Q517" s="18">
        <f>IF(Sheet1!F648=F517,0,1)</f>
        <v>1</v>
      </c>
      <c r="R517" s="18">
        <f>IF(Sheet1!G648=G517,0,1)</f>
        <v>1</v>
      </c>
      <c r="S517" s="18">
        <f>IF(Sheet1!H648=H517,0,1)</f>
        <v>1</v>
      </c>
      <c r="T517" s="18">
        <f>IF(Sheet1!I648=I517,0,1)</f>
        <v>1</v>
      </c>
      <c r="U517" s="18">
        <f>IF(Sheet1!J648=J517,0,1)</f>
        <v>0</v>
      </c>
    </row>
    <row r="518" spans="1:21">
      <c r="A518">
        <v>2011107</v>
      </c>
      <c r="B518" t="s">
        <v>705</v>
      </c>
      <c r="C518" t="s">
        <v>349</v>
      </c>
      <c r="D518">
        <v>1</v>
      </c>
      <c r="E518">
        <v>7</v>
      </c>
      <c r="F518">
        <v>8</v>
      </c>
      <c r="G518">
        <v>240</v>
      </c>
      <c r="H518">
        <v>2</v>
      </c>
      <c r="I518" t="s">
        <v>957</v>
      </c>
      <c r="J518">
        <v>0</v>
      </c>
      <c r="L518" s="18">
        <f>IF(Sheet1!A649=A518,0,1)</f>
        <v>1</v>
      </c>
      <c r="M518" s="18">
        <f>IF(Sheet1!B649=B518,0,1)</f>
        <v>1</v>
      </c>
      <c r="N518" s="18">
        <f>IF(Sheet1!C649=C518,0,1)</f>
        <v>1</v>
      </c>
      <c r="O518" s="18">
        <f>IF(Sheet1!D649=D518,0,1)</f>
        <v>0</v>
      </c>
      <c r="P518" s="18">
        <f>IF(Sheet1!E649=E518,0,1)</f>
        <v>0</v>
      </c>
      <c r="Q518" s="18">
        <f>IF(Sheet1!F649=F518,0,1)</f>
        <v>1</v>
      </c>
      <c r="R518" s="18">
        <f>IF(Sheet1!G649=G518,0,1)</f>
        <v>1</v>
      </c>
      <c r="S518" s="18">
        <f>IF(Sheet1!H649=H518,0,1)</f>
        <v>0</v>
      </c>
      <c r="T518" s="18">
        <f>IF(Sheet1!I649=I518,0,1)</f>
        <v>1</v>
      </c>
      <c r="U518" s="18">
        <f>IF(Sheet1!J649=J518,0,1)</f>
        <v>0</v>
      </c>
    </row>
    <row r="519" spans="1:21">
      <c r="A519">
        <v>2011108</v>
      </c>
      <c r="B519" t="s">
        <v>697</v>
      </c>
      <c r="C519" t="s">
        <v>349</v>
      </c>
      <c r="D519">
        <v>1</v>
      </c>
      <c r="E519">
        <v>8</v>
      </c>
      <c r="F519">
        <v>9</v>
      </c>
      <c r="G519">
        <v>400</v>
      </c>
      <c r="H519">
        <v>1</v>
      </c>
      <c r="I519" t="s">
        <v>914</v>
      </c>
      <c r="J519">
        <v>0</v>
      </c>
      <c r="L519" s="18">
        <f>IF(Sheet1!A650=A519,0,1)</f>
        <v>1</v>
      </c>
      <c r="M519" s="18">
        <f>IF(Sheet1!B650=B519,0,1)</f>
        <v>1</v>
      </c>
      <c r="N519" s="18">
        <f>IF(Sheet1!C650=C519,0,1)</f>
        <v>1</v>
      </c>
      <c r="O519" s="18">
        <f>IF(Sheet1!D650=D519,0,1)</f>
        <v>0</v>
      </c>
      <c r="P519" s="18">
        <f>IF(Sheet1!E650=E519,0,1)</f>
        <v>0</v>
      </c>
      <c r="Q519" s="18">
        <f>IF(Sheet1!F650=F519,0,1)</f>
        <v>1</v>
      </c>
      <c r="R519" s="18">
        <f>IF(Sheet1!G650=G519,0,1)</f>
        <v>1</v>
      </c>
      <c r="S519" s="18">
        <f>IF(Sheet1!H650=H519,0,1)</f>
        <v>0</v>
      </c>
      <c r="T519" s="18">
        <f>IF(Sheet1!I650=I519,0,1)</f>
        <v>1</v>
      </c>
      <c r="U519" s="18">
        <f>IF(Sheet1!J650=J519,0,1)</f>
        <v>0</v>
      </c>
    </row>
    <row r="520" spans="1:21">
      <c r="A520">
        <v>2012201</v>
      </c>
      <c r="B520" t="s">
        <v>479</v>
      </c>
      <c r="C520" t="s">
        <v>350</v>
      </c>
      <c r="D520">
        <v>1</v>
      </c>
      <c r="E520">
        <v>1</v>
      </c>
      <c r="F520">
        <v>16</v>
      </c>
      <c r="G520">
        <v>100</v>
      </c>
      <c r="H520">
        <v>1</v>
      </c>
      <c r="I520" t="s">
        <v>872</v>
      </c>
      <c r="J520">
        <v>0</v>
      </c>
      <c r="L520" s="18">
        <f>IF(Sheet1!A651=A520,0,1)</f>
        <v>1</v>
      </c>
      <c r="M520" s="18">
        <f>IF(Sheet1!B651=B520,0,1)</f>
        <v>1</v>
      </c>
      <c r="N520" s="18">
        <f>IF(Sheet1!C651=C520,0,1)</f>
        <v>1</v>
      </c>
      <c r="O520" s="18">
        <f>IF(Sheet1!D651=D520,0,1)</f>
        <v>0</v>
      </c>
      <c r="P520" s="18">
        <f>IF(Sheet1!E651=E520,0,1)</f>
        <v>1</v>
      </c>
      <c r="Q520" s="18">
        <f>IF(Sheet1!F651=F520,0,1)</f>
        <v>1</v>
      </c>
      <c r="R520" s="18">
        <f>IF(Sheet1!G651=G520,0,1)</f>
        <v>1</v>
      </c>
      <c r="S520" s="18">
        <f>IF(Sheet1!H651=H520,0,1)</f>
        <v>0</v>
      </c>
      <c r="T520" s="18">
        <f>IF(Sheet1!I651=I520,0,1)</f>
        <v>1</v>
      </c>
      <c r="U520" s="18">
        <f>IF(Sheet1!J651=J520,0,1)</f>
        <v>0</v>
      </c>
    </row>
    <row r="521" spans="1:21">
      <c r="A521">
        <v>2012202</v>
      </c>
      <c r="B521" t="s">
        <v>115</v>
      </c>
      <c r="C521" t="s">
        <v>350</v>
      </c>
      <c r="D521">
        <v>1</v>
      </c>
      <c r="E521">
        <v>2</v>
      </c>
      <c r="F521">
        <v>3</v>
      </c>
      <c r="G521">
        <v>100</v>
      </c>
      <c r="H521">
        <v>1</v>
      </c>
      <c r="I521" t="s">
        <v>873</v>
      </c>
      <c r="J521">
        <v>0</v>
      </c>
      <c r="L521" s="18">
        <f>IF(Sheet1!A652=A521,0,1)</f>
        <v>1</v>
      </c>
      <c r="M521" s="18">
        <f>IF(Sheet1!B652=B521,0,1)</f>
        <v>1</v>
      </c>
      <c r="N521" s="18">
        <f>IF(Sheet1!C652=C521,0,1)</f>
        <v>1</v>
      </c>
      <c r="O521" s="18">
        <f>IF(Sheet1!D652=D521,0,1)</f>
        <v>0</v>
      </c>
      <c r="P521" s="18">
        <f>IF(Sheet1!E652=E521,0,1)</f>
        <v>1</v>
      </c>
      <c r="Q521" s="18">
        <f>IF(Sheet1!F652=F521,0,1)</f>
        <v>1</v>
      </c>
      <c r="R521" s="18">
        <f>IF(Sheet1!G652=G521,0,1)</f>
        <v>1</v>
      </c>
      <c r="S521" s="18">
        <f>IF(Sheet1!H652=H521,0,1)</f>
        <v>0</v>
      </c>
      <c r="T521" s="18">
        <f>IF(Sheet1!I652=I521,0,1)</f>
        <v>1</v>
      </c>
      <c r="U521" s="18">
        <f>IF(Sheet1!J652=J521,0,1)</f>
        <v>0</v>
      </c>
    </row>
    <row r="522" spans="1:21">
      <c r="A522">
        <v>2012203</v>
      </c>
      <c r="B522" t="s">
        <v>480</v>
      </c>
      <c r="C522" t="s">
        <v>350</v>
      </c>
      <c r="D522">
        <v>1</v>
      </c>
      <c r="E522">
        <v>3</v>
      </c>
      <c r="F522">
        <v>14</v>
      </c>
      <c r="G522">
        <v>2</v>
      </c>
      <c r="H522">
        <v>1</v>
      </c>
      <c r="I522" t="s">
        <v>912</v>
      </c>
      <c r="J522">
        <v>0</v>
      </c>
      <c r="L522" s="18">
        <f>IF(Sheet1!A653=A522,0,1)</f>
        <v>1</v>
      </c>
      <c r="M522" s="18">
        <f>IF(Sheet1!B653=B522,0,1)</f>
        <v>1</v>
      </c>
      <c r="N522" s="18">
        <f>IF(Sheet1!C653=C522,0,1)</f>
        <v>1</v>
      </c>
      <c r="O522" s="18">
        <f>IF(Sheet1!D653=D522,0,1)</f>
        <v>0</v>
      </c>
      <c r="P522" s="18">
        <f>IF(Sheet1!E653=E522,0,1)</f>
        <v>1</v>
      </c>
      <c r="Q522" s="18">
        <f>IF(Sheet1!F653=F522,0,1)</f>
        <v>1</v>
      </c>
      <c r="R522" s="18">
        <f>IF(Sheet1!G653=G522,0,1)</f>
        <v>1</v>
      </c>
      <c r="S522" s="18">
        <f>IF(Sheet1!H653=H522,0,1)</f>
        <v>1</v>
      </c>
      <c r="T522" s="18">
        <f>IF(Sheet1!I653=I522,0,1)</f>
        <v>1</v>
      </c>
      <c r="U522" s="18">
        <f>IF(Sheet1!J653=J522,0,1)</f>
        <v>0</v>
      </c>
    </row>
    <row r="523" spans="1:21">
      <c r="A523">
        <v>2012204</v>
      </c>
      <c r="B523" t="s">
        <v>481</v>
      </c>
      <c r="C523" t="s">
        <v>350</v>
      </c>
      <c r="D523">
        <v>1</v>
      </c>
      <c r="E523">
        <v>4</v>
      </c>
      <c r="F523">
        <v>7</v>
      </c>
      <c r="G523">
        <v>120</v>
      </c>
      <c r="H523">
        <v>1</v>
      </c>
      <c r="I523" t="s">
        <v>874</v>
      </c>
      <c r="J523">
        <v>0</v>
      </c>
      <c r="L523" s="18">
        <f>IF(Sheet1!A654=A523,0,1)</f>
        <v>1</v>
      </c>
      <c r="M523" s="18">
        <f>IF(Sheet1!B654=B523,0,1)</f>
        <v>1</v>
      </c>
      <c r="N523" s="18">
        <f>IF(Sheet1!C654=C523,0,1)</f>
        <v>1</v>
      </c>
      <c r="O523" s="18">
        <f>IF(Sheet1!D654=D523,0,1)</f>
        <v>0</v>
      </c>
      <c r="P523" s="18">
        <f>IF(Sheet1!E654=E523,0,1)</f>
        <v>1</v>
      </c>
      <c r="Q523" s="18">
        <f>IF(Sheet1!F654=F523,0,1)</f>
        <v>1</v>
      </c>
      <c r="R523" s="18">
        <f>IF(Sheet1!G654=G523,0,1)</f>
        <v>1</v>
      </c>
      <c r="S523" s="18">
        <f>IF(Sheet1!H654=H523,0,1)</f>
        <v>0</v>
      </c>
      <c r="T523" s="18">
        <f>IF(Sheet1!I654=I523,0,1)</f>
        <v>1</v>
      </c>
      <c r="U523" s="18">
        <f>IF(Sheet1!J654=J523,0,1)</f>
        <v>0</v>
      </c>
    </row>
    <row r="524" spans="1:21">
      <c r="A524">
        <v>2012205</v>
      </c>
      <c r="B524" t="s">
        <v>486</v>
      </c>
      <c r="C524" t="s">
        <v>350</v>
      </c>
      <c r="D524">
        <v>1</v>
      </c>
      <c r="E524">
        <v>5</v>
      </c>
      <c r="F524">
        <v>8</v>
      </c>
      <c r="G524">
        <v>270</v>
      </c>
      <c r="H524">
        <v>1</v>
      </c>
      <c r="I524" t="s">
        <v>917</v>
      </c>
      <c r="J524">
        <v>0</v>
      </c>
      <c r="L524" s="18">
        <f>IF(Sheet1!A655=A524,0,1)</f>
        <v>1</v>
      </c>
      <c r="M524" s="18">
        <f>IF(Sheet1!B655=B524,0,1)</f>
        <v>1</v>
      </c>
      <c r="N524" s="18">
        <f>IF(Sheet1!C655=C524,0,1)</f>
        <v>1</v>
      </c>
      <c r="O524" s="18">
        <f>IF(Sheet1!D655=D524,0,1)</f>
        <v>0</v>
      </c>
      <c r="P524" s="18">
        <f>IF(Sheet1!E655=E524,0,1)</f>
        <v>1</v>
      </c>
      <c r="Q524" s="18">
        <f>IF(Sheet1!F655=F524,0,1)</f>
        <v>1</v>
      </c>
      <c r="R524" s="18">
        <f>IF(Sheet1!G655=G524,0,1)</f>
        <v>1</v>
      </c>
      <c r="S524" s="18">
        <f>IF(Sheet1!H655=H524,0,1)</f>
        <v>0</v>
      </c>
      <c r="T524" s="18">
        <f>IF(Sheet1!I655=I524,0,1)</f>
        <v>1</v>
      </c>
      <c r="U524" s="18">
        <f>IF(Sheet1!J655=J524,0,1)</f>
        <v>0</v>
      </c>
    </row>
    <row r="525" spans="1:21">
      <c r="A525">
        <v>2012206</v>
      </c>
      <c r="B525" t="s">
        <v>706</v>
      </c>
      <c r="C525" t="s">
        <v>350</v>
      </c>
      <c r="D525">
        <v>1</v>
      </c>
      <c r="E525">
        <v>6</v>
      </c>
      <c r="F525">
        <v>5</v>
      </c>
      <c r="G525">
        <v>150</v>
      </c>
      <c r="H525">
        <v>4</v>
      </c>
      <c r="I525" t="s">
        <v>958</v>
      </c>
      <c r="J525">
        <v>0</v>
      </c>
      <c r="L525" s="18">
        <f>IF(Sheet1!A656=A525,0,1)</f>
        <v>1</v>
      </c>
      <c r="M525" s="18">
        <f>IF(Sheet1!B656=B525,0,1)</f>
        <v>1</v>
      </c>
      <c r="N525" s="18">
        <f>IF(Sheet1!C656=C525,0,1)</f>
        <v>1</v>
      </c>
      <c r="O525" s="18">
        <f>IF(Sheet1!D656=D525,0,1)</f>
        <v>0</v>
      </c>
      <c r="P525" s="18">
        <f>IF(Sheet1!E656=E525,0,1)</f>
        <v>1</v>
      </c>
      <c r="Q525" s="18">
        <f>IF(Sheet1!F656=F525,0,1)</f>
        <v>1</v>
      </c>
      <c r="R525" s="18">
        <f>IF(Sheet1!G656=G525,0,1)</f>
        <v>1</v>
      </c>
      <c r="S525" s="18">
        <f>IF(Sheet1!H656=H525,0,1)</f>
        <v>1</v>
      </c>
      <c r="T525" s="18">
        <f>IF(Sheet1!I656=I525,0,1)</f>
        <v>1</v>
      </c>
      <c r="U525" s="18">
        <f>IF(Sheet1!J656=J525,0,1)</f>
        <v>0</v>
      </c>
    </row>
    <row r="526" spans="1:21">
      <c r="A526">
        <v>2012207</v>
      </c>
      <c r="B526" t="s">
        <v>517</v>
      </c>
      <c r="C526" t="s">
        <v>350</v>
      </c>
      <c r="D526">
        <v>1</v>
      </c>
      <c r="E526">
        <v>7</v>
      </c>
      <c r="F526">
        <v>17</v>
      </c>
      <c r="G526">
        <v>20000</v>
      </c>
      <c r="H526">
        <v>1</v>
      </c>
      <c r="I526" t="s">
        <v>944</v>
      </c>
      <c r="J526">
        <v>0</v>
      </c>
      <c r="L526" s="18">
        <f>IF(Sheet1!A657=A526,0,1)</f>
        <v>1</v>
      </c>
      <c r="M526" s="18">
        <f>IF(Sheet1!B657=B526,0,1)</f>
        <v>1</v>
      </c>
      <c r="N526" s="18">
        <f>IF(Sheet1!C657=C526,0,1)</f>
        <v>1</v>
      </c>
      <c r="O526" s="18">
        <f>IF(Sheet1!D657=D526,0,1)</f>
        <v>0</v>
      </c>
      <c r="P526" s="18">
        <f>IF(Sheet1!E657=E526,0,1)</f>
        <v>1</v>
      </c>
      <c r="Q526" s="18">
        <f>IF(Sheet1!F657=F526,0,1)</f>
        <v>1</v>
      </c>
      <c r="R526" s="18">
        <f>IF(Sheet1!G657=G526,0,1)</f>
        <v>1</v>
      </c>
      <c r="S526" s="18">
        <f>IF(Sheet1!H657=H526,0,1)</f>
        <v>0</v>
      </c>
      <c r="T526" s="18">
        <f>IF(Sheet1!I657=I526,0,1)</f>
        <v>1</v>
      </c>
      <c r="U526" s="18">
        <f>IF(Sheet1!J657=J526,0,1)</f>
        <v>0</v>
      </c>
    </row>
    <row r="527" spans="1:21">
      <c r="A527">
        <v>2012208</v>
      </c>
      <c r="B527" t="s">
        <v>496</v>
      </c>
      <c r="C527" t="s">
        <v>350</v>
      </c>
      <c r="D527">
        <v>1</v>
      </c>
      <c r="E527">
        <v>8</v>
      </c>
      <c r="F527">
        <v>1</v>
      </c>
      <c r="G527">
        <v>150</v>
      </c>
      <c r="H527">
        <v>2</v>
      </c>
      <c r="I527" t="s">
        <v>898</v>
      </c>
      <c r="J527">
        <v>0</v>
      </c>
      <c r="L527" s="18">
        <f>IF(Sheet1!A658=A527,0,1)</f>
        <v>1</v>
      </c>
      <c r="M527" s="18">
        <f>IF(Sheet1!B658=B527,0,1)</f>
        <v>1</v>
      </c>
      <c r="N527" s="18">
        <f>IF(Sheet1!C658=C527,0,1)</f>
        <v>1</v>
      </c>
      <c r="O527" s="18">
        <f>IF(Sheet1!D658=D527,0,1)</f>
        <v>0</v>
      </c>
      <c r="P527" s="18">
        <f>IF(Sheet1!E658=E527,0,1)</f>
        <v>1</v>
      </c>
      <c r="Q527" s="18">
        <f>IF(Sheet1!F658=F527,0,1)</f>
        <v>1</v>
      </c>
      <c r="R527" s="18">
        <f>IF(Sheet1!G658=G527,0,1)</f>
        <v>1</v>
      </c>
      <c r="S527" s="18">
        <f>IF(Sheet1!H658=H527,0,1)</f>
        <v>1</v>
      </c>
      <c r="T527" s="18">
        <f>IF(Sheet1!I658=I527,0,1)</f>
        <v>1</v>
      </c>
      <c r="U527" s="18">
        <f>IF(Sheet1!J658=J527,0,1)</f>
        <v>0</v>
      </c>
    </row>
    <row r="528" spans="1:21">
      <c r="A528">
        <v>2013301</v>
      </c>
      <c r="B528" t="s">
        <v>485</v>
      </c>
      <c r="C528" t="s">
        <v>351</v>
      </c>
      <c r="D528">
        <v>1</v>
      </c>
      <c r="E528">
        <v>1</v>
      </c>
      <c r="F528">
        <v>17</v>
      </c>
      <c r="G528">
        <v>500</v>
      </c>
      <c r="H528">
        <v>1</v>
      </c>
      <c r="I528" t="s">
        <v>915</v>
      </c>
      <c r="J528">
        <v>0</v>
      </c>
      <c r="L528" s="18">
        <f>IF(Sheet1!A659=A528,0,1)</f>
        <v>1</v>
      </c>
      <c r="M528" s="18">
        <f>IF(Sheet1!B659=B528,0,1)</f>
        <v>1</v>
      </c>
      <c r="N528" s="18">
        <f>IF(Sheet1!C659=C528,0,1)</f>
        <v>1</v>
      </c>
      <c r="O528" s="18">
        <f>IF(Sheet1!D659=D528,0,1)</f>
        <v>0</v>
      </c>
      <c r="P528" s="18">
        <f>IF(Sheet1!E659=E528,0,1)</f>
        <v>1</v>
      </c>
      <c r="Q528" s="18">
        <f>IF(Sheet1!F659=F528,0,1)</f>
        <v>1</v>
      </c>
      <c r="R528" s="18">
        <f>IF(Sheet1!G659=G528,0,1)</f>
        <v>1</v>
      </c>
      <c r="S528" s="18">
        <f>IF(Sheet1!H659=H528,0,1)</f>
        <v>0</v>
      </c>
      <c r="T528" s="18">
        <f>IF(Sheet1!I659=I528,0,1)</f>
        <v>1</v>
      </c>
      <c r="U528" s="18">
        <f>IF(Sheet1!J659=J528,0,1)</f>
        <v>0</v>
      </c>
    </row>
    <row r="529" spans="1:21">
      <c r="A529">
        <v>2013302</v>
      </c>
      <c r="B529" t="s">
        <v>114</v>
      </c>
      <c r="C529" t="s">
        <v>351</v>
      </c>
      <c r="D529">
        <v>1</v>
      </c>
      <c r="E529">
        <v>2</v>
      </c>
      <c r="F529">
        <v>2</v>
      </c>
      <c r="G529">
        <v>100</v>
      </c>
      <c r="H529">
        <v>1</v>
      </c>
      <c r="I529" t="s">
        <v>877</v>
      </c>
      <c r="J529">
        <v>0</v>
      </c>
      <c r="L529" s="18">
        <f>IF(Sheet1!A660=A529,0,1)</f>
        <v>1</v>
      </c>
      <c r="M529" s="18">
        <f>IF(Sheet1!B660=B529,0,1)</f>
        <v>1</v>
      </c>
      <c r="N529" s="18">
        <f>IF(Sheet1!C660=C529,0,1)</f>
        <v>1</v>
      </c>
      <c r="O529" s="18">
        <f>IF(Sheet1!D660=D529,0,1)</f>
        <v>0</v>
      </c>
      <c r="P529" s="18">
        <f>IF(Sheet1!E660=E529,0,1)</f>
        <v>1</v>
      </c>
      <c r="Q529" s="18">
        <f>IF(Sheet1!F660=F529,0,1)</f>
        <v>1</v>
      </c>
      <c r="R529" s="18">
        <f>IF(Sheet1!G660=G529,0,1)</f>
        <v>1</v>
      </c>
      <c r="S529" s="18">
        <f>IF(Sheet1!H660=H529,0,1)</f>
        <v>1</v>
      </c>
      <c r="T529" s="18">
        <f>IF(Sheet1!I660=I529,0,1)</f>
        <v>1</v>
      </c>
      <c r="U529" s="18">
        <f>IF(Sheet1!J660=J529,0,1)</f>
        <v>0</v>
      </c>
    </row>
    <row r="530" spans="1:21">
      <c r="A530">
        <v>2013303</v>
      </c>
      <c r="B530" t="s">
        <v>480</v>
      </c>
      <c r="C530" t="s">
        <v>351</v>
      </c>
      <c r="D530">
        <v>1</v>
      </c>
      <c r="E530">
        <v>3</v>
      </c>
      <c r="F530">
        <v>14</v>
      </c>
      <c r="G530">
        <v>2</v>
      </c>
      <c r="H530">
        <v>1</v>
      </c>
      <c r="I530" t="s">
        <v>912</v>
      </c>
      <c r="J530">
        <v>0</v>
      </c>
      <c r="L530" s="18">
        <f>IF(Sheet1!A661=A530,0,1)</f>
        <v>1</v>
      </c>
      <c r="M530" s="18">
        <f>IF(Sheet1!B661=B530,0,1)</f>
        <v>1</v>
      </c>
      <c r="N530" s="18">
        <f>IF(Sheet1!C661=C530,0,1)</f>
        <v>1</v>
      </c>
      <c r="O530" s="18">
        <f>IF(Sheet1!D661=D530,0,1)</f>
        <v>0</v>
      </c>
      <c r="P530" s="18">
        <f>IF(Sheet1!E661=E530,0,1)</f>
        <v>1</v>
      </c>
      <c r="Q530" s="18">
        <f>IF(Sheet1!F661=F530,0,1)</f>
        <v>1</v>
      </c>
      <c r="R530" s="18">
        <f>IF(Sheet1!G661=G530,0,1)</f>
        <v>1</v>
      </c>
      <c r="S530" s="18">
        <f>IF(Sheet1!H661=H530,0,1)</f>
        <v>1</v>
      </c>
      <c r="T530" s="18">
        <f>IF(Sheet1!I661=I530,0,1)</f>
        <v>1</v>
      </c>
      <c r="U530" s="18">
        <f>IF(Sheet1!J661=J530,0,1)</f>
        <v>0</v>
      </c>
    </row>
    <row r="531" spans="1:21">
      <c r="A531">
        <v>2013304</v>
      </c>
      <c r="B531" t="s">
        <v>502</v>
      </c>
      <c r="C531" t="s">
        <v>351</v>
      </c>
      <c r="D531">
        <v>1</v>
      </c>
      <c r="E531">
        <v>4</v>
      </c>
      <c r="F531">
        <v>8</v>
      </c>
      <c r="G531">
        <v>180</v>
      </c>
      <c r="H531">
        <v>1</v>
      </c>
      <c r="I531" t="s">
        <v>928</v>
      </c>
      <c r="J531">
        <v>0</v>
      </c>
      <c r="L531" s="18">
        <f>IF(Sheet1!A662=A531,0,1)</f>
        <v>1</v>
      </c>
      <c r="M531" s="18">
        <f>IF(Sheet1!B662=B531,0,1)</f>
        <v>1</v>
      </c>
      <c r="N531" s="18">
        <f>IF(Sheet1!C662=C531,0,1)</f>
        <v>1</v>
      </c>
      <c r="O531" s="18">
        <f>IF(Sheet1!D662=D531,0,1)</f>
        <v>0</v>
      </c>
      <c r="P531" s="18">
        <f>IF(Sheet1!E662=E531,0,1)</f>
        <v>1</v>
      </c>
      <c r="Q531" s="18">
        <f>IF(Sheet1!F662=F531,0,1)</f>
        <v>1</v>
      </c>
      <c r="R531" s="18">
        <f>IF(Sheet1!G662=G531,0,1)</f>
        <v>1</v>
      </c>
      <c r="S531" s="18">
        <f>IF(Sheet1!H662=H531,0,1)</f>
        <v>1</v>
      </c>
      <c r="T531" s="18">
        <f>IF(Sheet1!I662=I531,0,1)</f>
        <v>1</v>
      </c>
      <c r="U531" s="18">
        <f>IF(Sheet1!J662=J531,0,1)</f>
        <v>0</v>
      </c>
    </row>
    <row r="532" spans="1:21">
      <c r="A532">
        <v>2013305</v>
      </c>
      <c r="B532" t="s">
        <v>503</v>
      </c>
      <c r="C532" t="s">
        <v>351</v>
      </c>
      <c r="D532">
        <v>1</v>
      </c>
      <c r="E532">
        <v>5</v>
      </c>
      <c r="F532">
        <v>9</v>
      </c>
      <c r="G532">
        <v>200</v>
      </c>
      <c r="H532">
        <v>1</v>
      </c>
      <c r="I532" t="s">
        <v>929</v>
      </c>
      <c r="J532">
        <v>0</v>
      </c>
      <c r="L532" s="18">
        <f>IF(Sheet1!A663=A532,0,1)</f>
        <v>1</v>
      </c>
      <c r="M532" s="18">
        <f>IF(Sheet1!B663=B532,0,1)</f>
        <v>1</v>
      </c>
      <c r="N532" s="18">
        <f>IF(Sheet1!C663=C532,0,1)</f>
        <v>1</v>
      </c>
      <c r="O532" s="18">
        <f>IF(Sheet1!D663=D532,0,1)</f>
        <v>0</v>
      </c>
      <c r="P532" s="18">
        <f>IF(Sheet1!E663=E532,0,1)</f>
        <v>1</v>
      </c>
      <c r="Q532" s="18">
        <f>IF(Sheet1!F663=F532,0,1)</f>
        <v>0</v>
      </c>
      <c r="R532" s="18">
        <f>IF(Sheet1!G663=G532,0,1)</f>
        <v>1</v>
      </c>
      <c r="S532" s="18">
        <f>IF(Sheet1!H663=H532,0,1)</f>
        <v>0</v>
      </c>
      <c r="T532" s="18">
        <f>IF(Sheet1!I663=I532,0,1)</f>
        <v>1</v>
      </c>
      <c r="U532" s="18">
        <f>IF(Sheet1!J663=J532,0,1)</f>
        <v>0</v>
      </c>
    </row>
    <row r="533" spans="1:21">
      <c r="A533">
        <v>2013306</v>
      </c>
      <c r="B533" t="s">
        <v>572</v>
      </c>
      <c r="C533" t="s">
        <v>351</v>
      </c>
      <c r="D533">
        <v>1</v>
      </c>
      <c r="E533">
        <v>6</v>
      </c>
      <c r="F533">
        <v>2</v>
      </c>
      <c r="G533">
        <v>180</v>
      </c>
      <c r="H533">
        <v>1</v>
      </c>
      <c r="I533" t="s">
        <v>896</v>
      </c>
      <c r="J533">
        <v>0</v>
      </c>
      <c r="L533" s="18">
        <f>IF(Sheet1!A664=A533,0,1)</f>
        <v>1</v>
      </c>
      <c r="M533" s="18">
        <f>IF(Sheet1!B664=B533,0,1)</f>
        <v>1</v>
      </c>
      <c r="N533" s="18">
        <f>IF(Sheet1!C664=C533,0,1)</f>
        <v>1</v>
      </c>
      <c r="O533" s="18">
        <f>IF(Sheet1!D664=D533,0,1)</f>
        <v>0</v>
      </c>
      <c r="P533" s="18">
        <f>IF(Sheet1!E664=E533,0,1)</f>
        <v>1</v>
      </c>
      <c r="Q533" s="18">
        <f>IF(Sheet1!F664=F533,0,1)</f>
        <v>1</v>
      </c>
      <c r="R533" s="18">
        <f>IF(Sheet1!G664=G533,0,1)</f>
        <v>1</v>
      </c>
      <c r="S533" s="18">
        <f>IF(Sheet1!H664=H533,0,1)</f>
        <v>1</v>
      </c>
      <c r="T533" s="18">
        <f>IF(Sheet1!I664=I533,0,1)</f>
        <v>1</v>
      </c>
      <c r="U533" s="18">
        <f>IF(Sheet1!J664=J533,0,1)</f>
        <v>0</v>
      </c>
    </row>
    <row r="534" spans="1:21">
      <c r="A534">
        <v>2013307</v>
      </c>
      <c r="B534" t="s">
        <v>555</v>
      </c>
      <c r="C534" t="s">
        <v>351</v>
      </c>
      <c r="D534">
        <v>1</v>
      </c>
      <c r="E534">
        <v>7</v>
      </c>
      <c r="F534">
        <v>3</v>
      </c>
      <c r="G534">
        <v>200</v>
      </c>
      <c r="H534">
        <v>4</v>
      </c>
      <c r="I534" t="s">
        <v>951</v>
      </c>
      <c r="J534">
        <v>0</v>
      </c>
      <c r="L534" s="18">
        <f>IF(Sheet1!A665=A534,0,1)</f>
        <v>1</v>
      </c>
      <c r="M534" s="18">
        <f>IF(Sheet1!B665=B534,0,1)</f>
        <v>1</v>
      </c>
      <c r="N534" s="18">
        <f>IF(Sheet1!C665=C534,0,1)</f>
        <v>1</v>
      </c>
      <c r="O534" s="18">
        <f>IF(Sheet1!D665=D534,0,1)</f>
        <v>0</v>
      </c>
      <c r="P534" s="18">
        <f>IF(Sheet1!E665=E534,0,1)</f>
        <v>1</v>
      </c>
      <c r="Q534" s="18">
        <f>IF(Sheet1!F665=F534,0,1)</f>
        <v>1</v>
      </c>
      <c r="R534" s="18">
        <f>IF(Sheet1!G665=G534,0,1)</f>
        <v>1</v>
      </c>
      <c r="S534" s="18">
        <f>IF(Sheet1!H665=H534,0,1)</f>
        <v>1</v>
      </c>
      <c r="T534" s="18">
        <f>IF(Sheet1!I665=I534,0,1)</f>
        <v>1</v>
      </c>
      <c r="U534" s="18">
        <f>IF(Sheet1!J665=J534,0,1)</f>
        <v>0</v>
      </c>
    </row>
    <row r="535" spans="1:21">
      <c r="A535">
        <v>2013308</v>
      </c>
      <c r="B535" t="s">
        <v>697</v>
      </c>
      <c r="C535" t="s">
        <v>351</v>
      </c>
      <c r="D535">
        <v>1</v>
      </c>
      <c r="E535">
        <v>8</v>
      </c>
      <c r="F535">
        <v>9</v>
      </c>
      <c r="G535">
        <v>400</v>
      </c>
      <c r="H535">
        <v>1</v>
      </c>
      <c r="I535" t="s">
        <v>914</v>
      </c>
      <c r="J535">
        <v>0</v>
      </c>
      <c r="L535" s="18">
        <f>IF(Sheet1!A666=A535,0,1)</f>
        <v>1</v>
      </c>
      <c r="M535" s="18">
        <f>IF(Sheet1!B666=B535,0,1)</f>
        <v>1</v>
      </c>
      <c r="N535" s="18">
        <f>IF(Sheet1!C666=C535,0,1)</f>
        <v>1</v>
      </c>
      <c r="O535" s="18">
        <f>IF(Sheet1!D666=D535,0,1)</f>
        <v>0</v>
      </c>
      <c r="P535" s="18">
        <f>IF(Sheet1!E666=E535,0,1)</f>
        <v>1</v>
      </c>
      <c r="Q535" s="18">
        <f>IF(Sheet1!F666=F535,0,1)</f>
        <v>1</v>
      </c>
      <c r="R535" s="18">
        <f>IF(Sheet1!G666=G535,0,1)</f>
        <v>1</v>
      </c>
      <c r="S535" s="18">
        <f>IF(Sheet1!H666=H535,0,1)</f>
        <v>0</v>
      </c>
      <c r="T535" s="18">
        <f>IF(Sheet1!I666=I535,0,1)</f>
        <v>1</v>
      </c>
      <c r="U535" s="18">
        <f>IF(Sheet1!J666=J535,0,1)</f>
        <v>0</v>
      </c>
    </row>
    <row r="536" spans="1:21">
      <c r="A536">
        <v>2014401</v>
      </c>
      <c r="B536" t="s">
        <v>479</v>
      </c>
      <c r="C536" t="s">
        <v>352</v>
      </c>
      <c r="D536">
        <v>1</v>
      </c>
      <c r="E536">
        <v>1</v>
      </c>
      <c r="F536">
        <v>16</v>
      </c>
      <c r="G536">
        <v>100</v>
      </c>
      <c r="H536">
        <v>1</v>
      </c>
      <c r="I536" t="s">
        <v>872</v>
      </c>
      <c r="J536">
        <v>0</v>
      </c>
      <c r="L536" s="18">
        <f>IF(Sheet1!A667=A536,0,1)</f>
        <v>1</v>
      </c>
      <c r="M536" s="18">
        <f>IF(Sheet1!B667=B536,0,1)</f>
        <v>0</v>
      </c>
      <c r="N536" s="18">
        <f>IF(Sheet1!C667=C536,0,1)</f>
        <v>1</v>
      </c>
      <c r="O536" s="18">
        <f>IF(Sheet1!D667=D536,0,1)</f>
        <v>0</v>
      </c>
      <c r="P536" s="18">
        <f>IF(Sheet1!E667=E536,0,1)</f>
        <v>0</v>
      </c>
      <c r="Q536" s="18">
        <f>IF(Sheet1!F667=F536,0,1)</f>
        <v>0</v>
      </c>
      <c r="R536" s="18">
        <f>IF(Sheet1!G667=G536,0,1)</f>
        <v>0</v>
      </c>
      <c r="S536" s="18">
        <f>IF(Sheet1!H667=H536,0,1)</f>
        <v>0</v>
      </c>
      <c r="T536" s="18">
        <f>IF(Sheet1!I667=I536,0,1)</f>
        <v>1</v>
      </c>
      <c r="U536" s="18">
        <f>IF(Sheet1!J667=J536,0,1)</f>
        <v>0</v>
      </c>
    </row>
    <row r="537" spans="1:21">
      <c r="A537">
        <v>2014402</v>
      </c>
      <c r="B537" t="s">
        <v>114</v>
      </c>
      <c r="C537" t="s">
        <v>352</v>
      </c>
      <c r="D537">
        <v>1</v>
      </c>
      <c r="E537">
        <v>2</v>
      </c>
      <c r="F537">
        <v>2</v>
      </c>
      <c r="G537">
        <v>100</v>
      </c>
      <c r="H537">
        <v>1</v>
      </c>
      <c r="I537" t="s">
        <v>877</v>
      </c>
      <c r="J537">
        <v>0</v>
      </c>
      <c r="L537" s="18">
        <f>IF(Sheet1!A668=A537,0,1)</f>
        <v>1</v>
      </c>
      <c r="M537" s="18">
        <f>IF(Sheet1!B668=B537,0,1)</f>
        <v>1</v>
      </c>
      <c r="N537" s="18">
        <f>IF(Sheet1!C668=C537,0,1)</f>
        <v>1</v>
      </c>
      <c r="O537" s="18">
        <f>IF(Sheet1!D668=D537,0,1)</f>
        <v>0</v>
      </c>
      <c r="P537" s="18">
        <f>IF(Sheet1!E668=E537,0,1)</f>
        <v>0</v>
      </c>
      <c r="Q537" s="18">
        <f>IF(Sheet1!F668=F537,0,1)</f>
        <v>1</v>
      </c>
      <c r="R537" s="18">
        <f>IF(Sheet1!G668=G537,0,1)</f>
        <v>0</v>
      </c>
      <c r="S537" s="18">
        <f>IF(Sheet1!H668=H537,0,1)</f>
        <v>0</v>
      </c>
      <c r="T537" s="18">
        <f>IF(Sheet1!I668=I537,0,1)</f>
        <v>1</v>
      </c>
      <c r="U537" s="18">
        <f>IF(Sheet1!J668=J537,0,1)</f>
        <v>0</v>
      </c>
    </row>
    <row r="538" spans="1:21">
      <c r="A538">
        <v>2014403</v>
      </c>
      <c r="B538" t="s">
        <v>480</v>
      </c>
      <c r="C538" t="s">
        <v>352</v>
      </c>
      <c r="D538">
        <v>1</v>
      </c>
      <c r="E538">
        <v>3</v>
      </c>
      <c r="F538">
        <v>14</v>
      </c>
      <c r="G538">
        <v>2</v>
      </c>
      <c r="H538">
        <v>1</v>
      </c>
      <c r="I538" t="s">
        <v>912</v>
      </c>
      <c r="J538">
        <v>0</v>
      </c>
      <c r="L538" s="18">
        <f>IF(Sheet1!A669=A538,0,1)</f>
        <v>1</v>
      </c>
      <c r="M538" s="18">
        <f>IF(Sheet1!B669=B538,0,1)</f>
        <v>0</v>
      </c>
      <c r="N538" s="18">
        <f>IF(Sheet1!C669=C538,0,1)</f>
        <v>1</v>
      </c>
      <c r="O538" s="18">
        <f>IF(Sheet1!D669=D538,0,1)</f>
        <v>0</v>
      </c>
      <c r="P538" s="18">
        <f>IF(Sheet1!E669=E538,0,1)</f>
        <v>0</v>
      </c>
      <c r="Q538" s="18">
        <f>IF(Sheet1!F669=F538,0,1)</f>
        <v>0</v>
      </c>
      <c r="R538" s="18">
        <f>IF(Sheet1!G669=G538,0,1)</f>
        <v>0</v>
      </c>
      <c r="S538" s="18">
        <f>IF(Sheet1!H669=H538,0,1)</f>
        <v>0</v>
      </c>
      <c r="T538" s="18">
        <f>IF(Sheet1!I669=I538,0,1)</f>
        <v>1</v>
      </c>
      <c r="U538" s="18">
        <f>IF(Sheet1!J669=J538,0,1)</f>
        <v>0</v>
      </c>
    </row>
    <row r="539" spans="1:21">
      <c r="A539">
        <v>2014404</v>
      </c>
      <c r="B539" t="s">
        <v>492</v>
      </c>
      <c r="C539" t="s">
        <v>352</v>
      </c>
      <c r="D539">
        <v>1</v>
      </c>
      <c r="E539">
        <v>4</v>
      </c>
      <c r="F539">
        <v>9</v>
      </c>
      <c r="G539">
        <v>150</v>
      </c>
      <c r="H539">
        <v>1</v>
      </c>
      <c r="I539" t="s">
        <v>922</v>
      </c>
      <c r="J539">
        <v>0</v>
      </c>
      <c r="L539" s="18">
        <f>IF(Sheet1!A670=A539,0,1)</f>
        <v>1</v>
      </c>
      <c r="M539" s="18">
        <f>IF(Sheet1!B670=B539,0,1)</f>
        <v>1</v>
      </c>
      <c r="N539" s="18">
        <f>IF(Sheet1!C670=C539,0,1)</f>
        <v>1</v>
      </c>
      <c r="O539" s="18">
        <f>IF(Sheet1!D670=D539,0,1)</f>
        <v>0</v>
      </c>
      <c r="P539" s="18">
        <f>IF(Sheet1!E670=E539,0,1)</f>
        <v>0</v>
      </c>
      <c r="Q539" s="18">
        <f>IF(Sheet1!F670=F539,0,1)</f>
        <v>1</v>
      </c>
      <c r="R539" s="18">
        <f>IF(Sheet1!G670=G539,0,1)</f>
        <v>0</v>
      </c>
      <c r="S539" s="18">
        <f>IF(Sheet1!H670=H539,0,1)</f>
        <v>0</v>
      </c>
      <c r="T539" s="18">
        <f>IF(Sheet1!I670=I539,0,1)</f>
        <v>1</v>
      </c>
      <c r="U539" s="18">
        <f>IF(Sheet1!J670=J539,0,1)</f>
        <v>0</v>
      </c>
    </row>
    <row r="540" spans="1:21">
      <c r="A540">
        <v>2014405</v>
      </c>
      <c r="B540" t="s">
        <v>497</v>
      </c>
      <c r="C540" t="s">
        <v>352</v>
      </c>
      <c r="D540">
        <v>1</v>
      </c>
      <c r="E540">
        <v>5</v>
      </c>
      <c r="F540">
        <v>7</v>
      </c>
      <c r="G540">
        <v>140</v>
      </c>
      <c r="H540">
        <v>1</v>
      </c>
      <c r="I540" t="s">
        <v>884</v>
      </c>
      <c r="J540">
        <v>0</v>
      </c>
      <c r="L540" s="18">
        <f>IF(Sheet1!A671=A540,0,1)</f>
        <v>1</v>
      </c>
      <c r="M540" s="18">
        <f>IF(Sheet1!B671=B540,0,1)</f>
        <v>0</v>
      </c>
      <c r="N540" s="18">
        <f>IF(Sheet1!C671=C540,0,1)</f>
        <v>1</v>
      </c>
      <c r="O540" s="18">
        <f>IF(Sheet1!D671=D540,0,1)</f>
        <v>0</v>
      </c>
      <c r="P540" s="18">
        <f>IF(Sheet1!E671=E540,0,1)</f>
        <v>0</v>
      </c>
      <c r="Q540" s="18">
        <f>IF(Sheet1!F671=F540,0,1)</f>
        <v>0</v>
      </c>
      <c r="R540" s="18">
        <f>IF(Sheet1!G671=G540,0,1)</f>
        <v>0</v>
      </c>
      <c r="S540" s="18">
        <f>IF(Sheet1!H671=H540,0,1)</f>
        <v>0</v>
      </c>
      <c r="T540" s="18">
        <f>IF(Sheet1!I671=I540,0,1)</f>
        <v>1</v>
      </c>
      <c r="U540" s="18">
        <f>IF(Sheet1!J671=J540,0,1)</f>
        <v>0</v>
      </c>
    </row>
    <row r="541" spans="1:21">
      <c r="A541">
        <v>2014406</v>
      </c>
      <c r="B541" t="s">
        <v>498</v>
      </c>
      <c r="C541" t="s">
        <v>352</v>
      </c>
      <c r="D541">
        <v>1</v>
      </c>
      <c r="E541">
        <v>6</v>
      </c>
      <c r="F541">
        <v>17</v>
      </c>
      <c r="G541">
        <v>12000</v>
      </c>
      <c r="H541">
        <v>1</v>
      </c>
      <c r="I541" t="s">
        <v>941</v>
      </c>
      <c r="J541">
        <v>0</v>
      </c>
      <c r="L541" s="18">
        <f>IF(Sheet1!A672=A541,0,1)</f>
        <v>1</v>
      </c>
      <c r="M541" s="18">
        <f>IF(Sheet1!B672=B541,0,1)</f>
        <v>1</v>
      </c>
      <c r="N541" s="18">
        <f>IF(Sheet1!C672=C541,0,1)</f>
        <v>1</v>
      </c>
      <c r="O541" s="18">
        <f>IF(Sheet1!D672=D541,0,1)</f>
        <v>0</v>
      </c>
      <c r="P541" s="18">
        <f>IF(Sheet1!E672=E541,0,1)</f>
        <v>0</v>
      </c>
      <c r="Q541" s="18">
        <f>IF(Sheet1!F672=F541,0,1)</f>
        <v>1</v>
      </c>
      <c r="R541" s="18">
        <f>IF(Sheet1!G672=G541,0,1)</f>
        <v>1</v>
      </c>
      <c r="S541" s="18">
        <f>IF(Sheet1!H672=H541,0,1)</f>
        <v>0</v>
      </c>
      <c r="T541" s="18">
        <f>IF(Sheet1!I672=I541,0,1)</f>
        <v>1</v>
      </c>
      <c r="U541" s="18">
        <f>IF(Sheet1!J672=J541,0,1)</f>
        <v>0</v>
      </c>
    </row>
    <row r="542" spans="1:21">
      <c r="A542">
        <v>2014407</v>
      </c>
      <c r="B542" t="s">
        <v>707</v>
      </c>
      <c r="C542" t="s">
        <v>352</v>
      </c>
      <c r="D542">
        <v>1</v>
      </c>
      <c r="E542">
        <v>7</v>
      </c>
      <c r="F542">
        <v>6</v>
      </c>
      <c r="G542">
        <v>120</v>
      </c>
      <c r="H542">
        <v>2</v>
      </c>
      <c r="I542" t="s">
        <v>959</v>
      </c>
      <c r="J542">
        <v>0</v>
      </c>
      <c r="L542" s="18">
        <f>IF(Sheet1!A673=A542,0,1)</f>
        <v>1</v>
      </c>
      <c r="M542" s="18">
        <f>IF(Sheet1!B673=B542,0,1)</f>
        <v>1</v>
      </c>
      <c r="N542" s="18">
        <f>IF(Sheet1!C673=C542,0,1)</f>
        <v>1</v>
      </c>
      <c r="O542" s="18">
        <f>IF(Sheet1!D673=D542,0,1)</f>
        <v>0</v>
      </c>
      <c r="P542" s="18">
        <f>IF(Sheet1!E673=E542,0,1)</f>
        <v>0</v>
      </c>
      <c r="Q542" s="18">
        <f>IF(Sheet1!F673=F542,0,1)</f>
        <v>1</v>
      </c>
      <c r="R542" s="18">
        <f>IF(Sheet1!G673=G542,0,1)</f>
        <v>1</v>
      </c>
      <c r="S542" s="18">
        <f>IF(Sheet1!H673=H542,0,1)</f>
        <v>0</v>
      </c>
      <c r="T542" s="18">
        <f>IF(Sheet1!I673=I542,0,1)</f>
        <v>1</v>
      </c>
      <c r="U542" s="18">
        <f>IF(Sheet1!J673=J542,0,1)</f>
        <v>0</v>
      </c>
    </row>
    <row r="543" spans="1:21">
      <c r="A543">
        <v>2014408</v>
      </c>
      <c r="B543" t="s">
        <v>566</v>
      </c>
      <c r="C543" t="s">
        <v>352</v>
      </c>
      <c r="D543">
        <v>1</v>
      </c>
      <c r="E543">
        <v>8</v>
      </c>
      <c r="F543">
        <v>16</v>
      </c>
      <c r="G543">
        <v>1500</v>
      </c>
      <c r="H543">
        <v>2</v>
      </c>
      <c r="I543" t="s">
        <v>893</v>
      </c>
      <c r="J543">
        <v>0</v>
      </c>
      <c r="L543" s="18">
        <f>IF(Sheet1!A674=A543,0,1)</f>
        <v>1</v>
      </c>
      <c r="M543" s="18">
        <f>IF(Sheet1!B674=B543,0,1)</f>
        <v>1</v>
      </c>
      <c r="N543" s="18">
        <f>IF(Sheet1!C674=C543,0,1)</f>
        <v>1</v>
      </c>
      <c r="O543" s="18">
        <f>IF(Sheet1!D674=D543,0,1)</f>
        <v>0</v>
      </c>
      <c r="P543" s="18">
        <f>IF(Sheet1!E674=E543,0,1)</f>
        <v>0</v>
      </c>
      <c r="Q543" s="18">
        <f>IF(Sheet1!F674=F543,0,1)</f>
        <v>1</v>
      </c>
      <c r="R543" s="18">
        <f>IF(Sheet1!G674=G543,0,1)</f>
        <v>1</v>
      </c>
      <c r="S543" s="18">
        <f>IF(Sheet1!H674=H543,0,1)</f>
        <v>1</v>
      </c>
      <c r="T543" s="18">
        <f>IF(Sheet1!I674=I543,0,1)</f>
        <v>1</v>
      </c>
      <c r="U543" s="18">
        <f>IF(Sheet1!J674=J543,0,1)</f>
        <v>0</v>
      </c>
    </row>
    <row r="544" spans="1:21">
      <c r="A544">
        <v>2015501</v>
      </c>
      <c r="B544" t="s">
        <v>485</v>
      </c>
      <c r="C544" t="s">
        <v>353</v>
      </c>
      <c r="D544">
        <v>1</v>
      </c>
      <c r="E544">
        <v>1</v>
      </c>
      <c r="F544">
        <v>17</v>
      </c>
      <c r="G544">
        <v>500</v>
      </c>
      <c r="H544">
        <v>1</v>
      </c>
      <c r="I544" t="s">
        <v>915</v>
      </c>
      <c r="J544">
        <v>0</v>
      </c>
      <c r="L544" s="18">
        <f>IF(Sheet1!A675=A544,0,1)</f>
        <v>1</v>
      </c>
      <c r="M544" s="18">
        <f>IF(Sheet1!B675=B544,0,1)</f>
        <v>1</v>
      </c>
      <c r="N544" s="18">
        <f>IF(Sheet1!C675=C544,0,1)</f>
        <v>1</v>
      </c>
      <c r="O544" s="18">
        <f>IF(Sheet1!D675=D544,0,1)</f>
        <v>0</v>
      </c>
      <c r="P544" s="18">
        <f>IF(Sheet1!E675=E544,0,1)</f>
        <v>1</v>
      </c>
      <c r="Q544" s="18">
        <f>IF(Sheet1!F675=F544,0,1)</f>
        <v>1</v>
      </c>
      <c r="R544" s="18">
        <f>IF(Sheet1!G675=G544,0,1)</f>
        <v>0</v>
      </c>
      <c r="S544" s="18">
        <f>IF(Sheet1!H675=H544,0,1)</f>
        <v>0</v>
      </c>
      <c r="T544" s="18">
        <f>IF(Sheet1!I675=I544,0,1)</f>
        <v>1</v>
      </c>
      <c r="U544" s="18">
        <f>IF(Sheet1!J675=J544,0,1)</f>
        <v>0</v>
      </c>
    </row>
    <row r="545" spans="1:21">
      <c r="A545">
        <v>2015502</v>
      </c>
      <c r="B545" t="s">
        <v>116</v>
      </c>
      <c r="C545" t="s">
        <v>353</v>
      </c>
      <c r="D545">
        <v>1</v>
      </c>
      <c r="E545">
        <v>2</v>
      </c>
      <c r="F545">
        <v>4</v>
      </c>
      <c r="G545">
        <v>100</v>
      </c>
      <c r="H545">
        <v>1</v>
      </c>
      <c r="I545" t="s">
        <v>885</v>
      </c>
      <c r="J545">
        <v>0</v>
      </c>
      <c r="L545" s="18">
        <f>IF(Sheet1!A676=A545,0,1)</f>
        <v>1</v>
      </c>
      <c r="M545" s="18">
        <f>IF(Sheet1!B676=B545,0,1)</f>
        <v>1</v>
      </c>
      <c r="N545" s="18">
        <f>IF(Sheet1!C676=C545,0,1)</f>
        <v>1</v>
      </c>
      <c r="O545" s="18">
        <f>IF(Sheet1!D676=D545,0,1)</f>
        <v>0</v>
      </c>
      <c r="P545" s="18">
        <f>IF(Sheet1!E676=E545,0,1)</f>
        <v>1</v>
      </c>
      <c r="Q545" s="18">
        <f>IF(Sheet1!F676=F545,0,1)</f>
        <v>1</v>
      </c>
      <c r="R545" s="18">
        <f>IF(Sheet1!G676=G545,0,1)</f>
        <v>1</v>
      </c>
      <c r="S545" s="18">
        <f>IF(Sheet1!H676=H545,0,1)</f>
        <v>0</v>
      </c>
      <c r="T545" s="18">
        <f>IF(Sheet1!I676=I545,0,1)</f>
        <v>1</v>
      </c>
      <c r="U545" s="18">
        <f>IF(Sheet1!J676=J545,0,1)</f>
        <v>0</v>
      </c>
    </row>
    <row r="546" spans="1:21">
      <c r="A546">
        <v>2015503</v>
      </c>
      <c r="B546" t="s">
        <v>480</v>
      </c>
      <c r="C546" t="s">
        <v>353</v>
      </c>
      <c r="D546">
        <v>1</v>
      </c>
      <c r="E546">
        <v>3</v>
      </c>
      <c r="F546">
        <v>14</v>
      </c>
      <c r="G546">
        <v>2</v>
      </c>
      <c r="H546">
        <v>1</v>
      </c>
      <c r="I546" t="s">
        <v>912</v>
      </c>
      <c r="J546">
        <v>0</v>
      </c>
      <c r="L546" s="18">
        <f>IF(Sheet1!A677=A546,0,1)</f>
        <v>1</v>
      </c>
      <c r="M546" s="18">
        <f>IF(Sheet1!B677=B546,0,1)</f>
        <v>1</v>
      </c>
      <c r="N546" s="18">
        <f>IF(Sheet1!C677=C546,0,1)</f>
        <v>1</v>
      </c>
      <c r="O546" s="18">
        <f>IF(Sheet1!D677=D546,0,1)</f>
        <v>0</v>
      </c>
      <c r="P546" s="18">
        <f>IF(Sheet1!E677=E546,0,1)</f>
        <v>1</v>
      </c>
      <c r="Q546" s="18">
        <f>IF(Sheet1!F677=F546,0,1)</f>
        <v>1</v>
      </c>
      <c r="R546" s="18">
        <f>IF(Sheet1!G677=G546,0,1)</f>
        <v>1</v>
      </c>
      <c r="S546" s="18">
        <f>IF(Sheet1!H677=H546,0,1)</f>
        <v>1</v>
      </c>
      <c r="T546" s="18">
        <f>IF(Sheet1!I677=I546,0,1)</f>
        <v>1</v>
      </c>
      <c r="U546" s="18">
        <f>IF(Sheet1!J677=J546,0,1)</f>
        <v>0</v>
      </c>
    </row>
    <row r="547" spans="1:21">
      <c r="A547">
        <v>2015504</v>
      </c>
      <c r="B547" t="s">
        <v>205</v>
      </c>
      <c r="C547" t="s">
        <v>353</v>
      </c>
      <c r="D547">
        <v>1</v>
      </c>
      <c r="E547">
        <v>4</v>
      </c>
      <c r="F547">
        <v>5</v>
      </c>
      <c r="G547">
        <v>150</v>
      </c>
      <c r="H547">
        <v>1</v>
      </c>
      <c r="I547" t="s">
        <v>937</v>
      </c>
      <c r="J547">
        <v>0</v>
      </c>
      <c r="L547" s="18">
        <f>IF(Sheet1!A678=A547,0,1)</f>
        <v>1</v>
      </c>
      <c r="M547" s="18">
        <f>IF(Sheet1!B678=B547,0,1)</f>
        <v>1</v>
      </c>
      <c r="N547" s="18">
        <f>IF(Sheet1!C678=C547,0,1)</f>
        <v>1</v>
      </c>
      <c r="O547" s="18">
        <f>IF(Sheet1!D678=D547,0,1)</f>
        <v>0</v>
      </c>
      <c r="P547" s="18">
        <f>IF(Sheet1!E678=E547,0,1)</f>
        <v>1</v>
      </c>
      <c r="Q547" s="18">
        <f>IF(Sheet1!F678=F547,0,1)</f>
        <v>1</v>
      </c>
      <c r="R547" s="18">
        <f>IF(Sheet1!G678=G547,0,1)</f>
        <v>1</v>
      </c>
      <c r="S547" s="18">
        <f>IF(Sheet1!H678=H547,0,1)</f>
        <v>0</v>
      </c>
      <c r="T547" s="18">
        <f>IF(Sheet1!I678=I547,0,1)</f>
        <v>1</v>
      </c>
      <c r="U547" s="18">
        <f>IF(Sheet1!J678=J547,0,1)</f>
        <v>0</v>
      </c>
    </row>
    <row r="548" spans="1:21">
      <c r="A548">
        <v>2015505</v>
      </c>
      <c r="B548" t="s">
        <v>250</v>
      </c>
      <c r="C548" t="s">
        <v>353</v>
      </c>
      <c r="D548">
        <v>1</v>
      </c>
      <c r="E548">
        <v>5</v>
      </c>
      <c r="F548">
        <v>6</v>
      </c>
      <c r="G548">
        <v>200</v>
      </c>
      <c r="H548">
        <v>1</v>
      </c>
      <c r="I548" t="s">
        <v>938</v>
      </c>
      <c r="J548">
        <v>0</v>
      </c>
      <c r="L548" s="18">
        <f>IF(Sheet1!A679=A548,0,1)</f>
        <v>1</v>
      </c>
      <c r="M548" s="18">
        <f>IF(Sheet1!B679=B548,0,1)</f>
        <v>1</v>
      </c>
      <c r="N548" s="18">
        <f>IF(Sheet1!C679=C548,0,1)</f>
        <v>1</v>
      </c>
      <c r="O548" s="18">
        <f>IF(Sheet1!D679=D548,0,1)</f>
        <v>0</v>
      </c>
      <c r="P548" s="18">
        <f>IF(Sheet1!E679=E548,0,1)</f>
        <v>1</v>
      </c>
      <c r="Q548" s="18">
        <f>IF(Sheet1!F679=F548,0,1)</f>
        <v>1</v>
      </c>
      <c r="R548" s="18">
        <f>IF(Sheet1!G679=G548,0,1)</f>
        <v>1</v>
      </c>
      <c r="S548" s="18">
        <f>IF(Sheet1!H679=H548,0,1)</f>
        <v>0</v>
      </c>
      <c r="T548" s="18">
        <f>IF(Sheet1!I679=I548,0,1)</f>
        <v>1</v>
      </c>
      <c r="U548" s="18">
        <f>IF(Sheet1!J679=J548,0,1)</f>
        <v>0</v>
      </c>
    </row>
    <row r="549" spans="1:21">
      <c r="A549">
        <v>2015506</v>
      </c>
      <c r="B549" t="s">
        <v>600</v>
      </c>
      <c r="C549" t="s">
        <v>353</v>
      </c>
      <c r="D549">
        <v>1</v>
      </c>
      <c r="E549">
        <v>6</v>
      </c>
      <c r="F549">
        <v>1</v>
      </c>
      <c r="G549">
        <v>80</v>
      </c>
      <c r="H549">
        <v>2</v>
      </c>
      <c r="I549" t="s">
        <v>890</v>
      </c>
      <c r="J549">
        <v>0</v>
      </c>
      <c r="L549" s="18">
        <f>IF(Sheet1!A680=A549,0,1)</f>
        <v>1</v>
      </c>
      <c r="M549" s="18">
        <f>IF(Sheet1!B680=B549,0,1)</f>
        <v>1</v>
      </c>
      <c r="N549" s="18">
        <f>IF(Sheet1!C680=C549,0,1)</f>
        <v>1</v>
      </c>
      <c r="O549" s="18">
        <f>IF(Sheet1!D680=D549,0,1)</f>
        <v>0</v>
      </c>
      <c r="P549" s="18">
        <f>IF(Sheet1!E680=E549,0,1)</f>
        <v>1</v>
      </c>
      <c r="Q549" s="18">
        <f>IF(Sheet1!F680=F549,0,1)</f>
        <v>1</v>
      </c>
      <c r="R549" s="18">
        <f>IF(Sheet1!G680=G549,0,1)</f>
        <v>1</v>
      </c>
      <c r="S549" s="18">
        <f>IF(Sheet1!H680=H549,0,1)</f>
        <v>1</v>
      </c>
      <c r="T549" s="18">
        <f>IF(Sheet1!I680=I549,0,1)</f>
        <v>1</v>
      </c>
      <c r="U549" s="18">
        <f>IF(Sheet1!J680=J549,0,1)</f>
        <v>0</v>
      </c>
    </row>
    <row r="550" spans="1:21">
      <c r="A550">
        <v>2015507</v>
      </c>
      <c r="B550" t="s">
        <v>549</v>
      </c>
      <c r="C550" t="s">
        <v>353</v>
      </c>
      <c r="D550">
        <v>1</v>
      </c>
      <c r="E550">
        <v>7</v>
      </c>
      <c r="F550">
        <v>17</v>
      </c>
      <c r="G550">
        <v>10000</v>
      </c>
      <c r="H550">
        <v>2</v>
      </c>
      <c r="I550" t="s">
        <v>934</v>
      </c>
      <c r="J550">
        <v>0</v>
      </c>
      <c r="L550" s="18">
        <f>IF(Sheet1!A681=A550,0,1)</f>
        <v>1</v>
      </c>
      <c r="M550" s="18">
        <f>IF(Sheet1!B681=B550,0,1)</f>
        <v>1</v>
      </c>
      <c r="N550" s="18">
        <f>IF(Sheet1!C681=C550,0,1)</f>
        <v>1</v>
      </c>
      <c r="O550" s="18">
        <f>IF(Sheet1!D681=D550,0,1)</f>
        <v>0</v>
      </c>
      <c r="P550" s="18">
        <f>IF(Sheet1!E681=E550,0,1)</f>
        <v>1</v>
      </c>
      <c r="Q550" s="18">
        <f>IF(Sheet1!F681=F550,0,1)</f>
        <v>1</v>
      </c>
      <c r="R550" s="18">
        <f>IF(Sheet1!G681=G550,0,1)</f>
        <v>1</v>
      </c>
      <c r="S550" s="18">
        <f>IF(Sheet1!H681=H550,0,1)</f>
        <v>1</v>
      </c>
      <c r="T550" s="18">
        <f>IF(Sheet1!I681=I550,0,1)</f>
        <v>1</v>
      </c>
      <c r="U550" s="18">
        <f>IF(Sheet1!J681=J550,0,1)</f>
        <v>0</v>
      </c>
    </row>
    <row r="551" spans="1:21">
      <c r="A551">
        <v>2015508</v>
      </c>
      <c r="B551" t="s">
        <v>1026</v>
      </c>
      <c r="C551" t="s">
        <v>353</v>
      </c>
      <c r="D551">
        <v>1</v>
      </c>
      <c r="E551">
        <v>8</v>
      </c>
      <c r="F551">
        <v>10</v>
      </c>
      <c r="G551">
        <v>380</v>
      </c>
      <c r="H551">
        <v>4</v>
      </c>
      <c r="I551" t="s">
        <v>1027</v>
      </c>
      <c r="J551">
        <v>0</v>
      </c>
      <c r="L551" s="18">
        <f>IF(Sheet1!A682=A551,0,1)</f>
        <v>1</v>
      </c>
      <c r="M551" s="18">
        <f>IF(Sheet1!B682=B551,0,1)</f>
        <v>1</v>
      </c>
      <c r="N551" s="18">
        <f>IF(Sheet1!C682=C551,0,1)</f>
        <v>1</v>
      </c>
      <c r="O551" s="18">
        <f>IF(Sheet1!D682=D551,0,1)</f>
        <v>0</v>
      </c>
      <c r="P551" s="18">
        <f>IF(Sheet1!E682=E551,0,1)</f>
        <v>1</v>
      </c>
      <c r="Q551" s="18">
        <f>IF(Sheet1!F682=F551,0,1)</f>
        <v>1</v>
      </c>
      <c r="R551" s="18">
        <f>IF(Sheet1!G682=G551,0,1)</f>
        <v>1</v>
      </c>
      <c r="S551" s="18">
        <f>IF(Sheet1!H682=H551,0,1)</f>
        <v>1</v>
      </c>
      <c r="T551" s="18">
        <f>IF(Sheet1!I682=I551,0,1)</f>
        <v>1</v>
      </c>
      <c r="U551" s="18">
        <f>IF(Sheet1!J682=J551,0,1)</f>
        <v>0</v>
      </c>
    </row>
    <row r="552" spans="1:21">
      <c r="A552">
        <v>2016601</v>
      </c>
      <c r="B552" t="s">
        <v>485</v>
      </c>
      <c r="C552" t="s">
        <v>354</v>
      </c>
      <c r="D552">
        <v>1</v>
      </c>
      <c r="E552">
        <v>1</v>
      </c>
      <c r="F552">
        <v>17</v>
      </c>
      <c r="G552">
        <v>500</v>
      </c>
      <c r="H552">
        <v>1</v>
      </c>
      <c r="I552" t="s">
        <v>915</v>
      </c>
      <c r="J552">
        <v>0</v>
      </c>
      <c r="L552" s="18">
        <f>IF(Sheet1!A683=A552,0,1)</f>
        <v>1</v>
      </c>
      <c r="M552" s="18">
        <f>IF(Sheet1!B683=B552,0,1)</f>
        <v>1</v>
      </c>
      <c r="N552" s="18">
        <f>IF(Sheet1!C683=C552,0,1)</f>
        <v>1</v>
      </c>
      <c r="O552" s="18">
        <f>IF(Sheet1!D683=D552,0,1)</f>
        <v>0</v>
      </c>
      <c r="P552" s="18">
        <f>IF(Sheet1!E683=E552,0,1)</f>
        <v>1</v>
      </c>
      <c r="Q552" s="18">
        <f>IF(Sheet1!F683=F552,0,1)</f>
        <v>1</v>
      </c>
      <c r="R552" s="18">
        <f>IF(Sheet1!G683=G552,0,1)</f>
        <v>1</v>
      </c>
      <c r="S552" s="18">
        <f>IF(Sheet1!H683=H552,0,1)</f>
        <v>0</v>
      </c>
      <c r="T552" s="18">
        <f>IF(Sheet1!I683=I552,0,1)</f>
        <v>1</v>
      </c>
      <c r="U552" s="18">
        <f>IF(Sheet1!J683=J552,0,1)</f>
        <v>0</v>
      </c>
    </row>
    <row r="553" spans="1:21">
      <c r="A553">
        <v>2016602</v>
      </c>
      <c r="B553" t="s">
        <v>114</v>
      </c>
      <c r="C553" t="s">
        <v>354</v>
      </c>
      <c r="D553">
        <v>1</v>
      </c>
      <c r="E553">
        <v>2</v>
      </c>
      <c r="F553">
        <v>2</v>
      </c>
      <c r="G553">
        <v>100</v>
      </c>
      <c r="H553">
        <v>1</v>
      </c>
      <c r="I553" t="s">
        <v>877</v>
      </c>
      <c r="J553">
        <v>0</v>
      </c>
      <c r="L553" s="18">
        <f>IF(Sheet1!A684=A553,0,1)</f>
        <v>1</v>
      </c>
      <c r="M553" s="18">
        <f>IF(Sheet1!B684=B553,0,1)</f>
        <v>1</v>
      </c>
      <c r="N553" s="18">
        <f>IF(Sheet1!C684=C553,0,1)</f>
        <v>1</v>
      </c>
      <c r="O553" s="18">
        <f>IF(Sheet1!D684=D553,0,1)</f>
        <v>0</v>
      </c>
      <c r="P553" s="18">
        <f>IF(Sheet1!E684=E553,0,1)</f>
        <v>1</v>
      </c>
      <c r="Q553" s="18">
        <f>IF(Sheet1!F684=F553,0,1)</f>
        <v>1</v>
      </c>
      <c r="R553" s="18">
        <f>IF(Sheet1!G684=G553,0,1)</f>
        <v>1</v>
      </c>
      <c r="S553" s="18">
        <f>IF(Sheet1!H684=H553,0,1)</f>
        <v>1</v>
      </c>
      <c r="T553" s="18">
        <f>IF(Sheet1!I684=I553,0,1)</f>
        <v>1</v>
      </c>
      <c r="U553" s="18">
        <f>IF(Sheet1!J684=J553,0,1)</f>
        <v>0</v>
      </c>
    </row>
    <row r="554" spans="1:21">
      <c r="A554">
        <v>2016603</v>
      </c>
      <c r="B554" t="s">
        <v>480</v>
      </c>
      <c r="C554" t="s">
        <v>354</v>
      </c>
      <c r="D554">
        <v>1</v>
      </c>
      <c r="E554">
        <v>3</v>
      </c>
      <c r="F554">
        <v>14</v>
      </c>
      <c r="G554">
        <v>2</v>
      </c>
      <c r="H554">
        <v>1</v>
      </c>
      <c r="I554" t="s">
        <v>912</v>
      </c>
      <c r="J554">
        <v>0</v>
      </c>
      <c r="L554" s="18">
        <f>IF(Sheet1!A685=A554,0,1)</f>
        <v>1</v>
      </c>
      <c r="M554" s="18">
        <f>IF(Sheet1!B685=B554,0,1)</f>
        <v>1</v>
      </c>
      <c r="N554" s="18">
        <f>IF(Sheet1!C685=C554,0,1)</f>
        <v>1</v>
      </c>
      <c r="O554" s="18">
        <f>IF(Sheet1!D685=D554,0,1)</f>
        <v>0</v>
      </c>
      <c r="P554" s="18">
        <f>IF(Sheet1!E685=E554,0,1)</f>
        <v>1</v>
      </c>
      <c r="Q554" s="18">
        <f>IF(Sheet1!F685=F554,0,1)</f>
        <v>1</v>
      </c>
      <c r="R554" s="18">
        <f>IF(Sheet1!G685=G554,0,1)</f>
        <v>1</v>
      </c>
      <c r="S554" s="18">
        <f>IF(Sheet1!H685=H554,0,1)</f>
        <v>1</v>
      </c>
      <c r="T554" s="18">
        <f>IF(Sheet1!I685=I554,0,1)</f>
        <v>1</v>
      </c>
      <c r="U554" s="18">
        <f>IF(Sheet1!J685=J554,0,1)</f>
        <v>0</v>
      </c>
    </row>
    <row r="555" spans="1:21">
      <c r="A555">
        <v>2016604</v>
      </c>
      <c r="B555" t="s">
        <v>492</v>
      </c>
      <c r="C555" t="s">
        <v>354</v>
      </c>
      <c r="D555">
        <v>1</v>
      </c>
      <c r="E555">
        <v>4</v>
      </c>
      <c r="F555">
        <v>9</v>
      </c>
      <c r="G555">
        <v>150</v>
      </c>
      <c r="H555">
        <v>1</v>
      </c>
      <c r="I555" t="s">
        <v>922</v>
      </c>
      <c r="J555">
        <v>0</v>
      </c>
      <c r="L555" s="18">
        <f>IF(Sheet1!A686=A555,0,1)</f>
        <v>1</v>
      </c>
      <c r="M555" s="18">
        <f>IF(Sheet1!B686=B555,0,1)</f>
        <v>1</v>
      </c>
      <c r="N555" s="18">
        <f>IF(Sheet1!C686=C555,0,1)</f>
        <v>1</v>
      </c>
      <c r="O555" s="18">
        <f>IF(Sheet1!D686=D555,0,1)</f>
        <v>0</v>
      </c>
      <c r="P555" s="18">
        <f>IF(Sheet1!E686=E555,0,1)</f>
        <v>1</v>
      </c>
      <c r="Q555" s="18">
        <f>IF(Sheet1!F686=F555,0,1)</f>
        <v>1</v>
      </c>
      <c r="R555" s="18">
        <f>IF(Sheet1!G686=G555,0,1)</f>
        <v>1</v>
      </c>
      <c r="S555" s="18">
        <f>IF(Sheet1!H686=H555,0,1)</f>
        <v>0</v>
      </c>
      <c r="T555" s="18">
        <f>IF(Sheet1!I686=I555,0,1)</f>
        <v>1</v>
      </c>
      <c r="U555" s="18">
        <f>IF(Sheet1!J686=J555,0,1)</f>
        <v>0</v>
      </c>
    </row>
    <row r="556" spans="1:21">
      <c r="A556">
        <v>2016605</v>
      </c>
      <c r="B556" t="s">
        <v>250</v>
      </c>
      <c r="C556" t="s">
        <v>354</v>
      </c>
      <c r="D556">
        <v>1</v>
      </c>
      <c r="E556">
        <v>5</v>
      </c>
      <c r="F556">
        <v>6</v>
      </c>
      <c r="G556">
        <v>200</v>
      </c>
      <c r="H556">
        <v>1</v>
      </c>
      <c r="I556" t="s">
        <v>938</v>
      </c>
      <c r="J556">
        <v>0</v>
      </c>
      <c r="L556" s="18">
        <f>IF(Sheet1!A687=A556,0,1)</f>
        <v>1</v>
      </c>
      <c r="M556" s="18">
        <f>IF(Sheet1!B687=B556,0,1)</f>
        <v>1</v>
      </c>
      <c r="N556" s="18">
        <f>IF(Sheet1!C687=C556,0,1)</f>
        <v>1</v>
      </c>
      <c r="O556" s="18">
        <f>IF(Sheet1!D687=D556,0,1)</f>
        <v>0</v>
      </c>
      <c r="P556" s="18">
        <f>IF(Sheet1!E687=E556,0,1)</f>
        <v>1</v>
      </c>
      <c r="Q556" s="18">
        <f>IF(Sheet1!F687=F556,0,1)</f>
        <v>0</v>
      </c>
      <c r="R556" s="18">
        <f>IF(Sheet1!G687=G556,0,1)</f>
        <v>1</v>
      </c>
      <c r="S556" s="18">
        <f>IF(Sheet1!H687=H556,0,1)</f>
        <v>0</v>
      </c>
      <c r="T556" s="18">
        <f>IF(Sheet1!I687=I556,0,1)</f>
        <v>1</v>
      </c>
      <c r="U556" s="18">
        <f>IF(Sheet1!J687=J556,0,1)</f>
        <v>0</v>
      </c>
    </row>
    <row r="557" spans="1:21">
      <c r="A557">
        <v>2016606</v>
      </c>
      <c r="B557" t="s">
        <v>708</v>
      </c>
      <c r="C557" t="s">
        <v>354</v>
      </c>
      <c r="D557">
        <v>1</v>
      </c>
      <c r="E557">
        <v>6</v>
      </c>
      <c r="F557">
        <v>8</v>
      </c>
      <c r="G557">
        <v>360</v>
      </c>
      <c r="H557">
        <v>1</v>
      </c>
      <c r="I557" t="s">
        <v>960</v>
      </c>
      <c r="J557">
        <v>0</v>
      </c>
      <c r="L557" s="18">
        <f>IF(Sheet1!A688=A557,0,1)</f>
        <v>1</v>
      </c>
      <c r="M557" s="18">
        <f>IF(Sheet1!B688=B557,0,1)</f>
        <v>1</v>
      </c>
      <c r="N557" s="18">
        <f>IF(Sheet1!C688=C557,0,1)</f>
        <v>1</v>
      </c>
      <c r="O557" s="18">
        <f>IF(Sheet1!D688=D557,0,1)</f>
        <v>0</v>
      </c>
      <c r="P557" s="18">
        <f>IF(Sheet1!E688=E557,0,1)</f>
        <v>1</v>
      </c>
      <c r="Q557" s="18">
        <f>IF(Sheet1!F688=F557,0,1)</f>
        <v>1</v>
      </c>
      <c r="R557" s="18">
        <f>IF(Sheet1!G688=G557,0,1)</f>
        <v>1</v>
      </c>
      <c r="S557" s="18">
        <f>IF(Sheet1!H688=H557,0,1)</f>
        <v>0</v>
      </c>
      <c r="T557" s="18">
        <f>IF(Sheet1!I688=I557,0,1)</f>
        <v>1</v>
      </c>
      <c r="U557" s="18">
        <f>IF(Sheet1!J688=J557,0,1)</f>
        <v>0</v>
      </c>
    </row>
    <row r="558" spans="1:21">
      <c r="A558">
        <v>2016607</v>
      </c>
      <c r="B558" t="s">
        <v>551</v>
      </c>
      <c r="C558" t="s">
        <v>354</v>
      </c>
      <c r="D558">
        <v>1</v>
      </c>
      <c r="E558">
        <v>7</v>
      </c>
      <c r="F558">
        <v>9</v>
      </c>
      <c r="G558">
        <v>180</v>
      </c>
      <c r="H558">
        <v>4</v>
      </c>
      <c r="I558" t="s">
        <v>961</v>
      </c>
      <c r="J558">
        <v>0</v>
      </c>
      <c r="L558" s="18">
        <f>IF(Sheet1!A689=A558,0,1)</f>
        <v>1</v>
      </c>
      <c r="M558" s="18">
        <f>IF(Sheet1!B689=B558,0,1)</f>
        <v>1</v>
      </c>
      <c r="N558" s="18">
        <f>IF(Sheet1!C689=C558,0,1)</f>
        <v>1</v>
      </c>
      <c r="O558" s="18">
        <f>IF(Sheet1!D689=D558,0,1)</f>
        <v>0</v>
      </c>
      <c r="P558" s="18">
        <f>IF(Sheet1!E689=E558,0,1)</f>
        <v>1</v>
      </c>
      <c r="Q558" s="18">
        <f>IF(Sheet1!F689=F558,0,1)</f>
        <v>1</v>
      </c>
      <c r="R558" s="18">
        <f>IF(Sheet1!G689=G558,0,1)</f>
        <v>1</v>
      </c>
      <c r="S558" s="18">
        <f>IF(Sheet1!H689=H558,0,1)</f>
        <v>1</v>
      </c>
      <c r="T558" s="18">
        <f>IF(Sheet1!I689=I558,0,1)</f>
        <v>1</v>
      </c>
      <c r="U558" s="18">
        <f>IF(Sheet1!J689=J558,0,1)</f>
        <v>0</v>
      </c>
    </row>
    <row r="559" spans="1:21">
      <c r="A559">
        <v>2016608</v>
      </c>
      <c r="B559" t="s">
        <v>557</v>
      </c>
      <c r="C559" t="s">
        <v>354</v>
      </c>
      <c r="D559">
        <v>1</v>
      </c>
      <c r="E559">
        <v>8</v>
      </c>
      <c r="F559">
        <v>4</v>
      </c>
      <c r="G559">
        <v>400</v>
      </c>
      <c r="H559">
        <v>1</v>
      </c>
      <c r="I559" t="s">
        <v>962</v>
      </c>
      <c r="J559">
        <v>0</v>
      </c>
      <c r="L559" s="18">
        <f>IF(Sheet1!A690=A559,0,1)</f>
        <v>1</v>
      </c>
      <c r="M559" s="18">
        <f>IF(Sheet1!B690=B559,0,1)</f>
        <v>1</v>
      </c>
      <c r="N559" s="18">
        <f>IF(Sheet1!C690=C559,0,1)</f>
        <v>1</v>
      </c>
      <c r="O559" s="18">
        <f>IF(Sheet1!D690=D559,0,1)</f>
        <v>0</v>
      </c>
      <c r="P559" s="18">
        <f>IF(Sheet1!E690=E559,0,1)</f>
        <v>1</v>
      </c>
      <c r="Q559" s="18">
        <f>IF(Sheet1!F690=F559,0,1)</f>
        <v>1</v>
      </c>
      <c r="R559" s="18">
        <f>IF(Sheet1!G690=G559,0,1)</f>
        <v>1</v>
      </c>
      <c r="S559" s="18">
        <f>IF(Sheet1!H690=H559,0,1)</f>
        <v>0</v>
      </c>
      <c r="T559" s="18">
        <f>IF(Sheet1!I690=I559,0,1)</f>
        <v>1</v>
      </c>
      <c r="U559" s="18">
        <f>IF(Sheet1!J690=J559,0,1)</f>
        <v>0</v>
      </c>
    </row>
    <row r="560" spans="1:21">
      <c r="A560">
        <v>2017701</v>
      </c>
      <c r="B560" t="s">
        <v>485</v>
      </c>
      <c r="C560" t="s">
        <v>355</v>
      </c>
      <c r="D560">
        <v>1</v>
      </c>
      <c r="E560">
        <v>1</v>
      </c>
      <c r="F560">
        <v>17</v>
      </c>
      <c r="G560">
        <v>500</v>
      </c>
      <c r="H560">
        <v>1</v>
      </c>
      <c r="I560" t="s">
        <v>915</v>
      </c>
      <c r="J560">
        <v>0</v>
      </c>
      <c r="L560" s="18">
        <f>IF(Sheet1!A691=A560,0,1)</f>
        <v>1</v>
      </c>
      <c r="M560" s="18">
        <f>IF(Sheet1!B691=B560,0,1)</f>
        <v>1</v>
      </c>
      <c r="N560" s="18">
        <f>IF(Sheet1!C691=C560,0,1)</f>
        <v>1</v>
      </c>
      <c r="O560" s="18">
        <f>IF(Sheet1!D691=D560,0,1)</f>
        <v>0</v>
      </c>
      <c r="P560" s="18">
        <f>IF(Sheet1!E691=E560,0,1)</f>
        <v>0</v>
      </c>
      <c r="Q560" s="18">
        <f>IF(Sheet1!F691=F560,0,1)</f>
        <v>1</v>
      </c>
      <c r="R560" s="18">
        <f>IF(Sheet1!G691=G560,0,1)</f>
        <v>1</v>
      </c>
      <c r="S560" s="18">
        <f>IF(Sheet1!H691=H560,0,1)</f>
        <v>0</v>
      </c>
      <c r="T560" s="18">
        <f>IF(Sheet1!I691=I560,0,1)</f>
        <v>1</v>
      </c>
      <c r="U560" s="18">
        <f>IF(Sheet1!J691=J560,0,1)</f>
        <v>0</v>
      </c>
    </row>
    <row r="561" spans="1:21">
      <c r="A561">
        <v>2017702</v>
      </c>
      <c r="B561" t="s">
        <v>114</v>
      </c>
      <c r="C561" t="s">
        <v>355</v>
      </c>
      <c r="D561">
        <v>1</v>
      </c>
      <c r="E561">
        <v>2</v>
      </c>
      <c r="F561">
        <v>2</v>
      </c>
      <c r="G561">
        <v>100</v>
      </c>
      <c r="H561">
        <v>1</v>
      </c>
      <c r="I561" t="s">
        <v>877</v>
      </c>
      <c r="J561">
        <v>0</v>
      </c>
      <c r="L561" s="18">
        <f>IF(Sheet1!A692=A561,0,1)</f>
        <v>1</v>
      </c>
      <c r="M561" s="18">
        <f>IF(Sheet1!B692=B561,0,1)</f>
        <v>1</v>
      </c>
      <c r="N561" s="18">
        <f>IF(Sheet1!C692=C561,0,1)</f>
        <v>1</v>
      </c>
      <c r="O561" s="18">
        <f>IF(Sheet1!D692=D561,0,1)</f>
        <v>0</v>
      </c>
      <c r="P561" s="18">
        <f>IF(Sheet1!E692=E561,0,1)</f>
        <v>0</v>
      </c>
      <c r="Q561" s="18">
        <f>IF(Sheet1!F692=F561,0,1)</f>
        <v>1</v>
      </c>
      <c r="R561" s="18">
        <f>IF(Sheet1!G692=G561,0,1)</f>
        <v>0</v>
      </c>
      <c r="S561" s="18">
        <f>IF(Sheet1!H692=H561,0,1)</f>
        <v>0</v>
      </c>
      <c r="T561" s="18">
        <f>IF(Sheet1!I692=I561,0,1)</f>
        <v>1</v>
      </c>
      <c r="U561" s="18">
        <f>IF(Sheet1!J692=J561,0,1)</f>
        <v>0</v>
      </c>
    </row>
    <row r="562" spans="1:21">
      <c r="A562">
        <v>2017703</v>
      </c>
      <c r="B562" t="s">
        <v>480</v>
      </c>
      <c r="C562" t="s">
        <v>355</v>
      </c>
      <c r="D562">
        <v>1</v>
      </c>
      <c r="E562">
        <v>3</v>
      </c>
      <c r="F562">
        <v>14</v>
      </c>
      <c r="G562">
        <v>2</v>
      </c>
      <c r="H562">
        <v>1</v>
      </c>
      <c r="I562" t="s">
        <v>912</v>
      </c>
      <c r="J562">
        <v>0</v>
      </c>
      <c r="L562" s="18">
        <f>IF(Sheet1!A693=A562,0,1)</f>
        <v>1</v>
      </c>
      <c r="M562" s="18">
        <f>IF(Sheet1!B693=B562,0,1)</f>
        <v>1</v>
      </c>
      <c r="N562" s="18">
        <f>IF(Sheet1!C693=C562,0,1)</f>
        <v>1</v>
      </c>
      <c r="O562" s="18">
        <f>IF(Sheet1!D693=D562,0,1)</f>
        <v>0</v>
      </c>
      <c r="P562" s="18">
        <f>IF(Sheet1!E693=E562,0,1)</f>
        <v>0</v>
      </c>
      <c r="Q562" s="18">
        <f>IF(Sheet1!F693=F562,0,1)</f>
        <v>0</v>
      </c>
      <c r="R562" s="18">
        <f>IF(Sheet1!G693=G562,0,1)</f>
        <v>0</v>
      </c>
      <c r="S562" s="18">
        <f>IF(Sheet1!H693=H562,0,1)</f>
        <v>0</v>
      </c>
      <c r="T562" s="18">
        <f>IF(Sheet1!I693=I562,0,1)</f>
        <v>1</v>
      </c>
      <c r="U562" s="18">
        <f>IF(Sheet1!J693=J562,0,1)</f>
        <v>0</v>
      </c>
    </row>
    <row r="563" spans="1:21">
      <c r="A563">
        <v>2017704</v>
      </c>
      <c r="B563" t="s">
        <v>481</v>
      </c>
      <c r="C563" t="s">
        <v>355</v>
      </c>
      <c r="D563">
        <v>1</v>
      </c>
      <c r="E563">
        <v>4</v>
      </c>
      <c r="F563">
        <v>7</v>
      </c>
      <c r="G563">
        <v>120</v>
      </c>
      <c r="H563">
        <v>1</v>
      </c>
      <c r="I563" t="s">
        <v>874</v>
      </c>
      <c r="J563">
        <v>0</v>
      </c>
      <c r="L563" s="18">
        <f>IF(Sheet1!A694=A563,0,1)</f>
        <v>1</v>
      </c>
      <c r="M563" s="18">
        <f>IF(Sheet1!B694=B563,0,1)</f>
        <v>1</v>
      </c>
      <c r="N563" s="18">
        <f>IF(Sheet1!C694=C563,0,1)</f>
        <v>1</v>
      </c>
      <c r="O563" s="18">
        <f>IF(Sheet1!D694=D563,0,1)</f>
        <v>0</v>
      </c>
      <c r="P563" s="18">
        <f>IF(Sheet1!E694=E563,0,1)</f>
        <v>0</v>
      </c>
      <c r="Q563" s="18">
        <f>IF(Sheet1!F694=F563,0,1)</f>
        <v>1</v>
      </c>
      <c r="R563" s="18">
        <f>IF(Sheet1!G694=G563,0,1)</f>
        <v>1</v>
      </c>
      <c r="S563" s="18">
        <f>IF(Sheet1!H694=H563,0,1)</f>
        <v>0</v>
      </c>
      <c r="T563" s="18">
        <f>IF(Sheet1!I694=I563,0,1)</f>
        <v>1</v>
      </c>
      <c r="U563" s="18">
        <f>IF(Sheet1!J694=J563,0,1)</f>
        <v>0</v>
      </c>
    </row>
    <row r="564" spans="1:21">
      <c r="A564">
        <v>2017705</v>
      </c>
      <c r="B564" t="s">
        <v>486</v>
      </c>
      <c r="C564" t="s">
        <v>355</v>
      </c>
      <c r="D564">
        <v>1</v>
      </c>
      <c r="E564">
        <v>5</v>
      </c>
      <c r="F564">
        <v>8</v>
      </c>
      <c r="G564">
        <v>270</v>
      </c>
      <c r="H564">
        <v>1</v>
      </c>
      <c r="I564" t="s">
        <v>917</v>
      </c>
      <c r="J564">
        <v>0</v>
      </c>
      <c r="L564" s="18">
        <f>IF(Sheet1!A695=A564,0,1)</f>
        <v>1</v>
      </c>
      <c r="M564" s="18">
        <f>IF(Sheet1!B695=B564,0,1)</f>
        <v>1</v>
      </c>
      <c r="N564" s="18">
        <f>IF(Sheet1!C695=C564,0,1)</f>
        <v>1</v>
      </c>
      <c r="O564" s="18">
        <f>IF(Sheet1!D695=D564,0,1)</f>
        <v>0</v>
      </c>
      <c r="P564" s="18">
        <f>IF(Sheet1!E695=E564,0,1)</f>
        <v>0</v>
      </c>
      <c r="Q564" s="18">
        <f>IF(Sheet1!F695=F564,0,1)</f>
        <v>1</v>
      </c>
      <c r="R564" s="18">
        <f>IF(Sheet1!G695=G564,0,1)</f>
        <v>1</v>
      </c>
      <c r="S564" s="18">
        <f>IF(Sheet1!H695=H564,0,1)</f>
        <v>1</v>
      </c>
      <c r="T564" s="18">
        <f>IF(Sheet1!I695=I564,0,1)</f>
        <v>1</v>
      </c>
      <c r="U564" s="18">
        <f>IF(Sheet1!J695=J564,0,1)</f>
        <v>0</v>
      </c>
    </row>
    <row r="565" spans="1:21">
      <c r="A565">
        <v>2017706</v>
      </c>
      <c r="B565" t="s">
        <v>480</v>
      </c>
      <c r="C565" t="s">
        <v>355</v>
      </c>
      <c r="D565">
        <v>1</v>
      </c>
      <c r="E565">
        <v>6</v>
      </c>
      <c r="F565">
        <v>14</v>
      </c>
      <c r="G565">
        <v>1</v>
      </c>
      <c r="H565">
        <v>1</v>
      </c>
      <c r="I565" t="s">
        <v>921</v>
      </c>
      <c r="J565">
        <v>0</v>
      </c>
      <c r="L565" s="18">
        <f>IF(Sheet1!A696=A565,0,1)</f>
        <v>1</v>
      </c>
      <c r="M565" s="18">
        <f>IF(Sheet1!B696=B565,0,1)</f>
        <v>1</v>
      </c>
      <c r="N565" s="18">
        <f>IF(Sheet1!C696=C565,0,1)</f>
        <v>1</v>
      </c>
      <c r="O565" s="18">
        <f>IF(Sheet1!D696=D565,0,1)</f>
        <v>0</v>
      </c>
      <c r="P565" s="18">
        <f>IF(Sheet1!E696=E565,0,1)</f>
        <v>0</v>
      </c>
      <c r="Q565" s="18">
        <f>IF(Sheet1!F696=F565,0,1)</f>
        <v>1</v>
      </c>
      <c r="R565" s="18">
        <f>IF(Sheet1!G696=G565,0,1)</f>
        <v>1</v>
      </c>
      <c r="S565" s="18">
        <f>IF(Sheet1!H696=H565,0,1)</f>
        <v>1</v>
      </c>
      <c r="T565" s="18">
        <f>IF(Sheet1!I696=I565,0,1)</f>
        <v>1</v>
      </c>
      <c r="U565" s="18">
        <f>IF(Sheet1!J696=J565,0,1)</f>
        <v>0</v>
      </c>
    </row>
    <row r="566" spans="1:21">
      <c r="A566">
        <v>2017707</v>
      </c>
      <c r="B566" t="s">
        <v>505</v>
      </c>
      <c r="C566" t="s">
        <v>355</v>
      </c>
      <c r="D566">
        <v>1</v>
      </c>
      <c r="E566">
        <v>7</v>
      </c>
      <c r="F566">
        <v>5</v>
      </c>
      <c r="G566">
        <v>300</v>
      </c>
      <c r="H566">
        <v>1</v>
      </c>
      <c r="I566" t="s">
        <v>963</v>
      </c>
      <c r="J566">
        <v>0</v>
      </c>
      <c r="L566" s="18">
        <f>IF(Sheet1!A697=A566,0,1)</f>
        <v>1</v>
      </c>
      <c r="M566" s="18">
        <f>IF(Sheet1!B697=B566,0,1)</f>
        <v>1</v>
      </c>
      <c r="N566" s="18">
        <f>IF(Sheet1!C697=C566,0,1)</f>
        <v>1</v>
      </c>
      <c r="O566" s="18">
        <f>IF(Sheet1!D697=D566,0,1)</f>
        <v>0</v>
      </c>
      <c r="P566" s="18">
        <f>IF(Sheet1!E697=E566,0,1)</f>
        <v>0</v>
      </c>
      <c r="Q566" s="18">
        <f>IF(Sheet1!F697=F566,0,1)</f>
        <v>0</v>
      </c>
      <c r="R566" s="18">
        <f>IF(Sheet1!G697=G566,0,1)</f>
        <v>1</v>
      </c>
      <c r="S566" s="18">
        <f>IF(Sheet1!H697=H566,0,1)</f>
        <v>1</v>
      </c>
      <c r="T566" s="18">
        <f>IF(Sheet1!I697=I566,0,1)</f>
        <v>1</v>
      </c>
      <c r="U566" s="18">
        <f>IF(Sheet1!J697=J566,0,1)</f>
        <v>0</v>
      </c>
    </row>
    <row r="567" spans="1:21">
      <c r="A567">
        <v>2017708</v>
      </c>
      <c r="B567" t="s">
        <v>489</v>
      </c>
      <c r="C567" t="s">
        <v>355</v>
      </c>
      <c r="D567">
        <v>1</v>
      </c>
      <c r="E567">
        <v>8</v>
      </c>
      <c r="F567">
        <v>17</v>
      </c>
      <c r="G567">
        <v>30000</v>
      </c>
      <c r="H567">
        <v>1</v>
      </c>
      <c r="I567" t="s">
        <v>920</v>
      </c>
      <c r="J567">
        <v>0</v>
      </c>
      <c r="L567" s="18">
        <f>IF(Sheet1!A698=A567,0,1)</f>
        <v>1</v>
      </c>
      <c r="M567" s="18">
        <f>IF(Sheet1!B698=B567,0,1)</f>
        <v>1</v>
      </c>
      <c r="N567" s="18">
        <f>IF(Sheet1!C698=C567,0,1)</f>
        <v>1</v>
      </c>
      <c r="O567" s="18">
        <f>IF(Sheet1!D698=D567,0,1)</f>
        <v>0</v>
      </c>
      <c r="P567" s="18">
        <f>IF(Sheet1!E698=E567,0,1)</f>
        <v>0</v>
      </c>
      <c r="Q567" s="18">
        <f>IF(Sheet1!F698=F567,0,1)</f>
        <v>1</v>
      </c>
      <c r="R567" s="18">
        <f>IF(Sheet1!G698=G567,0,1)</f>
        <v>1</v>
      </c>
      <c r="S567" s="18">
        <f>IF(Sheet1!H698=H567,0,1)</f>
        <v>0</v>
      </c>
      <c r="T567" s="18">
        <f>IF(Sheet1!I698=I567,0,1)</f>
        <v>1</v>
      </c>
      <c r="U567" s="18">
        <f>IF(Sheet1!J698=J567,0,1)</f>
        <v>0</v>
      </c>
    </row>
    <row r="568" spans="1:21">
      <c r="A568">
        <v>2018801</v>
      </c>
      <c r="B568" t="s">
        <v>479</v>
      </c>
      <c r="C568" t="s">
        <v>356</v>
      </c>
      <c r="D568">
        <v>1</v>
      </c>
      <c r="E568">
        <v>1</v>
      </c>
      <c r="F568">
        <v>16</v>
      </c>
      <c r="G568">
        <v>100</v>
      </c>
      <c r="H568">
        <v>1</v>
      </c>
      <c r="I568" t="s">
        <v>872</v>
      </c>
      <c r="J568">
        <v>0</v>
      </c>
      <c r="L568" s="18">
        <f>IF(Sheet1!A699=A568,0,1)</f>
        <v>1</v>
      </c>
      <c r="M568" s="18">
        <f>IF(Sheet1!B699=B568,0,1)</f>
        <v>1</v>
      </c>
      <c r="N568" s="18">
        <f>IF(Sheet1!C699=C568,0,1)</f>
        <v>1</v>
      </c>
      <c r="O568" s="18">
        <f>IF(Sheet1!D699=D568,0,1)</f>
        <v>0</v>
      </c>
      <c r="P568" s="18">
        <f>IF(Sheet1!E699=E568,0,1)</f>
        <v>1</v>
      </c>
      <c r="Q568" s="18">
        <f>IF(Sheet1!F699=F568,0,1)</f>
        <v>1</v>
      </c>
      <c r="R568" s="18">
        <f>IF(Sheet1!G699=G568,0,1)</f>
        <v>1</v>
      </c>
      <c r="S568" s="18">
        <f>IF(Sheet1!H699=H568,0,1)</f>
        <v>1</v>
      </c>
      <c r="T568" s="18">
        <f>IF(Sheet1!I699=I568,0,1)</f>
        <v>1</v>
      </c>
      <c r="U568" s="18">
        <f>IF(Sheet1!J699=J568,0,1)</f>
        <v>0</v>
      </c>
    </row>
    <row r="569" spans="1:21">
      <c r="A569">
        <v>2018802</v>
      </c>
      <c r="B569" t="s">
        <v>113</v>
      </c>
      <c r="C569" t="s">
        <v>356</v>
      </c>
      <c r="D569">
        <v>1</v>
      </c>
      <c r="E569">
        <v>2</v>
      </c>
      <c r="F569">
        <v>1</v>
      </c>
      <c r="G569">
        <v>100</v>
      </c>
      <c r="H569">
        <v>1</v>
      </c>
      <c r="I569" t="s">
        <v>883</v>
      </c>
      <c r="J569">
        <v>0</v>
      </c>
      <c r="L569" s="18">
        <f>IF(Sheet1!A700=A569,0,1)</f>
        <v>1</v>
      </c>
      <c r="M569" s="18">
        <f>IF(Sheet1!B700=B569,0,1)</f>
        <v>1</v>
      </c>
      <c r="N569" s="18">
        <f>IF(Sheet1!C700=C569,0,1)</f>
        <v>1</v>
      </c>
      <c r="O569" s="18">
        <f>IF(Sheet1!D700=D569,0,1)</f>
        <v>0</v>
      </c>
      <c r="P569" s="18">
        <f>IF(Sheet1!E700=E569,0,1)</f>
        <v>1</v>
      </c>
      <c r="Q569" s="18">
        <f>IF(Sheet1!F700=F569,0,1)</f>
        <v>1</v>
      </c>
      <c r="R569" s="18">
        <f>IF(Sheet1!G700=G569,0,1)</f>
        <v>1</v>
      </c>
      <c r="S569" s="18">
        <f>IF(Sheet1!H700=H569,0,1)</f>
        <v>0</v>
      </c>
      <c r="T569" s="18">
        <f>IF(Sheet1!I700=I569,0,1)</f>
        <v>1</v>
      </c>
      <c r="U569" s="18">
        <f>IF(Sheet1!J700=J569,0,1)</f>
        <v>0</v>
      </c>
    </row>
    <row r="570" spans="1:21">
      <c r="A570">
        <v>2018803</v>
      </c>
      <c r="B570" t="s">
        <v>480</v>
      </c>
      <c r="C570" t="s">
        <v>356</v>
      </c>
      <c r="D570">
        <v>1</v>
      </c>
      <c r="E570">
        <v>3</v>
      </c>
      <c r="F570">
        <v>14</v>
      </c>
      <c r="G570">
        <v>2</v>
      </c>
      <c r="H570">
        <v>1</v>
      </c>
      <c r="I570" t="s">
        <v>912</v>
      </c>
      <c r="J570">
        <v>0</v>
      </c>
      <c r="L570" s="18">
        <f>IF(Sheet1!A701=A570,0,1)</f>
        <v>1</v>
      </c>
      <c r="M570" s="18">
        <f>IF(Sheet1!B701=B570,0,1)</f>
        <v>1</v>
      </c>
      <c r="N570" s="18">
        <f>IF(Sheet1!C701=C570,0,1)</f>
        <v>1</v>
      </c>
      <c r="O570" s="18">
        <f>IF(Sheet1!D701=D570,0,1)</f>
        <v>0</v>
      </c>
      <c r="P570" s="18">
        <f>IF(Sheet1!E701=E570,0,1)</f>
        <v>1</v>
      </c>
      <c r="Q570" s="18">
        <f>IF(Sheet1!F701=F570,0,1)</f>
        <v>1</v>
      </c>
      <c r="R570" s="18">
        <f>IF(Sheet1!G701=G570,0,1)</f>
        <v>1</v>
      </c>
      <c r="S570" s="18">
        <f>IF(Sheet1!H701=H570,0,1)</f>
        <v>1</v>
      </c>
      <c r="T570" s="18">
        <f>IF(Sheet1!I701=I570,0,1)</f>
        <v>1</v>
      </c>
      <c r="U570" s="18">
        <f>IF(Sheet1!J701=J570,0,1)</f>
        <v>0</v>
      </c>
    </row>
    <row r="571" spans="1:21">
      <c r="A571">
        <v>2018804</v>
      </c>
      <c r="B571" t="s">
        <v>205</v>
      </c>
      <c r="C571" t="s">
        <v>356</v>
      </c>
      <c r="D571">
        <v>1</v>
      </c>
      <c r="E571">
        <v>4</v>
      </c>
      <c r="F571">
        <v>5</v>
      </c>
      <c r="G571">
        <v>150</v>
      </c>
      <c r="H571">
        <v>1</v>
      </c>
      <c r="I571" t="s">
        <v>937</v>
      </c>
      <c r="J571">
        <v>0</v>
      </c>
      <c r="L571" s="18">
        <f>IF(Sheet1!A702=A571,0,1)</f>
        <v>1</v>
      </c>
      <c r="M571" s="18">
        <f>IF(Sheet1!B702=B571,0,1)</f>
        <v>1</v>
      </c>
      <c r="N571" s="18">
        <f>IF(Sheet1!C702=C571,0,1)</f>
        <v>1</v>
      </c>
      <c r="O571" s="18">
        <f>IF(Sheet1!D702=D571,0,1)</f>
        <v>0</v>
      </c>
      <c r="P571" s="18">
        <f>IF(Sheet1!E702=E571,0,1)</f>
        <v>1</v>
      </c>
      <c r="Q571" s="18">
        <f>IF(Sheet1!F702=F571,0,1)</f>
        <v>1</v>
      </c>
      <c r="R571" s="18">
        <f>IF(Sheet1!G702=G571,0,1)</f>
        <v>1</v>
      </c>
      <c r="S571" s="18">
        <f>IF(Sheet1!H702=H571,0,1)</f>
        <v>0</v>
      </c>
      <c r="T571" s="18">
        <f>IF(Sheet1!I702=I571,0,1)</f>
        <v>1</v>
      </c>
      <c r="U571" s="18">
        <f>IF(Sheet1!J702=J571,0,1)</f>
        <v>0</v>
      </c>
    </row>
    <row r="572" spans="1:21">
      <c r="A572">
        <v>2018805</v>
      </c>
      <c r="B572" t="s">
        <v>497</v>
      </c>
      <c r="C572" t="s">
        <v>356</v>
      </c>
      <c r="D572">
        <v>1</v>
      </c>
      <c r="E572">
        <v>5</v>
      </c>
      <c r="F572">
        <v>7</v>
      </c>
      <c r="G572">
        <v>140</v>
      </c>
      <c r="H572">
        <v>1</v>
      </c>
      <c r="I572" t="s">
        <v>884</v>
      </c>
      <c r="J572">
        <v>0</v>
      </c>
      <c r="L572" s="18">
        <f>IF(Sheet1!A703=A572,0,1)</f>
        <v>1</v>
      </c>
      <c r="M572" s="18">
        <f>IF(Sheet1!B703=B572,0,1)</f>
        <v>1</v>
      </c>
      <c r="N572" s="18">
        <f>IF(Sheet1!C703=C572,0,1)</f>
        <v>1</v>
      </c>
      <c r="O572" s="18">
        <f>IF(Sheet1!D703=D572,0,1)</f>
        <v>0</v>
      </c>
      <c r="P572" s="18">
        <f>IF(Sheet1!E703=E572,0,1)</f>
        <v>1</v>
      </c>
      <c r="Q572" s="18">
        <f>IF(Sheet1!F703=F572,0,1)</f>
        <v>1</v>
      </c>
      <c r="R572" s="18">
        <f>IF(Sheet1!G703=G572,0,1)</f>
        <v>1</v>
      </c>
      <c r="S572" s="18">
        <f>IF(Sheet1!H703=H572,0,1)</f>
        <v>0</v>
      </c>
      <c r="T572" s="18">
        <f>IF(Sheet1!I703=I572,0,1)</f>
        <v>1</v>
      </c>
      <c r="U572" s="18">
        <f>IF(Sheet1!J703=J572,0,1)</f>
        <v>0</v>
      </c>
    </row>
    <row r="573" spans="1:21">
      <c r="A573">
        <v>2018806</v>
      </c>
      <c r="B573" t="s">
        <v>558</v>
      </c>
      <c r="C573" t="s">
        <v>356</v>
      </c>
      <c r="D573">
        <v>1</v>
      </c>
      <c r="E573">
        <v>6</v>
      </c>
      <c r="F573">
        <v>6</v>
      </c>
      <c r="G573">
        <v>150</v>
      </c>
      <c r="H573">
        <v>4</v>
      </c>
      <c r="I573" t="s">
        <v>964</v>
      </c>
      <c r="J573">
        <v>0</v>
      </c>
      <c r="L573" s="18">
        <f>IF(Sheet1!A704=A573,0,1)</f>
        <v>1</v>
      </c>
      <c r="M573" s="18">
        <f>IF(Sheet1!B704=B573,0,1)</f>
        <v>1</v>
      </c>
      <c r="N573" s="18">
        <f>IF(Sheet1!C704=C573,0,1)</f>
        <v>1</v>
      </c>
      <c r="O573" s="18">
        <f>IF(Sheet1!D704=D573,0,1)</f>
        <v>0</v>
      </c>
      <c r="P573" s="18">
        <f>IF(Sheet1!E704=E573,0,1)</f>
        <v>1</v>
      </c>
      <c r="Q573" s="18">
        <f>IF(Sheet1!F704=F573,0,1)</f>
        <v>1</v>
      </c>
      <c r="R573" s="18">
        <f>IF(Sheet1!G704=G573,0,1)</f>
        <v>1</v>
      </c>
      <c r="S573" s="18">
        <f>IF(Sheet1!H704=H573,0,1)</f>
        <v>1</v>
      </c>
      <c r="T573" s="18">
        <f>IF(Sheet1!I704=I573,0,1)</f>
        <v>1</v>
      </c>
      <c r="U573" s="18">
        <f>IF(Sheet1!J704=J573,0,1)</f>
        <v>0</v>
      </c>
    </row>
    <row r="574" spans="1:21">
      <c r="A574">
        <v>2018807</v>
      </c>
      <c r="B574" t="s">
        <v>490</v>
      </c>
      <c r="C574" t="s">
        <v>356</v>
      </c>
      <c r="D574">
        <v>1</v>
      </c>
      <c r="E574">
        <v>7</v>
      </c>
      <c r="F574">
        <v>1</v>
      </c>
      <c r="G574">
        <v>250</v>
      </c>
      <c r="H574">
        <v>1</v>
      </c>
      <c r="I574" t="s">
        <v>876</v>
      </c>
      <c r="J574">
        <v>0</v>
      </c>
      <c r="L574" s="18">
        <f>IF(Sheet1!A705=A574,0,1)</f>
        <v>1</v>
      </c>
      <c r="M574" s="18">
        <f>IF(Sheet1!B705=B574,0,1)</f>
        <v>1</v>
      </c>
      <c r="N574" s="18">
        <f>IF(Sheet1!C705=C574,0,1)</f>
        <v>1</v>
      </c>
      <c r="O574" s="18">
        <f>IF(Sheet1!D705=D574,0,1)</f>
        <v>0</v>
      </c>
      <c r="P574" s="18">
        <f>IF(Sheet1!E705=E574,0,1)</f>
        <v>1</v>
      </c>
      <c r="Q574" s="18">
        <f>IF(Sheet1!F705=F574,0,1)</f>
        <v>1</v>
      </c>
      <c r="R574" s="18">
        <f>IF(Sheet1!G705=G574,0,1)</f>
        <v>1</v>
      </c>
      <c r="S574" s="18">
        <f>IF(Sheet1!H705=H574,0,1)</f>
        <v>0</v>
      </c>
      <c r="T574" s="18">
        <f>IF(Sheet1!I705=I574,0,1)</f>
        <v>1</v>
      </c>
      <c r="U574" s="18">
        <f>IF(Sheet1!J705=J574,0,1)</f>
        <v>0</v>
      </c>
    </row>
    <row r="575" spans="1:21">
      <c r="A575">
        <v>2018808</v>
      </c>
      <c r="B575" t="s">
        <v>546</v>
      </c>
      <c r="C575" t="s">
        <v>356</v>
      </c>
      <c r="D575">
        <v>1</v>
      </c>
      <c r="E575">
        <v>8</v>
      </c>
      <c r="F575">
        <v>3</v>
      </c>
      <c r="G575">
        <v>150</v>
      </c>
      <c r="H575">
        <v>2</v>
      </c>
      <c r="I575" t="s">
        <v>899</v>
      </c>
      <c r="J575">
        <v>0</v>
      </c>
      <c r="L575" s="18">
        <f>IF(Sheet1!A706=A575,0,1)</f>
        <v>1</v>
      </c>
      <c r="M575" s="18">
        <f>IF(Sheet1!B706=B575,0,1)</f>
        <v>1</v>
      </c>
      <c r="N575" s="18">
        <f>IF(Sheet1!C706=C575,0,1)</f>
        <v>1</v>
      </c>
      <c r="O575" s="18">
        <f>IF(Sheet1!D706=D575,0,1)</f>
        <v>0</v>
      </c>
      <c r="P575" s="18">
        <f>IF(Sheet1!E706=E575,0,1)</f>
        <v>1</v>
      </c>
      <c r="Q575" s="18">
        <f>IF(Sheet1!F706=F575,0,1)</f>
        <v>1</v>
      </c>
      <c r="R575" s="18">
        <f>IF(Sheet1!G706=G575,0,1)</f>
        <v>1</v>
      </c>
      <c r="S575" s="18">
        <f>IF(Sheet1!H706=H575,0,1)</f>
        <v>1</v>
      </c>
      <c r="T575" s="18">
        <f>IF(Sheet1!I706=I575,0,1)</f>
        <v>1</v>
      </c>
      <c r="U575" s="18">
        <f>IF(Sheet1!J706=J575,0,1)</f>
        <v>0</v>
      </c>
    </row>
    <row r="576" spans="1:21">
      <c r="A576">
        <v>2019901</v>
      </c>
      <c r="B576" t="s">
        <v>485</v>
      </c>
      <c r="C576" t="s">
        <v>357</v>
      </c>
      <c r="D576">
        <v>1</v>
      </c>
      <c r="E576">
        <v>1</v>
      </c>
      <c r="F576">
        <v>17</v>
      </c>
      <c r="G576">
        <v>500</v>
      </c>
      <c r="H576">
        <v>1</v>
      </c>
      <c r="I576" t="s">
        <v>915</v>
      </c>
      <c r="J576">
        <v>0</v>
      </c>
      <c r="L576" s="18">
        <f>IF(Sheet1!A707=A576,0,1)</f>
        <v>1</v>
      </c>
      <c r="M576" s="18">
        <f>IF(Sheet1!B707=B576,0,1)</f>
        <v>1</v>
      </c>
      <c r="N576" s="18">
        <f>IF(Sheet1!C707=C576,0,1)</f>
        <v>1</v>
      </c>
      <c r="O576" s="18">
        <f>IF(Sheet1!D707=D576,0,1)</f>
        <v>0</v>
      </c>
      <c r="P576" s="18">
        <f>IF(Sheet1!E707=E576,0,1)</f>
        <v>1</v>
      </c>
      <c r="Q576" s="18">
        <f>IF(Sheet1!F707=F576,0,1)</f>
        <v>1</v>
      </c>
      <c r="R576" s="18">
        <f>IF(Sheet1!G707=G576,0,1)</f>
        <v>1</v>
      </c>
      <c r="S576" s="18">
        <f>IF(Sheet1!H707=H576,0,1)</f>
        <v>0</v>
      </c>
      <c r="T576" s="18">
        <f>IF(Sheet1!I707=I576,0,1)</f>
        <v>1</v>
      </c>
      <c r="U576" s="18">
        <f>IF(Sheet1!J707=J576,0,1)</f>
        <v>0</v>
      </c>
    </row>
    <row r="577" spans="1:21">
      <c r="A577">
        <v>2019902</v>
      </c>
      <c r="B577" t="s">
        <v>116</v>
      </c>
      <c r="C577" t="s">
        <v>357</v>
      </c>
      <c r="D577">
        <v>1</v>
      </c>
      <c r="E577">
        <v>2</v>
      </c>
      <c r="F577">
        <v>4</v>
      </c>
      <c r="G577">
        <v>100</v>
      </c>
      <c r="H577">
        <v>1</v>
      </c>
      <c r="I577" t="s">
        <v>885</v>
      </c>
      <c r="J577">
        <v>0</v>
      </c>
      <c r="L577" s="18">
        <f>IF(Sheet1!A708=A577,0,1)</f>
        <v>1</v>
      </c>
      <c r="M577" s="18">
        <f>IF(Sheet1!B708=B577,0,1)</f>
        <v>1</v>
      </c>
      <c r="N577" s="18">
        <f>IF(Sheet1!C708=C577,0,1)</f>
        <v>1</v>
      </c>
      <c r="O577" s="18">
        <f>IF(Sheet1!D708=D577,0,1)</f>
        <v>0</v>
      </c>
      <c r="P577" s="18">
        <f>IF(Sheet1!E708=E577,0,1)</f>
        <v>1</v>
      </c>
      <c r="Q577" s="18">
        <f>IF(Sheet1!F708=F577,0,1)</f>
        <v>1</v>
      </c>
      <c r="R577" s="18">
        <f>IF(Sheet1!G708=G577,0,1)</f>
        <v>1</v>
      </c>
      <c r="S577" s="18">
        <f>IF(Sheet1!H708=H577,0,1)</f>
        <v>0</v>
      </c>
      <c r="T577" s="18">
        <f>IF(Sheet1!I708=I577,0,1)</f>
        <v>1</v>
      </c>
      <c r="U577" s="18">
        <f>IF(Sheet1!J708=J577,0,1)</f>
        <v>0</v>
      </c>
    </row>
    <row r="578" spans="1:21">
      <c r="A578">
        <v>2019903</v>
      </c>
      <c r="B578" t="s">
        <v>480</v>
      </c>
      <c r="C578" t="s">
        <v>357</v>
      </c>
      <c r="D578">
        <v>1</v>
      </c>
      <c r="E578">
        <v>3</v>
      </c>
      <c r="F578">
        <v>14</v>
      </c>
      <c r="G578">
        <v>2</v>
      </c>
      <c r="H578">
        <v>1</v>
      </c>
      <c r="I578" t="s">
        <v>912</v>
      </c>
      <c r="J578">
        <v>0</v>
      </c>
      <c r="L578" s="18">
        <f>IF(Sheet1!A709=A578,0,1)</f>
        <v>1</v>
      </c>
      <c r="M578" s="18">
        <f>IF(Sheet1!B709=B578,0,1)</f>
        <v>1</v>
      </c>
      <c r="N578" s="18">
        <f>IF(Sheet1!C709=C578,0,1)</f>
        <v>1</v>
      </c>
      <c r="O578" s="18">
        <f>IF(Sheet1!D709=D578,0,1)</f>
        <v>0</v>
      </c>
      <c r="P578" s="18">
        <f>IF(Sheet1!E709=E578,0,1)</f>
        <v>1</v>
      </c>
      <c r="Q578" s="18">
        <f>IF(Sheet1!F709=F578,0,1)</f>
        <v>1</v>
      </c>
      <c r="R578" s="18">
        <f>IF(Sheet1!G709=G578,0,1)</f>
        <v>1</v>
      </c>
      <c r="S578" s="18">
        <f>IF(Sheet1!H709=H578,0,1)</f>
        <v>1</v>
      </c>
      <c r="T578" s="18">
        <f>IF(Sheet1!I709=I578,0,1)</f>
        <v>1</v>
      </c>
      <c r="U578" s="18">
        <f>IF(Sheet1!J709=J578,0,1)</f>
        <v>0</v>
      </c>
    </row>
    <row r="579" spans="1:21">
      <c r="A579">
        <v>2019904</v>
      </c>
      <c r="B579" t="s">
        <v>492</v>
      </c>
      <c r="C579" t="s">
        <v>357</v>
      </c>
      <c r="D579">
        <v>1</v>
      </c>
      <c r="E579">
        <v>4</v>
      </c>
      <c r="F579">
        <v>9</v>
      </c>
      <c r="G579">
        <v>150</v>
      </c>
      <c r="H579">
        <v>1</v>
      </c>
      <c r="I579" t="s">
        <v>922</v>
      </c>
      <c r="J579">
        <v>0</v>
      </c>
      <c r="L579" s="18">
        <f>IF(Sheet1!A710=A579,0,1)</f>
        <v>1</v>
      </c>
      <c r="M579" s="18">
        <f>IF(Sheet1!B710=B579,0,1)</f>
        <v>1</v>
      </c>
      <c r="N579" s="18">
        <f>IF(Sheet1!C710=C579,0,1)</f>
        <v>1</v>
      </c>
      <c r="O579" s="18">
        <f>IF(Sheet1!D710=D579,0,1)</f>
        <v>0</v>
      </c>
      <c r="P579" s="18">
        <f>IF(Sheet1!E710=E579,0,1)</f>
        <v>1</v>
      </c>
      <c r="Q579" s="18">
        <f>IF(Sheet1!F710=F579,0,1)</f>
        <v>1</v>
      </c>
      <c r="R579" s="18">
        <f>IF(Sheet1!G710=G579,0,1)</f>
        <v>1</v>
      </c>
      <c r="S579" s="18">
        <f>IF(Sheet1!H710=H579,0,1)</f>
        <v>1</v>
      </c>
      <c r="T579" s="18">
        <f>IF(Sheet1!I710=I579,0,1)</f>
        <v>1</v>
      </c>
      <c r="U579" s="18">
        <f>IF(Sheet1!J710=J579,0,1)</f>
        <v>0</v>
      </c>
    </row>
    <row r="580" spans="1:21">
      <c r="A580">
        <v>2019905</v>
      </c>
      <c r="B580" t="s">
        <v>249</v>
      </c>
      <c r="C580" t="s">
        <v>357</v>
      </c>
      <c r="D580">
        <v>1</v>
      </c>
      <c r="E580">
        <v>5</v>
      </c>
      <c r="F580">
        <v>5</v>
      </c>
      <c r="G580">
        <v>200</v>
      </c>
      <c r="H580">
        <v>1</v>
      </c>
      <c r="I580" t="s">
        <v>913</v>
      </c>
      <c r="J580">
        <v>0</v>
      </c>
      <c r="L580" s="18">
        <f>IF(Sheet1!A711=A580,0,1)</f>
        <v>1</v>
      </c>
      <c r="M580" s="18">
        <f>IF(Sheet1!B711=B580,0,1)</f>
        <v>1</v>
      </c>
      <c r="N580" s="18">
        <f>IF(Sheet1!C711=C580,0,1)</f>
        <v>1</v>
      </c>
      <c r="O580" s="18">
        <f>IF(Sheet1!D711=D580,0,1)</f>
        <v>0</v>
      </c>
      <c r="P580" s="18">
        <f>IF(Sheet1!E711=E580,0,1)</f>
        <v>1</v>
      </c>
      <c r="Q580" s="18">
        <f>IF(Sheet1!F711=F580,0,1)</f>
        <v>1</v>
      </c>
      <c r="R580" s="18">
        <f>IF(Sheet1!G711=G580,0,1)</f>
        <v>1</v>
      </c>
      <c r="S580" s="18">
        <f>IF(Sheet1!H711=H580,0,1)</f>
        <v>0</v>
      </c>
      <c r="T580" s="18">
        <f>IF(Sheet1!I711=I580,0,1)</f>
        <v>1</v>
      </c>
      <c r="U580" s="18">
        <f>IF(Sheet1!J711=J580,0,1)</f>
        <v>0</v>
      </c>
    </row>
    <row r="581" spans="1:21">
      <c r="A581">
        <v>2019906</v>
      </c>
      <c r="B581" t="s">
        <v>544</v>
      </c>
      <c r="C581" t="s">
        <v>357</v>
      </c>
      <c r="D581">
        <v>1</v>
      </c>
      <c r="E581">
        <v>6</v>
      </c>
      <c r="F581">
        <v>7</v>
      </c>
      <c r="G581">
        <v>170</v>
      </c>
      <c r="H581">
        <v>1</v>
      </c>
      <c r="I581" t="s">
        <v>900</v>
      </c>
      <c r="J581">
        <v>0</v>
      </c>
      <c r="L581" s="18">
        <f>IF(Sheet1!A712=A581,0,1)</f>
        <v>1</v>
      </c>
      <c r="M581" s="18">
        <f>IF(Sheet1!B712=B581,0,1)</f>
        <v>1</v>
      </c>
      <c r="N581" s="18">
        <f>IF(Sheet1!C712=C581,0,1)</f>
        <v>1</v>
      </c>
      <c r="O581" s="18">
        <f>IF(Sheet1!D712=D581,0,1)</f>
        <v>0</v>
      </c>
      <c r="P581" s="18">
        <f>IF(Sheet1!E712=E581,0,1)</f>
        <v>1</v>
      </c>
      <c r="Q581" s="18">
        <f>IF(Sheet1!F712=F581,0,1)</f>
        <v>1</v>
      </c>
      <c r="R581" s="18">
        <f>IF(Sheet1!G712=G581,0,1)</f>
        <v>1</v>
      </c>
      <c r="S581" s="18">
        <f>IF(Sheet1!H712=H581,0,1)</f>
        <v>0</v>
      </c>
      <c r="T581" s="18">
        <f>IF(Sheet1!I712=I581,0,1)</f>
        <v>1</v>
      </c>
      <c r="U581" s="18">
        <f>IF(Sheet1!J712=J581,0,1)</f>
        <v>0</v>
      </c>
    </row>
    <row r="582" spans="1:21">
      <c r="A582">
        <v>2019907</v>
      </c>
      <c r="B582" t="s">
        <v>559</v>
      </c>
      <c r="C582" t="s">
        <v>357</v>
      </c>
      <c r="D582">
        <v>1</v>
      </c>
      <c r="E582">
        <v>7</v>
      </c>
      <c r="F582">
        <v>16</v>
      </c>
      <c r="G582">
        <v>1600</v>
      </c>
      <c r="H582">
        <v>4</v>
      </c>
      <c r="I582" t="s">
        <v>965</v>
      </c>
      <c r="J582">
        <v>0</v>
      </c>
      <c r="L582" s="18">
        <f>IF(Sheet1!A713=A582,0,1)</f>
        <v>1</v>
      </c>
      <c r="M582" s="18">
        <f>IF(Sheet1!B713=B582,0,1)</f>
        <v>1</v>
      </c>
      <c r="N582" s="18">
        <f>IF(Sheet1!C713=C582,0,1)</f>
        <v>1</v>
      </c>
      <c r="O582" s="18">
        <f>IF(Sheet1!D713=D582,0,1)</f>
        <v>0</v>
      </c>
      <c r="P582" s="18">
        <f>IF(Sheet1!E713=E582,0,1)</f>
        <v>1</v>
      </c>
      <c r="Q582" s="18">
        <f>IF(Sheet1!F713=F582,0,1)</f>
        <v>1</v>
      </c>
      <c r="R582" s="18">
        <f>IF(Sheet1!G713=G582,0,1)</f>
        <v>1</v>
      </c>
      <c r="S582" s="18">
        <f>IF(Sheet1!H713=H582,0,1)</f>
        <v>1</v>
      </c>
      <c r="T582" s="18">
        <f>IF(Sheet1!I713=I582,0,1)</f>
        <v>1</v>
      </c>
      <c r="U582" s="18">
        <f>IF(Sheet1!J713=J582,0,1)</f>
        <v>0</v>
      </c>
    </row>
    <row r="583" spans="1:21">
      <c r="A583">
        <v>2019908</v>
      </c>
      <c r="B583" t="s">
        <v>493</v>
      </c>
      <c r="C583" t="s">
        <v>357</v>
      </c>
      <c r="D583">
        <v>1</v>
      </c>
      <c r="E583">
        <v>8</v>
      </c>
      <c r="F583">
        <v>2</v>
      </c>
      <c r="G583">
        <v>300</v>
      </c>
      <c r="H583">
        <v>1</v>
      </c>
      <c r="I583" t="s">
        <v>901</v>
      </c>
      <c r="J583">
        <v>0</v>
      </c>
      <c r="L583" s="18">
        <f>IF(Sheet1!A714=A583,0,1)</f>
        <v>1</v>
      </c>
      <c r="M583" s="18">
        <f>IF(Sheet1!B714=B583,0,1)</f>
        <v>1</v>
      </c>
      <c r="N583" s="18">
        <f>IF(Sheet1!C714=C583,0,1)</f>
        <v>1</v>
      </c>
      <c r="O583" s="18">
        <f>IF(Sheet1!D714=D583,0,1)</f>
        <v>0</v>
      </c>
      <c r="P583" s="18">
        <f>IF(Sheet1!E714=E583,0,1)</f>
        <v>1</v>
      </c>
      <c r="Q583" s="18">
        <f>IF(Sheet1!F714=F583,0,1)</f>
        <v>1</v>
      </c>
      <c r="R583" s="18">
        <f>IF(Sheet1!G714=G583,0,1)</f>
        <v>1</v>
      </c>
      <c r="S583" s="18">
        <f>IF(Sheet1!H714=H583,0,1)</f>
        <v>0</v>
      </c>
      <c r="T583" s="18">
        <f>IF(Sheet1!I714=I583,0,1)</f>
        <v>1</v>
      </c>
      <c r="U583" s="18">
        <f>IF(Sheet1!J714=J583,0,1)</f>
        <v>0</v>
      </c>
    </row>
    <row r="584" spans="1:21">
      <c r="A584">
        <v>2021001</v>
      </c>
      <c r="B584" t="s">
        <v>479</v>
      </c>
      <c r="C584" t="s">
        <v>358</v>
      </c>
      <c r="D584">
        <v>1</v>
      </c>
      <c r="E584">
        <v>1</v>
      </c>
      <c r="F584">
        <v>16</v>
      </c>
      <c r="G584">
        <v>100</v>
      </c>
      <c r="H584">
        <v>1</v>
      </c>
      <c r="I584" t="s">
        <v>872</v>
      </c>
      <c r="J584">
        <v>0</v>
      </c>
      <c r="L584" s="18">
        <f>IF(Sheet1!A715=A584,0,1)</f>
        <v>1</v>
      </c>
      <c r="M584" s="18">
        <f>IF(Sheet1!B715=B584,0,1)</f>
        <v>0</v>
      </c>
      <c r="N584" s="18">
        <f>IF(Sheet1!C715=C584,0,1)</f>
        <v>1</v>
      </c>
      <c r="O584" s="18">
        <f>IF(Sheet1!D715=D584,0,1)</f>
        <v>0</v>
      </c>
      <c r="P584" s="18">
        <f>IF(Sheet1!E715=E584,0,1)</f>
        <v>0</v>
      </c>
      <c r="Q584" s="18">
        <f>IF(Sheet1!F715=F584,0,1)</f>
        <v>0</v>
      </c>
      <c r="R584" s="18">
        <f>IF(Sheet1!G715=G584,0,1)</f>
        <v>0</v>
      </c>
      <c r="S584" s="18">
        <f>IF(Sheet1!H715=H584,0,1)</f>
        <v>0</v>
      </c>
      <c r="T584" s="18">
        <f>IF(Sheet1!I715=I584,0,1)</f>
        <v>1</v>
      </c>
      <c r="U584" s="18">
        <f>IF(Sheet1!J715=J584,0,1)</f>
        <v>0</v>
      </c>
    </row>
    <row r="585" spans="1:21">
      <c r="A585">
        <v>2021002</v>
      </c>
      <c r="B585" t="s">
        <v>113</v>
      </c>
      <c r="C585" t="s">
        <v>358</v>
      </c>
      <c r="D585">
        <v>1</v>
      </c>
      <c r="E585">
        <v>2</v>
      </c>
      <c r="F585">
        <v>1</v>
      </c>
      <c r="G585">
        <v>100</v>
      </c>
      <c r="H585">
        <v>1</v>
      </c>
      <c r="I585" t="s">
        <v>883</v>
      </c>
      <c r="J585">
        <v>0</v>
      </c>
      <c r="L585" s="18">
        <f>IF(Sheet1!A716=A585,0,1)</f>
        <v>1</v>
      </c>
      <c r="M585" s="18">
        <f>IF(Sheet1!B716=B585,0,1)</f>
        <v>0</v>
      </c>
      <c r="N585" s="18">
        <f>IF(Sheet1!C716=C585,0,1)</f>
        <v>1</v>
      </c>
      <c r="O585" s="18">
        <f>IF(Sheet1!D716=D585,0,1)</f>
        <v>0</v>
      </c>
      <c r="P585" s="18">
        <f>IF(Sheet1!E716=E585,0,1)</f>
        <v>0</v>
      </c>
      <c r="Q585" s="18">
        <f>IF(Sheet1!F716=F585,0,1)</f>
        <v>0</v>
      </c>
      <c r="R585" s="18">
        <f>IF(Sheet1!G716=G585,0,1)</f>
        <v>0</v>
      </c>
      <c r="S585" s="18">
        <f>IF(Sheet1!H716=H585,0,1)</f>
        <v>0</v>
      </c>
      <c r="T585" s="18">
        <f>IF(Sheet1!I716=I585,0,1)</f>
        <v>1</v>
      </c>
      <c r="U585" s="18">
        <f>IF(Sheet1!J716=J585,0,1)</f>
        <v>0</v>
      </c>
    </row>
    <row r="586" spans="1:21">
      <c r="A586">
        <v>2021003</v>
      </c>
      <c r="B586" t="s">
        <v>480</v>
      </c>
      <c r="C586" t="s">
        <v>358</v>
      </c>
      <c r="D586">
        <v>1</v>
      </c>
      <c r="E586">
        <v>3</v>
      </c>
      <c r="F586">
        <v>14</v>
      </c>
      <c r="G586">
        <v>2</v>
      </c>
      <c r="H586">
        <v>1</v>
      </c>
      <c r="I586" t="s">
        <v>912</v>
      </c>
      <c r="J586">
        <v>0</v>
      </c>
      <c r="L586" s="18">
        <f>IF(Sheet1!A717=A586,0,1)</f>
        <v>1</v>
      </c>
      <c r="M586" s="18">
        <f>IF(Sheet1!B717=B586,0,1)</f>
        <v>0</v>
      </c>
      <c r="N586" s="18">
        <f>IF(Sheet1!C717=C586,0,1)</f>
        <v>1</v>
      </c>
      <c r="O586" s="18">
        <f>IF(Sheet1!D717=D586,0,1)</f>
        <v>0</v>
      </c>
      <c r="P586" s="18">
        <f>IF(Sheet1!E717=E586,0,1)</f>
        <v>0</v>
      </c>
      <c r="Q586" s="18">
        <f>IF(Sheet1!F717=F586,0,1)</f>
        <v>0</v>
      </c>
      <c r="R586" s="18">
        <f>IF(Sheet1!G717=G586,0,1)</f>
        <v>0</v>
      </c>
      <c r="S586" s="18">
        <f>IF(Sheet1!H717=H586,0,1)</f>
        <v>0</v>
      </c>
      <c r="T586" s="18">
        <f>IF(Sheet1!I717=I586,0,1)</f>
        <v>1</v>
      </c>
      <c r="U586" s="18">
        <f>IF(Sheet1!J717=J586,0,1)</f>
        <v>0</v>
      </c>
    </row>
    <row r="587" spans="1:21">
      <c r="A587">
        <v>2021004</v>
      </c>
      <c r="B587" t="s">
        <v>205</v>
      </c>
      <c r="C587" t="s">
        <v>358</v>
      </c>
      <c r="D587">
        <v>1</v>
      </c>
      <c r="E587">
        <v>4</v>
      </c>
      <c r="F587">
        <v>5</v>
      </c>
      <c r="G587">
        <v>150</v>
      </c>
      <c r="H587">
        <v>1</v>
      </c>
      <c r="I587" t="s">
        <v>937</v>
      </c>
      <c r="J587">
        <v>0</v>
      </c>
      <c r="L587" s="18">
        <f>IF(Sheet1!A718=A587,0,1)</f>
        <v>1</v>
      </c>
      <c r="M587" s="18">
        <f>IF(Sheet1!B718=B587,0,1)</f>
        <v>0</v>
      </c>
      <c r="N587" s="18">
        <f>IF(Sheet1!C718=C587,0,1)</f>
        <v>1</v>
      </c>
      <c r="O587" s="18">
        <f>IF(Sheet1!D718=D587,0,1)</f>
        <v>0</v>
      </c>
      <c r="P587" s="18">
        <f>IF(Sheet1!E718=E587,0,1)</f>
        <v>0</v>
      </c>
      <c r="Q587" s="18">
        <f>IF(Sheet1!F718=F587,0,1)</f>
        <v>0</v>
      </c>
      <c r="R587" s="18">
        <f>IF(Sheet1!G718=G587,0,1)</f>
        <v>0</v>
      </c>
      <c r="S587" s="18">
        <f>IF(Sheet1!H718=H587,0,1)</f>
        <v>0</v>
      </c>
      <c r="T587" s="18">
        <f>IF(Sheet1!I718=I587,0,1)</f>
        <v>1</v>
      </c>
      <c r="U587" s="18">
        <f>IF(Sheet1!J718=J587,0,1)</f>
        <v>0</v>
      </c>
    </row>
    <row r="588" spans="1:21">
      <c r="A588">
        <v>2021005</v>
      </c>
      <c r="B588" t="s">
        <v>497</v>
      </c>
      <c r="C588" t="s">
        <v>358</v>
      </c>
      <c r="D588">
        <v>1</v>
      </c>
      <c r="E588">
        <v>5</v>
      </c>
      <c r="F588">
        <v>7</v>
      </c>
      <c r="G588">
        <v>140</v>
      </c>
      <c r="H588">
        <v>1</v>
      </c>
      <c r="I588" t="s">
        <v>884</v>
      </c>
      <c r="J588">
        <v>0</v>
      </c>
      <c r="L588" s="18">
        <f>IF(Sheet1!A719=A588,0,1)</f>
        <v>1</v>
      </c>
      <c r="M588" s="18">
        <f>IF(Sheet1!B719=B588,0,1)</f>
        <v>1</v>
      </c>
      <c r="N588" s="18">
        <f>IF(Sheet1!C719=C588,0,1)</f>
        <v>1</v>
      </c>
      <c r="O588" s="18">
        <f>IF(Sheet1!D719=D588,0,1)</f>
        <v>0</v>
      </c>
      <c r="P588" s="18">
        <f>IF(Sheet1!E719=E588,0,1)</f>
        <v>0</v>
      </c>
      <c r="Q588" s="18">
        <f>IF(Sheet1!F719=F588,0,1)</f>
        <v>1</v>
      </c>
      <c r="R588" s="18">
        <f>IF(Sheet1!G719=G588,0,1)</f>
        <v>1</v>
      </c>
      <c r="S588" s="18">
        <f>IF(Sheet1!H719=H588,0,1)</f>
        <v>0</v>
      </c>
      <c r="T588" s="18">
        <f>IF(Sheet1!I719=I588,0,1)</f>
        <v>1</v>
      </c>
      <c r="U588" s="18">
        <f>IF(Sheet1!J719=J588,0,1)</f>
        <v>0</v>
      </c>
    </row>
    <row r="589" spans="1:21">
      <c r="A589">
        <v>2022101</v>
      </c>
      <c r="B589" t="s">
        <v>485</v>
      </c>
      <c r="C589" t="s">
        <v>359</v>
      </c>
      <c r="D589">
        <v>1</v>
      </c>
      <c r="E589">
        <v>1</v>
      </c>
      <c r="F589">
        <v>17</v>
      </c>
      <c r="G589">
        <v>500</v>
      </c>
      <c r="H589">
        <v>1</v>
      </c>
      <c r="I589" t="s">
        <v>915</v>
      </c>
      <c r="J589">
        <v>0</v>
      </c>
      <c r="L589" s="18">
        <f>IF(Sheet1!A720=A589,0,1)</f>
        <v>1</v>
      </c>
      <c r="M589" s="18">
        <f>IF(Sheet1!B720=B589,0,1)</f>
        <v>1</v>
      </c>
      <c r="N589" s="18">
        <f>IF(Sheet1!C720=C589,0,1)</f>
        <v>1</v>
      </c>
      <c r="O589" s="18">
        <f>IF(Sheet1!D720=D589,0,1)</f>
        <v>0</v>
      </c>
      <c r="P589" s="18">
        <f>IF(Sheet1!E720=E589,0,1)</f>
        <v>1</v>
      </c>
      <c r="Q589" s="18">
        <f>IF(Sheet1!F720=F589,0,1)</f>
        <v>1</v>
      </c>
      <c r="R589" s="18">
        <f>IF(Sheet1!G720=G589,0,1)</f>
        <v>1</v>
      </c>
      <c r="S589" s="18">
        <f>IF(Sheet1!H720=H589,0,1)</f>
        <v>1</v>
      </c>
      <c r="T589" s="18">
        <f>IF(Sheet1!I720=I589,0,1)</f>
        <v>1</v>
      </c>
      <c r="U589" s="18">
        <f>IF(Sheet1!J720=J589,0,1)</f>
        <v>0</v>
      </c>
    </row>
    <row r="590" spans="1:21">
      <c r="A590">
        <v>2022102</v>
      </c>
      <c r="B590" t="s">
        <v>114</v>
      </c>
      <c r="C590" t="s">
        <v>359</v>
      </c>
      <c r="D590">
        <v>1</v>
      </c>
      <c r="E590">
        <v>2</v>
      </c>
      <c r="F590">
        <v>2</v>
      </c>
      <c r="G590">
        <v>100</v>
      </c>
      <c r="H590">
        <v>1</v>
      </c>
      <c r="I590" t="s">
        <v>877</v>
      </c>
      <c r="J590">
        <v>0</v>
      </c>
      <c r="L590" s="18">
        <f>IF(Sheet1!A721=A590,0,1)</f>
        <v>1</v>
      </c>
      <c r="M590" s="18">
        <f>IF(Sheet1!B721=B590,0,1)</f>
        <v>1</v>
      </c>
      <c r="N590" s="18">
        <f>IF(Sheet1!C721=C590,0,1)</f>
        <v>1</v>
      </c>
      <c r="O590" s="18">
        <f>IF(Sheet1!D721=D590,0,1)</f>
        <v>0</v>
      </c>
      <c r="P590" s="18">
        <f>IF(Sheet1!E721=E590,0,1)</f>
        <v>1</v>
      </c>
      <c r="Q590" s="18">
        <f>IF(Sheet1!F721=F590,0,1)</f>
        <v>1</v>
      </c>
      <c r="R590" s="18">
        <f>IF(Sheet1!G721=G590,0,1)</f>
        <v>1</v>
      </c>
      <c r="S590" s="18">
        <f>IF(Sheet1!H721=H590,0,1)</f>
        <v>0</v>
      </c>
      <c r="T590" s="18">
        <f>IF(Sheet1!I721=I590,0,1)</f>
        <v>1</v>
      </c>
      <c r="U590" s="18">
        <f>IF(Sheet1!J721=J590,0,1)</f>
        <v>0</v>
      </c>
    </row>
    <row r="591" spans="1:21">
      <c r="A591">
        <v>2022103</v>
      </c>
      <c r="B591" t="s">
        <v>480</v>
      </c>
      <c r="C591" t="s">
        <v>359</v>
      </c>
      <c r="D591">
        <v>1</v>
      </c>
      <c r="E591">
        <v>3</v>
      </c>
      <c r="F591">
        <v>14</v>
      </c>
      <c r="G591">
        <v>2</v>
      </c>
      <c r="H591">
        <v>1</v>
      </c>
      <c r="I591" t="s">
        <v>912</v>
      </c>
      <c r="J591">
        <v>0</v>
      </c>
      <c r="L591" s="18">
        <f>IF(Sheet1!A722=A591,0,1)</f>
        <v>1</v>
      </c>
      <c r="M591" s="18">
        <f>IF(Sheet1!B722=B591,0,1)</f>
        <v>1</v>
      </c>
      <c r="N591" s="18">
        <f>IF(Sheet1!C722=C591,0,1)</f>
        <v>1</v>
      </c>
      <c r="O591" s="18">
        <f>IF(Sheet1!D722=D591,0,1)</f>
        <v>0</v>
      </c>
      <c r="P591" s="18">
        <f>IF(Sheet1!E722=E591,0,1)</f>
        <v>1</v>
      </c>
      <c r="Q591" s="18">
        <f>IF(Sheet1!F722=F591,0,1)</f>
        <v>1</v>
      </c>
      <c r="R591" s="18">
        <f>IF(Sheet1!G722=G591,0,1)</f>
        <v>1</v>
      </c>
      <c r="S591" s="18">
        <f>IF(Sheet1!H722=H591,0,1)</f>
        <v>1</v>
      </c>
      <c r="T591" s="18">
        <f>IF(Sheet1!I722=I591,0,1)</f>
        <v>1</v>
      </c>
      <c r="U591" s="18">
        <f>IF(Sheet1!J722=J591,0,1)</f>
        <v>0</v>
      </c>
    </row>
    <row r="592" spans="1:21">
      <c r="A592">
        <v>2022104</v>
      </c>
      <c r="B592" t="s">
        <v>206</v>
      </c>
      <c r="C592" t="s">
        <v>359</v>
      </c>
      <c r="D592">
        <v>1</v>
      </c>
      <c r="E592">
        <v>4</v>
      </c>
      <c r="F592">
        <v>6</v>
      </c>
      <c r="G592">
        <v>150</v>
      </c>
      <c r="H592">
        <v>1</v>
      </c>
      <c r="I592" t="s">
        <v>916</v>
      </c>
      <c r="J592">
        <v>0</v>
      </c>
      <c r="L592" s="18">
        <f>IF(Sheet1!A723=A592,0,1)</f>
        <v>1</v>
      </c>
      <c r="M592" s="18">
        <f>IF(Sheet1!B723=B592,0,1)</f>
        <v>1</v>
      </c>
      <c r="N592" s="18">
        <f>IF(Sheet1!C723=C592,0,1)</f>
        <v>1</v>
      </c>
      <c r="O592" s="18">
        <f>IF(Sheet1!D723=D592,0,1)</f>
        <v>0</v>
      </c>
      <c r="P592" s="18">
        <f>IF(Sheet1!E723=E592,0,1)</f>
        <v>1</v>
      </c>
      <c r="Q592" s="18">
        <f>IF(Sheet1!F723=F592,0,1)</f>
        <v>1</v>
      </c>
      <c r="R592" s="18">
        <f>IF(Sheet1!G723=G592,0,1)</f>
        <v>1</v>
      </c>
      <c r="S592" s="18">
        <f>IF(Sheet1!H723=H592,0,1)</f>
        <v>0</v>
      </c>
      <c r="T592" s="18">
        <f>IF(Sheet1!I723=I592,0,1)</f>
        <v>1</v>
      </c>
      <c r="U592" s="18">
        <f>IF(Sheet1!J723=J592,0,1)</f>
        <v>0</v>
      </c>
    </row>
    <row r="593" spans="1:21">
      <c r="A593">
        <v>2022105</v>
      </c>
      <c r="B593" t="s">
        <v>497</v>
      </c>
      <c r="C593" t="s">
        <v>359</v>
      </c>
      <c r="D593">
        <v>1</v>
      </c>
      <c r="E593">
        <v>5</v>
      </c>
      <c r="F593">
        <v>7</v>
      </c>
      <c r="G593">
        <v>140</v>
      </c>
      <c r="H593">
        <v>1</v>
      </c>
      <c r="I593" t="s">
        <v>884</v>
      </c>
      <c r="J593">
        <v>0</v>
      </c>
      <c r="L593" s="18">
        <f>IF(Sheet1!A724=A593,0,1)</f>
        <v>1</v>
      </c>
      <c r="M593" s="18">
        <f>IF(Sheet1!B724=B593,0,1)</f>
        <v>1</v>
      </c>
      <c r="N593" s="18">
        <f>IF(Sheet1!C724=C593,0,1)</f>
        <v>1</v>
      </c>
      <c r="O593" s="18">
        <f>IF(Sheet1!D724=D593,0,1)</f>
        <v>0</v>
      </c>
      <c r="P593" s="18">
        <f>IF(Sheet1!E724=E593,0,1)</f>
        <v>1</v>
      </c>
      <c r="Q593" s="18">
        <f>IF(Sheet1!F724=F593,0,1)</f>
        <v>1</v>
      </c>
      <c r="R593" s="18">
        <f>IF(Sheet1!G724=G593,0,1)</f>
        <v>1</v>
      </c>
      <c r="S593" s="18">
        <f>IF(Sheet1!H724=H593,0,1)</f>
        <v>0</v>
      </c>
      <c r="T593" s="18">
        <f>IF(Sheet1!I724=I593,0,1)</f>
        <v>1</v>
      </c>
      <c r="U593" s="18">
        <f>IF(Sheet1!J724=J593,0,1)</f>
        <v>0</v>
      </c>
    </row>
    <row r="594" spans="1:21">
      <c r="A594">
        <v>2023201</v>
      </c>
      <c r="B594" t="s">
        <v>479</v>
      </c>
      <c r="C594" t="s">
        <v>360</v>
      </c>
      <c r="D594">
        <v>1</v>
      </c>
      <c r="E594">
        <v>1</v>
      </c>
      <c r="F594">
        <v>16</v>
      </c>
      <c r="G594">
        <v>100</v>
      </c>
      <c r="H594">
        <v>1</v>
      </c>
      <c r="I594" t="s">
        <v>872</v>
      </c>
      <c r="J594">
        <v>0</v>
      </c>
      <c r="L594" s="18">
        <f>IF(Sheet1!A725=A594,0,1)</f>
        <v>1</v>
      </c>
      <c r="M594" s="18">
        <f>IF(Sheet1!B725=B594,0,1)</f>
        <v>1</v>
      </c>
      <c r="N594" s="18">
        <f>IF(Sheet1!C725=C594,0,1)</f>
        <v>1</v>
      </c>
      <c r="O594" s="18">
        <f>IF(Sheet1!D725=D594,0,1)</f>
        <v>0</v>
      </c>
      <c r="P594" s="18">
        <f>IF(Sheet1!E725=E594,0,1)</f>
        <v>1</v>
      </c>
      <c r="Q594" s="18">
        <f>IF(Sheet1!F725=F594,0,1)</f>
        <v>1</v>
      </c>
      <c r="R594" s="18">
        <f>IF(Sheet1!G725=G594,0,1)</f>
        <v>1</v>
      </c>
      <c r="S594" s="18">
        <f>IF(Sheet1!H725=H594,0,1)</f>
        <v>0</v>
      </c>
      <c r="T594" s="18">
        <f>IF(Sheet1!I725=I594,0,1)</f>
        <v>1</v>
      </c>
      <c r="U594" s="18">
        <f>IF(Sheet1!J725=J594,0,1)</f>
        <v>0</v>
      </c>
    </row>
    <row r="595" spans="1:21">
      <c r="A595">
        <v>2023202</v>
      </c>
      <c r="B595" t="s">
        <v>113</v>
      </c>
      <c r="C595" t="s">
        <v>360</v>
      </c>
      <c r="D595">
        <v>1</v>
      </c>
      <c r="E595">
        <v>2</v>
      </c>
      <c r="F595">
        <v>1</v>
      </c>
      <c r="G595">
        <v>100</v>
      </c>
      <c r="H595">
        <v>1</v>
      </c>
      <c r="I595" t="s">
        <v>883</v>
      </c>
      <c r="J595">
        <v>0</v>
      </c>
      <c r="L595" s="18">
        <f>IF(Sheet1!A726=A595,0,1)</f>
        <v>1</v>
      </c>
      <c r="M595" s="18">
        <f>IF(Sheet1!B726=B595,0,1)</f>
        <v>1</v>
      </c>
      <c r="N595" s="18">
        <f>IF(Sheet1!C726=C595,0,1)</f>
        <v>1</v>
      </c>
      <c r="O595" s="18">
        <f>IF(Sheet1!D726=D595,0,1)</f>
        <v>0</v>
      </c>
      <c r="P595" s="18">
        <f>IF(Sheet1!E726=E595,0,1)</f>
        <v>1</v>
      </c>
      <c r="Q595" s="18">
        <f>IF(Sheet1!F726=F595,0,1)</f>
        <v>1</v>
      </c>
      <c r="R595" s="18">
        <f>IF(Sheet1!G726=G595,0,1)</f>
        <v>1</v>
      </c>
      <c r="S595" s="18">
        <f>IF(Sheet1!H726=H595,0,1)</f>
        <v>0</v>
      </c>
      <c r="T595" s="18">
        <f>IF(Sheet1!I726=I595,0,1)</f>
        <v>1</v>
      </c>
      <c r="U595" s="18">
        <f>IF(Sheet1!J726=J595,0,1)</f>
        <v>0</v>
      </c>
    </row>
    <row r="596" spans="1:21">
      <c r="A596">
        <v>2023203</v>
      </c>
      <c r="B596" t="s">
        <v>480</v>
      </c>
      <c r="C596" t="s">
        <v>360</v>
      </c>
      <c r="D596">
        <v>1</v>
      </c>
      <c r="E596">
        <v>3</v>
      </c>
      <c r="F596">
        <v>14</v>
      </c>
      <c r="G596">
        <v>2</v>
      </c>
      <c r="H596">
        <v>1</v>
      </c>
      <c r="I596" t="s">
        <v>912</v>
      </c>
      <c r="J596">
        <v>0</v>
      </c>
      <c r="L596" s="18">
        <f>IF(Sheet1!A727=A596,0,1)</f>
        <v>1</v>
      </c>
      <c r="M596" s="18">
        <f>IF(Sheet1!B727=B596,0,1)</f>
        <v>1</v>
      </c>
      <c r="N596" s="18">
        <f>IF(Sheet1!C727=C596,0,1)</f>
        <v>1</v>
      </c>
      <c r="O596" s="18">
        <f>IF(Sheet1!D727=D596,0,1)</f>
        <v>0</v>
      </c>
      <c r="P596" s="18">
        <f>IF(Sheet1!E727=E596,0,1)</f>
        <v>1</v>
      </c>
      <c r="Q596" s="18">
        <f>IF(Sheet1!F727=F596,0,1)</f>
        <v>1</v>
      </c>
      <c r="R596" s="18">
        <f>IF(Sheet1!G727=G596,0,1)</f>
        <v>1</v>
      </c>
      <c r="S596" s="18">
        <f>IF(Sheet1!H727=H596,0,1)</f>
        <v>0</v>
      </c>
      <c r="T596" s="18">
        <f>IF(Sheet1!I727=I596,0,1)</f>
        <v>1</v>
      </c>
      <c r="U596" s="18">
        <f>IF(Sheet1!J727=J596,0,1)</f>
        <v>0</v>
      </c>
    </row>
    <row r="597" spans="1:21">
      <c r="A597">
        <v>2023204</v>
      </c>
      <c r="B597" t="s">
        <v>481</v>
      </c>
      <c r="C597" t="s">
        <v>360</v>
      </c>
      <c r="D597">
        <v>1</v>
      </c>
      <c r="E597">
        <v>4</v>
      </c>
      <c r="F597">
        <v>7</v>
      </c>
      <c r="G597">
        <v>120</v>
      </c>
      <c r="H597">
        <v>1</v>
      </c>
      <c r="I597" t="s">
        <v>874</v>
      </c>
      <c r="J597">
        <v>0</v>
      </c>
      <c r="L597" s="18">
        <f>IF(Sheet1!A728=A597,0,1)</f>
        <v>1</v>
      </c>
      <c r="M597" s="18">
        <f>IF(Sheet1!B728=B597,0,1)</f>
        <v>1</v>
      </c>
      <c r="N597" s="18">
        <f>IF(Sheet1!C728=C597,0,1)</f>
        <v>1</v>
      </c>
      <c r="O597" s="18">
        <f>IF(Sheet1!D728=D597,0,1)</f>
        <v>0</v>
      </c>
      <c r="P597" s="18">
        <f>IF(Sheet1!E728=E597,0,1)</f>
        <v>1</v>
      </c>
      <c r="Q597" s="18">
        <f>IF(Sheet1!F728=F597,0,1)</f>
        <v>1</v>
      </c>
      <c r="R597" s="18">
        <f>IF(Sheet1!G728=G597,0,1)</f>
        <v>1</v>
      </c>
      <c r="S597" s="18">
        <f>IF(Sheet1!H728=H597,0,1)</f>
        <v>0</v>
      </c>
      <c r="T597" s="18">
        <f>IF(Sheet1!I728=I597,0,1)</f>
        <v>1</v>
      </c>
      <c r="U597" s="18">
        <f>IF(Sheet1!J728=J597,0,1)</f>
        <v>0</v>
      </c>
    </row>
    <row r="598" spans="1:21">
      <c r="A598">
        <v>2023205</v>
      </c>
      <c r="B598" t="s">
        <v>486</v>
      </c>
      <c r="C598" t="s">
        <v>360</v>
      </c>
      <c r="D598">
        <v>1</v>
      </c>
      <c r="E598">
        <v>5</v>
      </c>
      <c r="F598">
        <v>8</v>
      </c>
      <c r="G598">
        <v>270</v>
      </c>
      <c r="H598">
        <v>1</v>
      </c>
      <c r="I598" t="s">
        <v>917</v>
      </c>
      <c r="J598">
        <v>0</v>
      </c>
      <c r="L598" s="18">
        <f>IF(Sheet1!A729=A598,0,1)</f>
        <v>1</v>
      </c>
      <c r="M598" s="18">
        <f>IF(Sheet1!B729=B598,0,1)</f>
        <v>1</v>
      </c>
      <c r="N598" s="18">
        <f>IF(Sheet1!C729=C598,0,1)</f>
        <v>1</v>
      </c>
      <c r="O598" s="18">
        <f>IF(Sheet1!D729=D598,0,1)</f>
        <v>0</v>
      </c>
      <c r="P598" s="18">
        <f>IF(Sheet1!E729=E598,0,1)</f>
        <v>1</v>
      </c>
      <c r="Q598" s="18">
        <f>IF(Sheet1!F729=F598,0,1)</f>
        <v>1</v>
      </c>
      <c r="R598" s="18">
        <f>IF(Sheet1!G729=G598,0,1)</f>
        <v>1</v>
      </c>
      <c r="S598" s="18">
        <f>IF(Sheet1!H729=H598,0,1)</f>
        <v>1</v>
      </c>
      <c r="T598" s="18">
        <f>IF(Sheet1!I729=I598,0,1)</f>
        <v>1</v>
      </c>
      <c r="U598" s="18">
        <f>IF(Sheet1!J729=J598,0,1)</f>
        <v>0</v>
      </c>
    </row>
    <row r="599" spans="1:21">
      <c r="A599">
        <v>2024301</v>
      </c>
      <c r="B599" t="s">
        <v>479</v>
      </c>
      <c r="C599" t="s">
        <v>361</v>
      </c>
      <c r="D599">
        <v>1</v>
      </c>
      <c r="E599">
        <v>1</v>
      </c>
      <c r="F599">
        <v>16</v>
      </c>
      <c r="G599">
        <v>100</v>
      </c>
      <c r="H599">
        <v>1</v>
      </c>
      <c r="I599" t="s">
        <v>872</v>
      </c>
      <c r="J599">
        <v>0</v>
      </c>
      <c r="L599" s="18">
        <f>IF(Sheet1!A730=A599,0,1)</f>
        <v>1</v>
      </c>
      <c r="M599" s="18">
        <f>IF(Sheet1!B730=B599,0,1)</f>
        <v>1</v>
      </c>
      <c r="N599" s="18">
        <f>IF(Sheet1!C730=C599,0,1)</f>
        <v>1</v>
      </c>
      <c r="O599" s="18">
        <f>IF(Sheet1!D730=D599,0,1)</f>
        <v>0</v>
      </c>
      <c r="P599" s="18">
        <f>IF(Sheet1!E730=E599,0,1)</f>
        <v>1</v>
      </c>
      <c r="Q599" s="18">
        <f>IF(Sheet1!F730=F599,0,1)</f>
        <v>1</v>
      </c>
      <c r="R599" s="18">
        <f>IF(Sheet1!G730=G599,0,1)</f>
        <v>1</v>
      </c>
      <c r="S599" s="18">
        <f>IF(Sheet1!H730=H599,0,1)</f>
        <v>0</v>
      </c>
      <c r="T599" s="18">
        <f>IF(Sheet1!I730=I599,0,1)</f>
        <v>1</v>
      </c>
      <c r="U599" s="18">
        <f>IF(Sheet1!J730=J599,0,1)</f>
        <v>0</v>
      </c>
    </row>
    <row r="600" spans="1:21">
      <c r="A600">
        <v>2024302</v>
      </c>
      <c r="B600" t="s">
        <v>115</v>
      </c>
      <c r="C600" t="s">
        <v>361</v>
      </c>
      <c r="D600">
        <v>1</v>
      </c>
      <c r="E600">
        <v>2</v>
      </c>
      <c r="F600">
        <v>3</v>
      </c>
      <c r="G600">
        <v>100</v>
      </c>
      <c r="H600">
        <v>1</v>
      </c>
      <c r="I600" t="s">
        <v>873</v>
      </c>
      <c r="J600">
        <v>0</v>
      </c>
      <c r="L600" s="18">
        <f>IF(Sheet1!A731=A600,0,1)</f>
        <v>1</v>
      </c>
      <c r="M600" s="18">
        <f>IF(Sheet1!B731=B600,0,1)</f>
        <v>1</v>
      </c>
      <c r="N600" s="18">
        <f>IF(Sheet1!C731=C600,0,1)</f>
        <v>1</v>
      </c>
      <c r="O600" s="18">
        <f>IF(Sheet1!D731=D600,0,1)</f>
        <v>0</v>
      </c>
      <c r="P600" s="18">
        <f>IF(Sheet1!E731=E600,0,1)</f>
        <v>1</v>
      </c>
      <c r="Q600" s="18">
        <f>IF(Sheet1!F731=F600,0,1)</f>
        <v>1</v>
      </c>
      <c r="R600" s="18">
        <f>IF(Sheet1!G731=G600,0,1)</f>
        <v>1</v>
      </c>
      <c r="S600" s="18">
        <f>IF(Sheet1!H731=H600,0,1)</f>
        <v>0</v>
      </c>
      <c r="T600" s="18">
        <f>IF(Sheet1!I731=I600,0,1)</f>
        <v>1</v>
      </c>
      <c r="U600" s="18">
        <f>IF(Sheet1!J731=J600,0,1)</f>
        <v>0</v>
      </c>
    </row>
    <row r="601" spans="1:21">
      <c r="A601">
        <v>2024303</v>
      </c>
      <c r="B601" t="s">
        <v>480</v>
      </c>
      <c r="C601" t="s">
        <v>361</v>
      </c>
      <c r="D601">
        <v>1</v>
      </c>
      <c r="E601">
        <v>3</v>
      </c>
      <c r="F601">
        <v>14</v>
      </c>
      <c r="G601">
        <v>2</v>
      </c>
      <c r="H601">
        <v>1</v>
      </c>
      <c r="I601" t="s">
        <v>912</v>
      </c>
      <c r="J601">
        <v>0</v>
      </c>
      <c r="L601" s="18">
        <f>IF(Sheet1!A732=A601,0,1)</f>
        <v>1</v>
      </c>
      <c r="M601" s="18">
        <f>IF(Sheet1!B732=B601,0,1)</f>
        <v>1</v>
      </c>
      <c r="N601" s="18">
        <f>IF(Sheet1!C732=C601,0,1)</f>
        <v>1</v>
      </c>
      <c r="O601" s="18">
        <f>IF(Sheet1!D732=D601,0,1)</f>
        <v>0</v>
      </c>
      <c r="P601" s="18">
        <f>IF(Sheet1!E732=E601,0,1)</f>
        <v>1</v>
      </c>
      <c r="Q601" s="18">
        <f>IF(Sheet1!F732=F601,0,1)</f>
        <v>1</v>
      </c>
      <c r="R601" s="18">
        <f>IF(Sheet1!G732=G601,0,1)</f>
        <v>1</v>
      </c>
      <c r="S601" s="18">
        <f>IF(Sheet1!H732=H601,0,1)</f>
        <v>0</v>
      </c>
      <c r="T601" s="18">
        <f>IF(Sheet1!I732=I601,0,1)</f>
        <v>1</v>
      </c>
      <c r="U601" s="18">
        <f>IF(Sheet1!J732=J601,0,1)</f>
        <v>0</v>
      </c>
    </row>
    <row r="602" spans="1:21">
      <c r="A602">
        <v>2024304</v>
      </c>
      <c r="B602" t="s">
        <v>481</v>
      </c>
      <c r="C602" t="s">
        <v>361</v>
      </c>
      <c r="D602">
        <v>1</v>
      </c>
      <c r="E602">
        <v>4</v>
      </c>
      <c r="F602">
        <v>7</v>
      </c>
      <c r="G602">
        <v>120</v>
      </c>
      <c r="H602">
        <v>1</v>
      </c>
      <c r="I602" t="s">
        <v>874</v>
      </c>
      <c r="J602">
        <v>0</v>
      </c>
      <c r="L602" s="18">
        <f>IF(Sheet1!A733=A602,0,1)</f>
        <v>1</v>
      </c>
      <c r="M602" s="18">
        <f>IF(Sheet1!B733=B602,0,1)</f>
        <v>1</v>
      </c>
      <c r="N602" s="18">
        <f>IF(Sheet1!C733=C602,0,1)</f>
        <v>1</v>
      </c>
      <c r="O602" s="18">
        <f>IF(Sheet1!D733=D602,0,1)</f>
        <v>0</v>
      </c>
      <c r="P602" s="18">
        <f>IF(Sheet1!E733=E602,0,1)</f>
        <v>1</v>
      </c>
      <c r="Q602" s="18">
        <f>IF(Sheet1!F733=F602,0,1)</f>
        <v>1</v>
      </c>
      <c r="R602" s="18">
        <f>IF(Sheet1!G733=G602,0,1)</f>
        <v>1</v>
      </c>
      <c r="S602" s="18">
        <f>IF(Sheet1!H733=H602,0,1)</f>
        <v>1</v>
      </c>
      <c r="T602" s="18">
        <f>IF(Sheet1!I733=I602,0,1)</f>
        <v>1</v>
      </c>
      <c r="U602" s="18">
        <f>IF(Sheet1!J733=J602,0,1)</f>
        <v>0</v>
      </c>
    </row>
    <row r="603" spans="1:21">
      <c r="A603">
        <v>2024305</v>
      </c>
      <c r="B603" t="s">
        <v>249</v>
      </c>
      <c r="C603" t="s">
        <v>361</v>
      </c>
      <c r="D603">
        <v>1</v>
      </c>
      <c r="E603">
        <v>5</v>
      </c>
      <c r="F603">
        <v>5</v>
      </c>
      <c r="G603">
        <v>200</v>
      </c>
      <c r="H603">
        <v>1</v>
      </c>
      <c r="I603" t="s">
        <v>913</v>
      </c>
      <c r="J603">
        <v>0</v>
      </c>
      <c r="L603" s="18">
        <f>IF(Sheet1!A734=A603,0,1)</f>
        <v>1</v>
      </c>
      <c r="M603" s="18">
        <f>IF(Sheet1!B734=B603,0,1)</f>
        <v>1</v>
      </c>
      <c r="N603" s="18">
        <f>IF(Sheet1!C734=C603,0,1)</f>
        <v>1</v>
      </c>
      <c r="O603" s="18">
        <f>IF(Sheet1!D734=D603,0,1)</f>
        <v>0</v>
      </c>
      <c r="P603" s="18">
        <f>IF(Sheet1!E734=E603,0,1)</f>
        <v>1</v>
      </c>
      <c r="Q603" s="18">
        <f>IF(Sheet1!F734=F603,0,1)</f>
        <v>1</v>
      </c>
      <c r="R603" s="18">
        <f>IF(Sheet1!G734=G603,0,1)</f>
        <v>1</v>
      </c>
      <c r="S603" s="18">
        <f>IF(Sheet1!H734=H603,0,1)</f>
        <v>0</v>
      </c>
      <c r="T603" s="18">
        <f>IF(Sheet1!I734=I603,0,1)</f>
        <v>1</v>
      </c>
      <c r="U603" s="18">
        <f>IF(Sheet1!J734=J603,0,1)</f>
        <v>0</v>
      </c>
    </row>
    <row r="604" spans="1:21">
      <c r="A604">
        <v>2025401</v>
      </c>
      <c r="B604" t="s">
        <v>479</v>
      </c>
      <c r="C604" t="s">
        <v>362</v>
      </c>
      <c r="D604">
        <v>1</v>
      </c>
      <c r="E604">
        <v>1</v>
      </c>
      <c r="F604">
        <v>16</v>
      </c>
      <c r="G604">
        <v>100</v>
      </c>
      <c r="H604">
        <v>1</v>
      </c>
      <c r="I604" t="s">
        <v>872</v>
      </c>
      <c r="J604">
        <v>0</v>
      </c>
      <c r="L604" s="18">
        <f>IF(Sheet1!A735=A604,0,1)</f>
        <v>1</v>
      </c>
      <c r="M604" s="18">
        <f>IF(Sheet1!B735=B604,0,1)</f>
        <v>0</v>
      </c>
      <c r="N604" s="18">
        <f>IF(Sheet1!C735=C604,0,1)</f>
        <v>1</v>
      </c>
      <c r="O604" s="18">
        <f>IF(Sheet1!D735=D604,0,1)</f>
        <v>0</v>
      </c>
      <c r="P604" s="18">
        <f>IF(Sheet1!E735=E604,0,1)</f>
        <v>0</v>
      </c>
      <c r="Q604" s="18">
        <f>IF(Sheet1!F735=F604,0,1)</f>
        <v>0</v>
      </c>
      <c r="R604" s="18">
        <f>IF(Sheet1!G735=G604,0,1)</f>
        <v>0</v>
      </c>
      <c r="S604" s="18">
        <f>IF(Sheet1!H735=H604,0,1)</f>
        <v>0</v>
      </c>
      <c r="T604" s="18">
        <f>IF(Sheet1!I735=I604,0,1)</f>
        <v>1</v>
      </c>
      <c r="U604" s="18">
        <f>IF(Sheet1!J735=J604,0,1)</f>
        <v>0</v>
      </c>
    </row>
    <row r="605" spans="1:21">
      <c r="A605">
        <v>2025402</v>
      </c>
      <c r="B605" t="s">
        <v>115</v>
      </c>
      <c r="C605" t="s">
        <v>362</v>
      </c>
      <c r="D605">
        <v>1</v>
      </c>
      <c r="E605">
        <v>2</v>
      </c>
      <c r="F605">
        <v>3</v>
      </c>
      <c r="G605">
        <v>100</v>
      </c>
      <c r="H605">
        <v>1</v>
      </c>
      <c r="I605" t="s">
        <v>873</v>
      </c>
      <c r="J605">
        <v>0</v>
      </c>
      <c r="L605" s="18">
        <f>IF(Sheet1!A736=A605,0,1)</f>
        <v>1</v>
      </c>
      <c r="M605" s="18">
        <f>IF(Sheet1!B736=B605,0,1)</f>
        <v>0</v>
      </c>
      <c r="N605" s="18">
        <f>IF(Sheet1!C736=C605,0,1)</f>
        <v>1</v>
      </c>
      <c r="O605" s="18">
        <f>IF(Sheet1!D736=D605,0,1)</f>
        <v>0</v>
      </c>
      <c r="P605" s="18">
        <f>IF(Sheet1!E736=E605,0,1)</f>
        <v>0</v>
      </c>
      <c r="Q605" s="18">
        <f>IF(Sheet1!F736=F605,0,1)</f>
        <v>0</v>
      </c>
      <c r="R605" s="18">
        <f>IF(Sheet1!G736=G605,0,1)</f>
        <v>0</v>
      </c>
      <c r="S605" s="18">
        <f>IF(Sheet1!H736=H605,0,1)</f>
        <v>0</v>
      </c>
      <c r="T605" s="18">
        <f>IF(Sheet1!I736=I605,0,1)</f>
        <v>1</v>
      </c>
      <c r="U605" s="18">
        <f>IF(Sheet1!J736=J605,0,1)</f>
        <v>0</v>
      </c>
    </row>
    <row r="606" spans="1:21">
      <c r="A606">
        <v>2025403</v>
      </c>
      <c r="B606" t="s">
        <v>480</v>
      </c>
      <c r="C606" t="s">
        <v>362</v>
      </c>
      <c r="D606">
        <v>1</v>
      </c>
      <c r="E606">
        <v>3</v>
      </c>
      <c r="F606">
        <v>14</v>
      </c>
      <c r="G606">
        <v>2</v>
      </c>
      <c r="H606">
        <v>1</v>
      </c>
      <c r="I606" t="s">
        <v>912</v>
      </c>
      <c r="J606">
        <v>0</v>
      </c>
      <c r="L606" s="18">
        <f>IF(Sheet1!A737=A606,0,1)</f>
        <v>1</v>
      </c>
      <c r="M606" s="18">
        <f>IF(Sheet1!B737=B606,0,1)</f>
        <v>0</v>
      </c>
      <c r="N606" s="18">
        <f>IF(Sheet1!C737=C606,0,1)</f>
        <v>1</v>
      </c>
      <c r="O606" s="18">
        <f>IF(Sheet1!D737=D606,0,1)</f>
        <v>0</v>
      </c>
      <c r="P606" s="18">
        <f>IF(Sheet1!E737=E606,0,1)</f>
        <v>0</v>
      </c>
      <c r="Q606" s="18">
        <f>IF(Sheet1!F737=F606,0,1)</f>
        <v>0</v>
      </c>
      <c r="R606" s="18">
        <f>IF(Sheet1!G737=G606,0,1)</f>
        <v>0</v>
      </c>
      <c r="S606" s="18">
        <f>IF(Sheet1!H737=H606,0,1)</f>
        <v>0</v>
      </c>
      <c r="T606" s="18">
        <f>IF(Sheet1!I737=I606,0,1)</f>
        <v>1</v>
      </c>
      <c r="U606" s="18">
        <f>IF(Sheet1!J737=J606,0,1)</f>
        <v>0</v>
      </c>
    </row>
    <row r="607" spans="1:21">
      <c r="A607">
        <v>2025404</v>
      </c>
      <c r="B607" t="s">
        <v>492</v>
      </c>
      <c r="C607" t="s">
        <v>362</v>
      </c>
      <c r="D607">
        <v>1</v>
      </c>
      <c r="E607">
        <v>4</v>
      </c>
      <c r="F607">
        <v>9</v>
      </c>
      <c r="G607">
        <v>150</v>
      </c>
      <c r="H607">
        <v>1</v>
      </c>
      <c r="I607" t="s">
        <v>922</v>
      </c>
      <c r="J607">
        <v>0</v>
      </c>
      <c r="L607" s="18">
        <f>IF(Sheet1!A738=A607,0,1)</f>
        <v>1</v>
      </c>
      <c r="M607" s="18">
        <f>IF(Sheet1!B738=B607,0,1)</f>
        <v>1</v>
      </c>
      <c r="N607" s="18">
        <f>IF(Sheet1!C738=C607,0,1)</f>
        <v>1</v>
      </c>
      <c r="O607" s="18">
        <f>IF(Sheet1!D738=D607,0,1)</f>
        <v>0</v>
      </c>
      <c r="P607" s="18">
        <f>IF(Sheet1!E738=E607,0,1)</f>
        <v>0</v>
      </c>
      <c r="Q607" s="18">
        <f>IF(Sheet1!F738=F607,0,1)</f>
        <v>1</v>
      </c>
      <c r="R607" s="18">
        <f>IF(Sheet1!G738=G607,0,1)</f>
        <v>1</v>
      </c>
      <c r="S607" s="18">
        <f>IF(Sheet1!H738=H607,0,1)</f>
        <v>0</v>
      </c>
      <c r="T607" s="18">
        <f>IF(Sheet1!I738=I607,0,1)</f>
        <v>1</v>
      </c>
      <c r="U607" s="18">
        <f>IF(Sheet1!J738=J607,0,1)</f>
        <v>0</v>
      </c>
    </row>
    <row r="608" spans="1:21">
      <c r="A608">
        <v>2025405</v>
      </c>
      <c r="B608" t="s">
        <v>249</v>
      </c>
      <c r="C608" t="s">
        <v>362</v>
      </c>
      <c r="D608">
        <v>1</v>
      </c>
      <c r="E608">
        <v>5</v>
      </c>
      <c r="F608">
        <v>5</v>
      </c>
      <c r="G608">
        <v>200</v>
      </c>
      <c r="H608">
        <v>1</v>
      </c>
      <c r="I608" t="s">
        <v>913</v>
      </c>
      <c r="J608">
        <v>0</v>
      </c>
      <c r="L608" s="18">
        <f>IF(Sheet1!A739=A608,0,1)</f>
        <v>1</v>
      </c>
      <c r="M608" s="18">
        <f>IF(Sheet1!B739=B608,0,1)</f>
        <v>1</v>
      </c>
      <c r="N608" s="18">
        <f>IF(Sheet1!C739=C608,0,1)</f>
        <v>1</v>
      </c>
      <c r="O608" s="18">
        <f>IF(Sheet1!D739=D608,0,1)</f>
        <v>0</v>
      </c>
      <c r="P608" s="18">
        <f>IF(Sheet1!E739=E608,0,1)</f>
        <v>0</v>
      </c>
      <c r="Q608" s="18">
        <f>IF(Sheet1!F739=F608,0,1)</f>
        <v>1</v>
      </c>
      <c r="R608" s="18">
        <f>IF(Sheet1!G739=G608,0,1)</f>
        <v>1</v>
      </c>
      <c r="S608" s="18">
        <f>IF(Sheet1!H739=H608,0,1)</f>
        <v>0</v>
      </c>
      <c r="T608" s="18">
        <f>IF(Sheet1!I739=I608,0,1)</f>
        <v>1</v>
      </c>
      <c r="U608" s="18">
        <f>IF(Sheet1!J739=J608,0,1)</f>
        <v>0</v>
      </c>
    </row>
    <row r="609" spans="1:21">
      <c r="A609">
        <v>2026501</v>
      </c>
      <c r="B609" t="s">
        <v>485</v>
      </c>
      <c r="C609" t="s">
        <v>363</v>
      </c>
      <c r="D609">
        <v>1</v>
      </c>
      <c r="E609">
        <v>1</v>
      </c>
      <c r="F609">
        <v>17</v>
      </c>
      <c r="G609">
        <v>500</v>
      </c>
      <c r="H609">
        <v>1</v>
      </c>
      <c r="I609" t="s">
        <v>915</v>
      </c>
      <c r="J609">
        <v>0</v>
      </c>
      <c r="L609" s="18">
        <f>IF(Sheet1!A740=A609,0,1)</f>
        <v>1</v>
      </c>
      <c r="M609" s="18">
        <f>IF(Sheet1!B740=B609,0,1)</f>
        <v>1</v>
      </c>
      <c r="N609" s="18">
        <f>IF(Sheet1!C740=C609,0,1)</f>
        <v>1</v>
      </c>
      <c r="O609" s="18">
        <f>IF(Sheet1!D740=D609,0,1)</f>
        <v>0</v>
      </c>
      <c r="P609" s="18">
        <f>IF(Sheet1!E740=E609,0,1)</f>
        <v>1</v>
      </c>
      <c r="Q609" s="18">
        <f>IF(Sheet1!F740=F609,0,1)</f>
        <v>1</v>
      </c>
      <c r="R609" s="18">
        <f>IF(Sheet1!G740=G609,0,1)</f>
        <v>1</v>
      </c>
      <c r="S609" s="18">
        <f>IF(Sheet1!H740=H609,0,1)</f>
        <v>1</v>
      </c>
      <c r="T609" s="18">
        <f>IF(Sheet1!I740=I609,0,1)</f>
        <v>1</v>
      </c>
      <c r="U609" s="18">
        <f>IF(Sheet1!J740=J609,0,1)</f>
        <v>0</v>
      </c>
    </row>
    <row r="610" spans="1:21">
      <c r="A610">
        <v>2026502</v>
      </c>
      <c r="B610" t="s">
        <v>114</v>
      </c>
      <c r="C610" t="s">
        <v>363</v>
      </c>
      <c r="D610">
        <v>1</v>
      </c>
      <c r="E610">
        <v>2</v>
      </c>
      <c r="F610">
        <v>2</v>
      </c>
      <c r="G610">
        <v>100</v>
      </c>
      <c r="H610">
        <v>1</v>
      </c>
      <c r="I610" t="s">
        <v>877</v>
      </c>
      <c r="J610">
        <v>0</v>
      </c>
      <c r="L610" s="18">
        <f>IF(Sheet1!A741=A610,0,1)</f>
        <v>1</v>
      </c>
      <c r="M610" s="18">
        <f>IF(Sheet1!B741=B610,0,1)</f>
        <v>1</v>
      </c>
      <c r="N610" s="18">
        <f>IF(Sheet1!C741=C610,0,1)</f>
        <v>1</v>
      </c>
      <c r="O610" s="18">
        <f>IF(Sheet1!D741=D610,0,1)</f>
        <v>0</v>
      </c>
      <c r="P610" s="18">
        <f>IF(Sheet1!E741=E610,0,1)</f>
        <v>1</v>
      </c>
      <c r="Q610" s="18">
        <f>IF(Sheet1!F741=F610,0,1)</f>
        <v>1</v>
      </c>
      <c r="R610" s="18">
        <f>IF(Sheet1!G741=G610,0,1)</f>
        <v>1</v>
      </c>
      <c r="S610" s="18">
        <f>IF(Sheet1!H741=H610,0,1)</f>
        <v>0</v>
      </c>
      <c r="T610" s="18">
        <f>IF(Sheet1!I741=I610,0,1)</f>
        <v>1</v>
      </c>
      <c r="U610" s="18">
        <f>IF(Sheet1!J741=J610,0,1)</f>
        <v>0</v>
      </c>
    </row>
    <row r="611" spans="1:21">
      <c r="A611">
        <v>2026503</v>
      </c>
      <c r="B611" t="s">
        <v>480</v>
      </c>
      <c r="C611" t="s">
        <v>363</v>
      </c>
      <c r="D611">
        <v>1</v>
      </c>
      <c r="E611">
        <v>3</v>
      </c>
      <c r="F611">
        <v>14</v>
      </c>
      <c r="G611">
        <v>2</v>
      </c>
      <c r="H611">
        <v>1</v>
      </c>
      <c r="I611" t="s">
        <v>912</v>
      </c>
      <c r="J611">
        <v>0</v>
      </c>
      <c r="L611" s="18">
        <f>IF(Sheet1!A742=A611,0,1)</f>
        <v>1</v>
      </c>
      <c r="M611" s="18">
        <f>IF(Sheet1!B742=B611,0,1)</f>
        <v>1</v>
      </c>
      <c r="N611" s="18">
        <f>IF(Sheet1!C742=C611,0,1)</f>
        <v>1</v>
      </c>
      <c r="O611" s="18">
        <f>IF(Sheet1!D742=D611,0,1)</f>
        <v>0</v>
      </c>
      <c r="P611" s="18">
        <f>IF(Sheet1!E742=E611,0,1)</f>
        <v>1</v>
      </c>
      <c r="Q611" s="18">
        <f>IF(Sheet1!F742=F611,0,1)</f>
        <v>1</v>
      </c>
      <c r="R611" s="18">
        <f>IF(Sheet1!G742=G611,0,1)</f>
        <v>1</v>
      </c>
      <c r="S611" s="18">
        <f>IF(Sheet1!H742=H611,0,1)</f>
        <v>1</v>
      </c>
      <c r="T611" s="18">
        <f>IF(Sheet1!I742=I611,0,1)</f>
        <v>1</v>
      </c>
      <c r="U611" s="18">
        <f>IF(Sheet1!J742=J611,0,1)</f>
        <v>0</v>
      </c>
    </row>
    <row r="612" spans="1:21">
      <c r="A612">
        <v>2026504</v>
      </c>
      <c r="B612" t="s">
        <v>205</v>
      </c>
      <c r="C612" t="s">
        <v>363</v>
      </c>
      <c r="D612">
        <v>1</v>
      </c>
      <c r="E612">
        <v>4</v>
      </c>
      <c r="F612">
        <v>5</v>
      </c>
      <c r="G612">
        <v>150</v>
      </c>
      <c r="H612">
        <v>1</v>
      </c>
      <c r="I612" t="s">
        <v>937</v>
      </c>
      <c r="J612">
        <v>0</v>
      </c>
      <c r="L612" s="18">
        <f>IF(Sheet1!A743=A612,0,1)</f>
        <v>1</v>
      </c>
      <c r="M612" s="18">
        <f>IF(Sheet1!B743=B612,0,1)</f>
        <v>1</v>
      </c>
      <c r="N612" s="18">
        <f>IF(Sheet1!C743=C612,0,1)</f>
        <v>1</v>
      </c>
      <c r="O612" s="18">
        <f>IF(Sheet1!D743=D612,0,1)</f>
        <v>0</v>
      </c>
      <c r="P612" s="18">
        <f>IF(Sheet1!E743=E612,0,1)</f>
        <v>1</v>
      </c>
      <c r="Q612" s="18">
        <f>IF(Sheet1!F743=F612,0,1)</f>
        <v>1</v>
      </c>
      <c r="R612" s="18">
        <f>IF(Sheet1!G743=G612,0,1)</f>
        <v>1</v>
      </c>
      <c r="S612" s="18">
        <f>IF(Sheet1!H743=H612,0,1)</f>
        <v>0</v>
      </c>
      <c r="T612" s="18">
        <f>IF(Sheet1!I743=I612,0,1)</f>
        <v>1</v>
      </c>
      <c r="U612" s="18">
        <f>IF(Sheet1!J743=J612,0,1)</f>
        <v>0</v>
      </c>
    </row>
    <row r="613" spans="1:21">
      <c r="A613">
        <v>2026505</v>
      </c>
      <c r="B613" t="s">
        <v>250</v>
      </c>
      <c r="C613" t="s">
        <v>363</v>
      </c>
      <c r="D613">
        <v>1</v>
      </c>
      <c r="E613">
        <v>5</v>
      </c>
      <c r="F613">
        <v>6</v>
      </c>
      <c r="G613">
        <v>200</v>
      </c>
      <c r="H613">
        <v>1</v>
      </c>
      <c r="I613" t="s">
        <v>938</v>
      </c>
      <c r="J613">
        <v>0</v>
      </c>
      <c r="L613" s="18">
        <f>IF(Sheet1!A744=A613,0,1)</f>
        <v>1</v>
      </c>
      <c r="M613" s="18">
        <f>IF(Sheet1!B744=B613,0,1)</f>
        <v>1</v>
      </c>
      <c r="N613" s="18">
        <f>IF(Sheet1!C744=C613,0,1)</f>
        <v>1</v>
      </c>
      <c r="O613" s="18">
        <f>IF(Sheet1!D744=D613,0,1)</f>
        <v>0</v>
      </c>
      <c r="P613" s="18">
        <f>IF(Sheet1!E744=E613,0,1)</f>
        <v>1</v>
      </c>
      <c r="Q613" s="18">
        <f>IF(Sheet1!F744=F613,0,1)</f>
        <v>1</v>
      </c>
      <c r="R613" s="18">
        <f>IF(Sheet1!G744=G613,0,1)</f>
        <v>1</v>
      </c>
      <c r="S613" s="18">
        <f>IF(Sheet1!H744=H613,0,1)</f>
        <v>0</v>
      </c>
      <c r="T613" s="18">
        <f>IF(Sheet1!I744=I613,0,1)</f>
        <v>1</v>
      </c>
      <c r="U613" s="18">
        <f>IF(Sheet1!J744=J613,0,1)</f>
        <v>0</v>
      </c>
    </row>
    <row r="614" spans="1:21">
      <c r="A614">
        <v>2027601</v>
      </c>
      <c r="B614" t="s">
        <v>479</v>
      </c>
      <c r="C614" t="s">
        <v>364</v>
      </c>
      <c r="D614">
        <v>1</v>
      </c>
      <c r="E614">
        <v>1</v>
      </c>
      <c r="F614">
        <v>16</v>
      </c>
      <c r="G614">
        <v>100</v>
      </c>
      <c r="H614">
        <v>1</v>
      </c>
      <c r="I614" t="s">
        <v>872</v>
      </c>
      <c r="J614">
        <v>0</v>
      </c>
      <c r="L614" s="18">
        <f>IF(Sheet1!A745=A614,0,1)</f>
        <v>1</v>
      </c>
      <c r="M614" s="18">
        <f>IF(Sheet1!B745=B614,0,1)</f>
        <v>1</v>
      </c>
      <c r="N614" s="18">
        <f>IF(Sheet1!C745=C614,0,1)</f>
        <v>1</v>
      </c>
      <c r="O614" s="18">
        <f>IF(Sheet1!D745=D614,0,1)</f>
        <v>0</v>
      </c>
      <c r="P614" s="18">
        <f>IF(Sheet1!E745=E614,0,1)</f>
        <v>1</v>
      </c>
      <c r="Q614" s="18">
        <f>IF(Sheet1!F745=F614,0,1)</f>
        <v>1</v>
      </c>
      <c r="R614" s="18">
        <f>IF(Sheet1!G745=G614,0,1)</f>
        <v>1</v>
      </c>
      <c r="S614" s="18">
        <f>IF(Sheet1!H745=H614,0,1)</f>
        <v>0</v>
      </c>
      <c r="T614" s="18">
        <f>IF(Sheet1!I745=I614,0,1)</f>
        <v>1</v>
      </c>
      <c r="U614" s="18">
        <f>IF(Sheet1!J745=J614,0,1)</f>
        <v>0</v>
      </c>
    </row>
    <row r="615" spans="1:21">
      <c r="A615">
        <v>2027602</v>
      </c>
      <c r="B615" t="s">
        <v>113</v>
      </c>
      <c r="C615" t="s">
        <v>364</v>
      </c>
      <c r="D615">
        <v>1</v>
      </c>
      <c r="E615">
        <v>2</v>
      </c>
      <c r="F615">
        <v>1</v>
      </c>
      <c r="G615">
        <v>100</v>
      </c>
      <c r="H615">
        <v>1</v>
      </c>
      <c r="I615" t="s">
        <v>883</v>
      </c>
      <c r="J615">
        <v>0</v>
      </c>
      <c r="L615" s="18">
        <f>IF(Sheet1!A746=A615,0,1)</f>
        <v>1</v>
      </c>
      <c r="M615" s="18">
        <f>IF(Sheet1!B746=B615,0,1)</f>
        <v>1</v>
      </c>
      <c r="N615" s="18">
        <f>IF(Sheet1!C746=C615,0,1)</f>
        <v>1</v>
      </c>
      <c r="O615" s="18">
        <f>IF(Sheet1!D746=D615,0,1)</f>
        <v>0</v>
      </c>
      <c r="P615" s="18">
        <f>IF(Sheet1!E746=E615,0,1)</f>
        <v>1</v>
      </c>
      <c r="Q615" s="18">
        <f>IF(Sheet1!F746=F615,0,1)</f>
        <v>1</v>
      </c>
      <c r="R615" s="18">
        <f>IF(Sheet1!G746=G615,0,1)</f>
        <v>1</v>
      </c>
      <c r="S615" s="18">
        <f>IF(Sheet1!H746=H615,0,1)</f>
        <v>0</v>
      </c>
      <c r="T615" s="18">
        <f>IF(Sheet1!I746=I615,0,1)</f>
        <v>1</v>
      </c>
      <c r="U615" s="18">
        <f>IF(Sheet1!J746=J615,0,1)</f>
        <v>0</v>
      </c>
    </row>
    <row r="616" spans="1:21">
      <c r="A616">
        <v>2027603</v>
      </c>
      <c r="B616" t="s">
        <v>480</v>
      </c>
      <c r="C616" t="s">
        <v>364</v>
      </c>
      <c r="D616">
        <v>1</v>
      </c>
      <c r="E616">
        <v>3</v>
      </c>
      <c r="F616">
        <v>14</v>
      </c>
      <c r="G616">
        <v>2</v>
      </c>
      <c r="H616">
        <v>1</v>
      </c>
      <c r="I616" t="s">
        <v>912</v>
      </c>
      <c r="J616">
        <v>0</v>
      </c>
      <c r="L616" s="18">
        <f>IF(Sheet1!A747=A616,0,1)</f>
        <v>1</v>
      </c>
      <c r="M616" s="18">
        <f>IF(Sheet1!B747=B616,0,1)</f>
        <v>1</v>
      </c>
      <c r="N616" s="18">
        <f>IF(Sheet1!C747=C616,0,1)</f>
        <v>1</v>
      </c>
      <c r="O616" s="18">
        <f>IF(Sheet1!D747=D616,0,1)</f>
        <v>0</v>
      </c>
      <c r="P616" s="18">
        <f>IF(Sheet1!E747=E616,0,1)</f>
        <v>1</v>
      </c>
      <c r="Q616" s="18">
        <f>IF(Sheet1!F747=F616,0,1)</f>
        <v>1</v>
      </c>
      <c r="R616" s="18">
        <f>IF(Sheet1!G747=G616,0,1)</f>
        <v>1</v>
      </c>
      <c r="S616" s="18">
        <f>IF(Sheet1!H747=H616,0,1)</f>
        <v>0</v>
      </c>
      <c r="T616" s="18">
        <f>IF(Sheet1!I747=I616,0,1)</f>
        <v>1</v>
      </c>
      <c r="U616" s="18">
        <f>IF(Sheet1!J747=J616,0,1)</f>
        <v>0</v>
      </c>
    </row>
    <row r="617" spans="1:21">
      <c r="A617">
        <v>2027604</v>
      </c>
      <c r="B617" t="s">
        <v>205</v>
      </c>
      <c r="C617" t="s">
        <v>364</v>
      </c>
      <c r="D617">
        <v>1</v>
      </c>
      <c r="E617">
        <v>4</v>
      </c>
      <c r="F617">
        <v>5</v>
      </c>
      <c r="G617">
        <v>150</v>
      </c>
      <c r="H617">
        <v>1</v>
      </c>
      <c r="I617" t="s">
        <v>937</v>
      </c>
      <c r="J617">
        <v>0</v>
      </c>
      <c r="L617" s="18">
        <f>IF(Sheet1!A748=A617,0,1)</f>
        <v>1</v>
      </c>
      <c r="M617" s="18">
        <f>IF(Sheet1!B748=B617,0,1)</f>
        <v>1</v>
      </c>
      <c r="N617" s="18">
        <f>IF(Sheet1!C748=C617,0,1)</f>
        <v>1</v>
      </c>
      <c r="O617" s="18">
        <f>IF(Sheet1!D748=D617,0,1)</f>
        <v>0</v>
      </c>
      <c r="P617" s="18">
        <f>IF(Sheet1!E748=E617,0,1)</f>
        <v>1</v>
      </c>
      <c r="Q617" s="18">
        <f>IF(Sheet1!F748=F617,0,1)</f>
        <v>1</v>
      </c>
      <c r="R617" s="18">
        <f>IF(Sheet1!G748=G617,0,1)</f>
        <v>1</v>
      </c>
      <c r="S617" s="18">
        <f>IF(Sheet1!H748=H617,0,1)</f>
        <v>0</v>
      </c>
      <c r="T617" s="18">
        <f>IF(Sheet1!I748=I617,0,1)</f>
        <v>1</v>
      </c>
      <c r="U617" s="18">
        <f>IF(Sheet1!J748=J617,0,1)</f>
        <v>0</v>
      </c>
    </row>
    <row r="618" spans="1:21">
      <c r="A618">
        <v>2027605</v>
      </c>
      <c r="B618" t="s">
        <v>497</v>
      </c>
      <c r="C618" t="s">
        <v>364</v>
      </c>
      <c r="D618">
        <v>1</v>
      </c>
      <c r="E618">
        <v>5</v>
      </c>
      <c r="F618">
        <v>7</v>
      </c>
      <c r="G618">
        <v>140</v>
      </c>
      <c r="H618">
        <v>1</v>
      </c>
      <c r="I618" t="s">
        <v>884</v>
      </c>
      <c r="J618">
        <v>0</v>
      </c>
      <c r="L618" s="18">
        <f>IF(Sheet1!A749=A618,0,1)</f>
        <v>1</v>
      </c>
      <c r="M618" s="18">
        <f>IF(Sheet1!B749=B618,0,1)</f>
        <v>1</v>
      </c>
      <c r="N618" s="18">
        <f>IF(Sheet1!C749=C618,0,1)</f>
        <v>1</v>
      </c>
      <c r="O618" s="18">
        <f>IF(Sheet1!D749=D618,0,1)</f>
        <v>0</v>
      </c>
      <c r="P618" s="18">
        <f>IF(Sheet1!E749=E618,0,1)</f>
        <v>1</v>
      </c>
      <c r="Q618" s="18">
        <f>IF(Sheet1!F749=F618,0,1)</f>
        <v>1</v>
      </c>
      <c r="R618" s="18">
        <f>IF(Sheet1!G749=G618,0,1)</f>
        <v>1</v>
      </c>
      <c r="S618" s="18">
        <f>IF(Sheet1!H749=H618,0,1)</f>
        <v>1</v>
      </c>
      <c r="T618" s="18">
        <f>IF(Sheet1!I749=I618,0,1)</f>
        <v>1</v>
      </c>
      <c r="U618" s="18">
        <f>IF(Sheet1!J749=J618,0,1)</f>
        <v>0</v>
      </c>
    </row>
    <row r="619" spans="1:21">
      <c r="A619">
        <v>2028701</v>
      </c>
      <c r="B619" t="s">
        <v>485</v>
      </c>
      <c r="C619" t="s">
        <v>365</v>
      </c>
      <c r="D619">
        <v>1</v>
      </c>
      <c r="E619">
        <v>1</v>
      </c>
      <c r="F619">
        <v>17</v>
      </c>
      <c r="G619">
        <v>500</v>
      </c>
      <c r="H619">
        <v>1</v>
      </c>
      <c r="I619" t="s">
        <v>915</v>
      </c>
      <c r="J619">
        <v>0</v>
      </c>
      <c r="L619" s="18">
        <f>IF(Sheet1!A750=A619,0,1)</f>
        <v>1</v>
      </c>
      <c r="M619" s="18">
        <f>IF(Sheet1!B750=B619,0,1)</f>
        <v>1</v>
      </c>
      <c r="N619" s="18">
        <f>IF(Sheet1!C750=C619,0,1)</f>
        <v>1</v>
      </c>
      <c r="O619" s="18">
        <f>IF(Sheet1!D750=D619,0,1)</f>
        <v>0</v>
      </c>
      <c r="P619" s="18">
        <f>IF(Sheet1!E750=E619,0,1)</f>
        <v>1</v>
      </c>
      <c r="Q619" s="18">
        <f>IF(Sheet1!F750=F619,0,1)</f>
        <v>1</v>
      </c>
      <c r="R619" s="18">
        <f>IF(Sheet1!G750=G619,0,1)</f>
        <v>1</v>
      </c>
      <c r="S619" s="18">
        <f>IF(Sheet1!H750=H619,0,1)</f>
        <v>0</v>
      </c>
      <c r="T619" s="18">
        <f>IF(Sheet1!I750=I619,0,1)</f>
        <v>1</v>
      </c>
      <c r="U619" s="18">
        <f>IF(Sheet1!J750=J619,0,1)</f>
        <v>0</v>
      </c>
    </row>
    <row r="620" spans="1:21">
      <c r="A620">
        <v>2028702</v>
      </c>
      <c r="B620" t="s">
        <v>116</v>
      </c>
      <c r="C620" t="s">
        <v>365</v>
      </c>
      <c r="D620">
        <v>1</v>
      </c>
      <c r="E620">
        <v>2</v>
      </c>
      <c r="F620">
        <v>4</v>
      </c>
      <c r="G620">
        <v>100</v>
      </c>
      <c r="H620">
        <v>1</v>
      </c>
      <c r="I620" t="s">
        <v>885</v>
      </c>
      <c r="J620">
        <v>0</v>
      </c>
      <c r="L620" s="18">
        <f>IF(Sheet1!A751=A620,0,1)</f>
        <v>1</v>
      </c>
      <c r="M620" s="18">
        <f>IF(Sheet1!B751=B620,0,1)</f>
        <v>1</v>
      </c>
      <c r="N620" s="18">
        <f>IF(Sheet1!C751=C620,0,1)</f>
        <v>1</v>
      </c>
      <c r="O620" s="18">
        <f>IF(Sheet1!D751=D620,0,1)</f>
        <v>0</v>
      </c>
      <c r="P620" s="18">
        <f>IF(Sheet1!E751=E620,0,1)</f>
        <v>1</v>
      </c>
      <c r="Q620" s="18">
        <f>IF(Sheet1!F751=F620,0,1)</f>
        <v>1</v>
      </c>
      <c r="R620" s="18">
        <f>IF(Sheet1!G751=G620,0,1)</f>
        <v>0</v>
      </c>
      <c r="S620" s="18">
        <f>IF(Sheet1!H751=H620,0,1)</f>
        <v>0</v>
      </c>
      <c r="T620" s="18">
        <f>IF(Sheet1!I751=I620,0,1)</f>
        <v>1</v>
      </c>
      <c r="U620" s="18">
        <f>IF(Sheet1!J751=J620,0,1)</f>
        <v>0</v>
      </c>
    </row>
    <row r="621" spans="1:21">
      <c r="A621">
        <v>2028703</v>
      </c>
      <c r="B621" t="s">
        <v>480</v>
      </c>
      <c r="C621" t="s">
        <v>365</v>
      </c>
      <c r="D621">
        <v>1</v>
      </c>
      <c r="E621">
        <v>3</v>
      </c>
      <c r="F621">
        <v>14</v>
      </c>
      <c r="G621">
        <v>2</v>
      </c>
      <c r="H621">
        <v>1</v>
      </c>
      <c r="I621" t="s">
        <v>912</v>
      </c>
      <c r="J621">
        <v>0</v>
      </c>
      <c r="L621" s="18">
        <f>IF(Sheet1!A752=A621,0,1)</f>
        <v>1</v>
      </c>
      <c r="M621" s="18">
        <f>IF(Sheet1!B752=B621,0,1)</f>
        <v>1</v>
      </c>
      <c r="N621" s="18">
        <f>IF(Sheet1!C752=C621,0,1)</f>
        <v>1</v>
      </c>
      <c r="O621" s="18">
        <f>IF(Sheet1!D752=D621,0,1)</f>
        <v>0</v>
      </c>
      <c r="P621" s="18">
        <f>IF(Sheet1!E752=E621,0,1)</f>
        <v>1</v>
      </c>
      <c r="Q621" s="18">
        <f>IF(Sheet1!F752=F621,0,1)</f>
        <v>1</v>
      </c>
      <c r="R621" s="18">
        <f>IF(Sheet1!G752=G621,0,1)</f>
        <v>1</v>
      </c>
      <c r="S621" s="18">
        <f>IF(Sheet1!H752=H621,0,1)</f>
        <v>0</v>
      </c>
      <c r="T621" s="18">
        <f>IF(Sheet1!I752=I621,0,1)</f>
        <v>1</v>
      </c>
      <c r="U621" s="18">
        <f>IF(Sheet1!J752=J621,0,1)</f>
        <v>0</v>
      </c>
    </row>
    <row r="622" spans="1:21">
      <c r="A622">
        <v>2028704</v>
      </c>
      <c r="B622" t="s">
        <v>481</v>
      </c>
      <c r="C622" t="s">
        <v>365</v>
      </c>
      <c r="D622">
        <v>1</v>
      </c>
      <c r="E622">
        <v>4</v>
      </c>
      <c r="F622">
        <v>7</v>
      </c>
      <c r="G622">
        <v>120</v>
      </c>
      <c r="H622">
        <v>1</v>
      </c>
      <c r="I622" t="s">
        <v>874</v>
      </c>
      <c r="J622">
        <v>0</v>
      </c>
      <c r="L622" s="18">
        <f>IF(Sheet1!A753=A622,0,1)</f>
        <v>1</v>
      </c>
      <c r="M622" s="18">
        <f>IF(Sheet1!B753=B622,0,1)</f>
        <v>1</v>
      </c>
      <c r="N622" s="18">
        <f>IF(Sheet1!C753=C622,0,1)</f>
        <v>1</v>
      </c>
      <c r="O622" s="18">
        <f>IF(Sheet1!D753=D622,0,1)</f>
        <v>0</v>
      </c>
      <c r="P622" s="18">
        <f>IF(Sheet1!E753=E622,0,1)</f>
        <v>1</v>
      </c>
      <c r="Q622" s="18">
        <f>IF(Sheet1!F753=F622,0,1)</f>
        <v>1</v>
      </c>
      <c r="R622" s="18">
        <f>IF(Sheet1!G753=G622,0,1)</f>
        <v>1</v>
      </c>
      <c r="S622" s="18">
        <f>IF(Sheet1!H753=H622,0,1)</f>
        <v>0</v>
      </c>
      <c r="T622" s="18">
        <f>IF(Sheet1!I753=I622,0,1)</f>
        <v>1</v>
      </c>
      <c r="U622" s="18">
        <f>IF(Sheet1!J753=J622,0,1)</f>
        <v>0</v>
      </c>
    </row>
    <row r="623" spans="1:21">
      <c r="A623">
        <v>2028705</v>
      </c>
      <c r="B623" t="s">
        <v>486</v>
      </c>
      <c r="C623" t="s">
        <v>365</v>
      </c>
      <c r="D623">
        <v>1</v>
      </c>
      <c r="E623">
        <v>5</v>
      </c>
      <c r="F623">
        <v>8</v>
      </c>
      <c r="G623">
        <v>270</v>
      </c>
      <c r="H623">
        <v>1</v>
      </c>
      <c r="I623" t="s">
        <v>917</v>
      </c>
      <c r="J623">
        <v>0</v>
      </c>
      <c r="L623" s="18">
        <f>IF(Sheet1!A754=A623,0,1)</f>
        <v>1</v>
      </c>
      <c r="M623" s="18">
        <f>IF(Sheet1!B754=B623,0,1)</f>
        <v>1</v>
      </c>
      <c r="N623" s="18">
        <f>IF(Sheet1!C754=C623,0,1)</f>
        <v>1</v>
      </c>
      <c r="O623" s="18">
        <f>IF(Sheet1!D754=D623,0,1)</f>
        <v>0</v>
      </c>
      <c r="P623" s="18">
        <f>IF(Sheet1!E754=E623,0,1)</f>
        <v>1</v>
      </c>
      <c r="Q623" s="18">
        <f>IF(Sheet1!F754=F623,0,1)</f>
        <v>1</v>
      </c>
      <c r="R623" s="18">
        <f>IF(Sheet1!G754=G623,0,1)</f>
        <v>1</v>
      </c>
      <c r="S623" s="18">
        <f>IF(Sheet1!H754=H623,0,1)</f>
        <v>0</v>
      </c>
      <c r="T623" s="18">
        <f>IF(Sheet1!I754=I623,0,1)</f>
        <v>1</v>
      </c>
      <c r="U623" s="18">
        <f>IF(Sheet1!J754=J623,0,1)</f>
        <v>0</v>
      </c>
    </row>
    <row r="624" spans="1:21">
      <c r="A624">
        <v>2029801</v>
      </c>
      <c r="B624" t="s">
        <v>479</v>
      </c>
      <c r="C624" t="s">
        <v>366</v>
      </c>
      <c r="D624">
        <v>1</v>
      </c>
      <c r="E624">
        <v>1</v>
      </c>
      <c r="F624">
        <v>16</v>
      </c>
      <c r="G624">
        <v>100</v>
      </c>
      <c r="H624">
        <v>1</v>
      </c>
      <c r="I624" t="s">
        <v>872</v>
      </c>
      <c r="J624">
        <v>0</v>
      </c>
      <c r="L624" s="18">
        <f>IF(Sheet1!A755=A624,0,1)</f>
        <v>1</v>
      </c>
      <c r="M624" s="18">
        <f>IF(Sheet1!B755=B624,0,1)</f>
        <v>1</v>
      </c>
      <c r="N624" s="18">
        <f>IF(Sheet1!C755=C624,0,1)</f>
        <v>1</v>
      </c>
      <c r="O624" s="18">
        <f>IF(Sheet1!D755=D624,0,1)</f>
        <v>0</v>
      </c>
      <c r="P624" s="18">
        <f>IF(Sheet1!E755=E624,0,1)</f>
        <v>1</v>
      </c>
      <c r="Q624" s="18">
        <f>IF(Sheet1!F755=F624,0,1)</f>
        <v>1</v>
      </c>
      <c r="R624" s="18">
        <f>IF(Sheet1!G755=G624,0,1)</f>
        <v>1</v>
      </c>
      <c r="S624" s="18">
        <f>IF(Sheet1!H755=H624,0,1)</f>
        <v>0</v>
      </c>
      <c r="T624" s="18">
        <f>IF(Sheet1!I755=I624,0,1)</f>
        <v>1</v>
      </c>
      <c r="U624" s="18">
        <f>IF(Sheet1!J755=J624,0,1)</f>
        <v>0</v>
      </c>
    </row>
    <row r="625" spans="1:21">
      <c r="A625">
        <v>2029802</v>
      </c>
      <c r="B625" t="s">
        <v>115</v>
      </c>
      <c r="C625" t="s">
        <v>366</v>
      </c>
      <c r="D625">
        <v>1</v>
      </c>
      <c r="E625">
        <v>2</v>
      </c>
      <c r="F625">
        <v>3</v>
      </c>
      <c r="G625">
        <v>100</v>
      </c>
      <c r="H625">
        <v>1</v>
      </c>
      <c r="I625" t="s">
        <v>873</v>
      </c>
      <c r="J625">
        <v>0</v>
      </c>
      <c r="L625" s="18">
        <f>IF(Sheet1!A756=A625,0,1)</f>
        <v>1</v>
      </c>
      <c r="M625" s="18">
        <f>IF(Sheet1!B756=B625,0,1)</f>
        <v>1</v>
      </c>
      <c r="N625" s="18">
        <f>IF(Sheet1!C756=C625,0,1)</f>
        <v>1</v>
      </c>
      <c r="O625" s="18">
        <f>IF(Sheet1!D756=D625,0,1)</f>
        <v>0</v>
      </c>
      <c r="P625" s="18">
        <f>IF(Sheet1!E756=E625,0,1)</f>
        <v>1</v>
      </c>
      <c r="Q625" s="18">
        <f>IF(Sheet1!F756=F625,0,1)</f>
        <v>1</v>
      </c>
      <c r="R625" s="18">
        <f>IF(Sheet1!G756=G625,0,1)</f>
        <v>1</v>
      </c>
      <c r="S625" s="18">
        <f>IF(Sheet1!H756=H625,0,1)</f>
        <v>0</v>
      </c>
      <c r="T625" s="18">
        <f>IF(Sheet1!I756=I625,0,1)</f>
        <v>1</v>
      </c>
      <c r="U625" s="18">
        <f>IF(Sheet1!J756=J625,0,1)</f>
        <v>0</v>
      </c>
    </row>
    <row r="626" spans="1:21">
      <c r="A626">
        <v>2029803</v>
      </c>
      <c r="B626" t="s">
        <v>480</v>
      </c>
      <c r="C626" t="s">
        <v>366</v>
      </c>
      <c r="D626">
        <v>1</v>
      </c>
      <c r="E626">
        <v>3</v>
      </c>
      <c r="F626">
        <v>14</v>
      </c>
      <c r="G626">
        <v>2</v>
      </c>
      <c r="H626">
        <v>1</v>
      </c>
      <c r="I626" t="s">
        <v>912</v>
      </c>
      <c r="J626">
        <v>0</v>
      </c>
      <c r="L626" s="18">
        <f>IF(Sheet1!A757=A626,0,1)</f>
        <v>1</v>
      </c>
      <c r="M626" s="18">
        <f>IF(Sheet1!B757=B626,0,1)</f>
        <v>1</v>
      </c>
      <c r="N626" s="18">
        <f>IF(Sheet1!C757=C626,0,1)</f>
        <v>1</v>
      </c>
      <c r="O626" s="18">
        <f>IF(Sheet1!D757=D626,0,1)</f>
        <v>0</v>
      </c>
      <c r="P626" s="18">
        <f>IF(Sheet1!E757=E626,0,1)</f>
        <v>1</v>
      </c>
      <c r="Q626" s="18">
        <f>IF(Sheet1!F757=F626,0,1)</f>
        <v>1</v>
      </c>
      <c r="R626" s="18">
        <f>IF(Sheet1!G757=G626,0,1)</f>
        <v>1</v>
      </c>
      <c r="S626" s="18">
        <f>IF(Sheet1!H757=H626,0,1)</f>
        <v>1</v>
      </c>
      <c r="T626" s="18">
        <f>IF(Sheet1!I757=I626,0,1)</f>
        <v>1</v>
      </c>
      <c r="U626" s="18">
        <f>IF(Sheet1!J757=J626,0,1)</f>
        <v>0</v>
      </c>
    </row>
    <row r="627" spans="1:21">
      <c r="A627">
        <v>2029804</v>
      </c>
      <c r="B627" t="s">
        <v>502</v>
      </c>
      <c r="C627" t="s">
        <v>366</v>
      </c>
      <c r="D627">
        <v>1</v>
      </c>
      <c r="E627">
        <v>4</v>
      </c>
      <c r="F627">
        <v>8</v>
      </c>
      <c r="G627">
        <v>180</v>
      </c>
      <c r="H627">
        <v>1</v>
      </c>
      <c r="I627" t="s">
        <v>928</v>
      </c>
      <c r="J627">
        <v>0</v>
      </c>
      <c r="L627" s="18">
        <f>IF(Sheet1!A758=A627,0,1)</f>
        <v>1</v>
      </c>
      <c r="M627" s="18">
        <f>IF(Sheet1!B758=B627,0,1)</f>
        <v>1</v>
      </c>
      <c r="N627" s="18">
        <f>IF(Sheet1!C758=C627,0,1)</f>
        <v>1</v>
      </c>
      <c r="O627" s="18">
        <f>IF(Sheet1!D758=D627,0,1)</f>
        <v>0</v>
      </c>
      <c r="P627" s="18">
        <f>IF(Sheet1!E758=E627,0,1)</f>
        <v>1</v>
      </c>
      <c r="Q627" s="18">
        <f>IF(Sheet1!F758=F627,0,1)</f>
        <v>1</v>
      </c>
      <c r="R627" s="18">
        <f>IF(Sheet1!G758=G627,0,1)</f>
        <v>1</v>
      </c>
      <c r="S627" s="18">
        <f>IF(Sheet1!H758=H627,0,1)</f>
        <v>1</v>
      </c>
      <c r="T627" s="18">
        <f>IF(Sheet1!I758=I627,0,1)</f>
        <v>1</v>
      </c>
      <c r="U627" s="18">
        <f>IF(Sheet1!J758=J627,0,1)</f>
        <v>0</v>
      </c>
    </row>
    <row r="628" spans="1:21">
      <c r="A628">
        <v>2029805</v>
      </c>
      <c r="B628" t="s">
        <v>503</v>
      </c>
      <c r="C628" t="s">
        <v>366</v>
      </c>
      <c r="D628">
        <v>1</v>
      </c>
      <c r="E628">
        <v>5</v>
      </c>
      <c r="F628">
        <v>9</v>
      </c>
      <c r="G628">
        <v>200</v>
      </c>
      <c r="H628">
        <v>1</v>
      </c>
      <c r="I628" t="s">
        <v>929</v>
      </c>
      <c r="J628">
        <v>0</v>
      </c>
      <c r="L628" s="18">
        <f>IF(Sheet1!A759=A628,0,1)</f>
        <v>1</v>
      </c>
      <c r="M628" s="18">
        <f>IF(Sheet1!B759=B628,0,1)</f>
        <v>1</v>
      </c>
      <c r="N628" s="18">
        <f>IF(Sheet1!C759=C628,0,1)</f>
        <v>1</v>
      </c>
      <c r="O628" s="18">
        <f>IF(Sheet1!D759=D628,0,1)</f>
        <v>0</v>
      </c>
      <c r="P628" s="18">
        <f>IF(Sheet1!E759=E628,0,1)</f>
        <v>1</v>
      </c>
      <c r="Q628" s="18">
        <f>IF(Sheet1!F759=F628,0,1)</f>
        <v>1</v>
      </c>
      <c r="R628" s="18">
        <f>IF(Sheet1!G759=G628,0,1)</f>
        <v>1</v>
      </c>
      <c r="S628" s="18">
        <f>IF(Sheet1!H759=H628,0,1)</f>
        <v>0</v>
      </c>
      <c r="T628" s="18">
        <f>IF(Sheet1!I759=I628,0,1)</f>
        <v>1</v>
      </c>
      <c r="U628" s="18">
        <f>IF(Sheet1!J759=J628,0,1)</f>
        <v>0</v>
      </c>
    </row>
    <row r="629" spans="1:21">
      <c r="A629">
        <v>2030901</v>
      </c>
      <c r="B629" t="s">
        <v>479</v>
      </c>
      <c r="C629" t="s">
        <v>367</v>
      </c>
      <c r="D629">
        <v>1</v>
      </c>
      <c r="E629">
        <v>1</v>
      </c>
      <c r="F629">
        <v>16</v>
      </c>
      <c r="G629">
        <v>100</v>
      </c>
      <c r="H629">
        <v>1</v>
      </c>
      <c r="I629" t="s">
        <v>872</v>
      </c>
      <c r="J629">
        <v>0</v>
      </c>
      <c r="L629" s="18">
        <f>IF(Sheet1!A760=A629,0,1)</f>
        <v>1</v>
      </c>
      <c r="M629" s="18">
        <f>IF(Sheet1!B760=B629,0,1)</f>
        <v>1</v>
      </c>
      <c r="N629" s="18">
        <f>IF(Sheet1!C760=C629,0,1)</f>
        <v>1</v>
      </c>
      <c r="O629" s="18">
        <f>IF(Sheet1!D760=D629,0,1)</f>
        <v>0</v>
      </c>
      <c r="P629" s="18">
        <f>IF(Sheet1!E760=E629,0,1)</f>
        <v>1</v>
      </c>
      <c r="Q629" s="18">
        <f>IF(Sheet1!F760=F629,0,1)</f>
        <v>1</v>
      </c>
      <c r="R629" s="18">
        <f>IF(Sheet1!G760=G629,0,1)</f>
        <v>0</v>
      </c>
      <c r="S629" s="18">
        <f>IF(Sheet1!H760=H629,0,1)</f>
        <v>0</v>
      </c>
      <c r="T629" s="18">
        <f>IF(Sheet1!I760=I629,0,1)</f>
        <v>1</v>
      </c>
      <c r="U629" s="18">
        <f>IF(Sheet1!J760=J629,0,1)</f>
        <v>0</v>
      </c>
    </row>
    <row r="630" spans="1:21">
      <c r="A630">
        <v>2030902</v>
      </c>
      <c r="B630" t="s">
        <v>115</v>
      </c>
      <c r="C630" t="s">
        <v>367</v>
      </c>
      <c r="D630">
        <v>1</v>
      </c>
      <c r="E630">
        <v>2</v>
      </c>
      <c r="F630">
        <v>3</v>
      </c>
      <c r="G630">
        <v>100</v>
      </c>
      <c r="H630">
        <v>1</v>
      </c>
      <c r="I630" t="s">
        <v>873</v>
      </c>
      <c r="J630">
        <v>0</v>
      </c>
      <c r="L630" s="18">
        <f>IF(Sheet1!A761=A630,0,1)</f>
        <v>1</v>
      </c>
      <c r="M630" s="18">
        <f>IF(Sheet1!B761=B630,0,1)</f>
        <v>1</v>
      </c>
      <c r="N630" s="18">
        <f>IF(Sheet1!C761=C630,0,1)</f>
        <v>1</v>
      </c>
      <c r="O630" s="18">
        <f>IF(Sheet1!D761=D630,0,1)</f>
        <v>0</v>
      </c>
      <c r="P630" s="18">
        <f>IF(Sheet1!E761=E630,0,1)</f>
        <v>1</v>
      </c>
      <c r="Q630" s="18">
        <f>IF(Sheet1!F761=F630,0,1)</f>
        <v>1</v>
      </c>
      <c r="R630" s="18">
        <f>IF(Sheet1!G761=G630,0,1)</f>
        <v>1</v>
      </c>
      <c r="S630" s="18">
        <f>IF(Sheet1!H761=H630,0,1)</f>
        <v>0</v>
      </c>
      <c r="T630" s="18">
        <f>IF(Sheet1!I761=I630,0,1)</f>
        <v>1</v>
      </c>
      <c r="U630" s="18">
        <f>IF(Sheet1!J761=J630,0,1)</f>
        <v>0</v>
      </c>
    </row>
    <row r="631" spans="1:21">
      <c r="A631">
        <v>2030903</v>
      </c>
      <c r="B631" t="s">
        <v>480</v>
      </c>
      <c r="C631" t="s">
        <v>367</v>
      </c>
      <c r="D631">
        <v>1</v>
      </c>
      <c r="E631">
        <v>3</v>
      </c>
      <c r="F631">
        <v>14</v>
      </c>
      <c r="G631">
        <v>2</v>
      </c>
      <c r="H631">
        <v>1</v>
      </c>
      <c r="I631" t="s">
        <v>912</v>
      </c>
      <c r="J631">
        <v>0</v>
      </c>
      <c r="L631" s="18">
        <f>IF(Sheet1!A762=A631,0,1)</f>
        <v>1</v>
      </c>
      <c r="M631" s="18">
        <f>IF(Sheet1!B762=B631,0,1)</f>
        <v>1</v>
      </c>
      <c r="N631" s="18">
        <f>IF(Sheet1!C762=C631,0,1)</f>
        <v>1</v>
      </c>
      <c r="O631" s="18">
        <f>IF(Sheet1!D762=D631,0,1)</f>
        <v>0</v>
      </c>
      <c r="P631" s="18">
        <f>IF(Sheet1!E762=E631,0,1)</f>
        <v>1</v>
      </c>
      <c r="Q631" s="18">
        <f>IF(Sheet1!F762=F631,0,1)</f>
        <v>1</v>
      </c>
      <c r="R631" s="18">
        <f>IF(Sheet1!G762=G631,0,1)</f>
        <v>1</v>
      </c>
      <c r="S631" s="18">
        <f>IF(Sheet1!H762=H631,0,1)</f>
        <v>0</v>
      </c>
      <c r="T631" s="18">
        <f>IF(Sheet1!I762=I631,0,1)</f>
        <v>1</v>
      </c>
      <c r="U631" s="18">
        <f>IF(Sheet1!J762=J631,0,1)</f>
        <v>0</v>
      </c>
    </row>
    <row r="632" spans="1:21">
      <c r="A632">
        <v>2030904</v>
      </c>
      <c r="B632" t="s">
        <v>481</v>
      </c>
      <c r="C632" t="s">
        <v>367</v>
      </c>
      <c r="D632">
        <v>1</v>
      </c>
      <c r="E632">
        <v>4</v>
      </c>
      <c r="F632">
        <v>7</v>
      </c>
      <c r="G632">
        <v>120</v>
      </c>
      <c r="H632">
        <v>1</v>
      </c>
      <c r="I632" t="s">
        <v>874</v>
      </c>
      <c r="J632">
        <v>0</v>
      </c>
      <c r="L632" s="18">
        <f>IF(Sheet1!A763=A632,0,1)</f>
        <v>1</v>
      </c>
      <c r="M632" s="18">
        <f>IF(Sheet1!B763=B632,0,1)</f>
        <v>1</v>
      </c>
      <c r="N632" s="18">
        <f>IF(Sheet1!C763=C632,0,1)</f>
        <v>1</v>
      </c>
      <c r="O632" s="18">
        <f>IF(Sheet1!D763=D632,0,1)</f>
        <v>0</v>
      </c>
      <c r="P632" s="18">
        <f>IF(Sheet1!E763=E632,0,1)</f>
        <v>1</v>
      </c>
      <c r="Q632" s="18">
        <f>IF(Sheet1!F763=F632,0,1)</f>
        <v>1</v>
      </c>
      <c r="R632" s="18">
        <f>IF(Sheet1!G763=G632,0,1)</f>
        <v>1</v>
      </c>
      <c r="S632" s="18">
        <f>IF(Sheet1!H763=H632,0,1)</f>
        <v>0</v>
      </c>
      <c r="T632" s="18">
        <f>IF(Sheet1!I763=I632,0,1)</f>
        <v>1</v>
      </c>
      <c r="U632" s="18">
        <f>IF(Sheet1!J763=J632,0,1)</f>
        <v>0</v>
      </c>
    </row>
    <row r="633" spans="1:21">
      <c r="A633">
        <v>2030905</v>
      </c>
      <c r="B633" t="s">
        <v>249</v>
      </c>
      <c r="C633" t="s">
        <v>367</v>
      </c>
      <c r="D633">
        <v>1</v>
      </c>
      <c r="E633">
        <v>5</v>
      </c>
      <c r="F633">
        <v>5</v>
      </c>
      <c r="G633">
        <v>200</v>
      </c>
      <c r="H633">
        <v>1</v>
      </c>
      <c r="I633" t="s">
        <v>913</v>
      </c>
      <c r="J633">
        <v>0</v>
      </c>
      <c r="L633" s="18">
        <f>IF(Sheet1!A764=A633,0,1)</f>
        <v>1</v>
      </c>
      <c r="M633" s="18">
        <f>IF(Sheet1!B764=B633,0,1)</f>
        <v>1</v>
      </c>
      <c r="N633" s="18">
        <f>IF(Sheet1!C764=C633,0,1)</f>
        <v>1</v>
      </c>
      <c r="O633" s="18">
        <f>IF(Sheet1!D764=D633,0,1)</f>
        <v>0</v>
      </c>
      <c r="P633" s="18">
        <f>IF(Sheet1!E764=E633,0,1)</f>
        <v>1</v>
      </c>
      <c r="Q633" s="18">
        <f>IF(Sheet1!F764=F633,0,1)</f>
        <v>1</v>
      </c>
      <c r="R633" s="18">
        <f>IF(Sheet1!G764=G633,0,1)</f>
        <v>1</v>
      </c>
      <c r="S633" s="18">
        <f>IF(Sheet1!H764=H633,0,1)</f>
        <v>1</v>
      </c>
      <c r="T633" s="18">
        <f>IF(Sheet1!I764=I633,0,1)</f>
        <v>1</v>
      </c>
      <c r="U633" s="18">
        <f>IF(Sheet1!J764=J633,0,1)</f>
        <v>0</v>
      </c>
    </row>
    <row r="634" spans="1:21">
      <c r="A634">
        <v>2032001</v>
      </c>
      <c r="B634" t="s">
        <v>479</v>
      </c>
      <c r="C634" t="s">
        <v>368</v>
      </c>
      <c r="D634">
        <v>1</v>
      </c>
      <c r="E634">
        <v>1</v>
      </c>
      <c r="F634">
        <v>16</v>
      </c>
      <c r="G634">
        <v>100</v>
      </c>
      <c r="H634">
        <v>1</v>
      </c>
      <c r="I634" t="s">
        <v>872</v>
      </c>
      <c r="J634">
        <v>0</v>
      </c>
      <c r="L634" s="18">
        <f>IF(Sheet1!A765=A634,0,1)</f>
        <v>1</v>
      </c>
      <c r="M634" s="18">
        <f>IF(Sheet1!B765=B634,0,1)</f>
        <v>1</v>
      </c>
      <c r="N634" s="18">
        <f>IF(Sheet1!C765=C634,0,1)</f>
        <v>1</v>
      </c>
      <c r="O634" s="18">
        <f>IF(Sheet1!D765=D634,0,1)</f>
        <v>0</v>
      </c>
      <c r="P634" s="18">
        <f>IF(Sheet1!E765=E634,0,1)</f>
        <v>1</v>
      </c>
      <c r="Q634" s="18">
        <f>IF(Sheet1!F765=F634,0,1)</f>
        <v>1</v>
      </c>
      <c r="R634" s="18">
        <f>IF(Sheet1!G765=G634,0,1)</f>
        <v>1</v>
      </c>
      <c r="S634" s="18">
        <f>IF(Sheet1!H765=H634,0,1)</f>
        <v>1</v>
      </c>
      <c r="T634" s="18">
        <f>IF(Sheet1!I765=I634,0,1)</f>
        <v>1</v>
      </c>
      <c r="U634" s="18">
        <f>IF(Sheet1!J765=J634,0,1)</f>
        <v>0</v>
      </c>
    </row>
    <row r="635" spans="1:21">
      <c r="A635">
        <v>2032002</v>
      </c>
      <c r="B635" t="s">
        <v>113</v>
      </c>
      <c r="C635" t="s">
        <v>368</v>
      </c>
      <c r="D635">
        <v>1</v>
      </c>
      <c r="E635">
        <v>2</v>
      </c>
      <c r="F635">
        <v>1</v>
      </c>
      <c r="G635">
        <v>100</v>
      </c>
      <c r="H635">
        <v>1</v>
      </c>
      <c r="I635" t="s">
        <v>883</v>
      </c>
      <c r="J635">
        <v>0</v>
      </c>
      <c r="L635" s="18">
        <f>IF(Sheet1!A766=A635,0,1)</f>
        <v>1</v>
      </c>
      <c r="M635" s="18">
        <f>IF(Sheet1!B766=B635,0,1)</f>
        <v>1</v>
      </c>
      <c r="N635" s="18">
        <f>IF(Sheet1!C766=C635,0,1)</f>
        <v>1</v>
      </c>
      <c r="O635" s="18">
        <f>IF(Sheet1!D766=D635,0,1)</f>
        <v>0</v>
      </c>
      <c r="P635" s="18">
        <f>IF(Sheet1!E766=E635,0,1)</f>
        <v>1</v>
      </c>
      <c r="Q635" s="18">
        <f>IF(Sheet1!F766=F635,0,1)</f>
        <v>1</v>
      </c>
      <c r="R635" s="18">
        <f>IF(Sheet1!G766=G635,0,1)</f>
        <v>1</v>
      </c>
      <c r="S635" s="18">
        <f>IF(Sheet1!H766=H635,0,1)</f>
        <v>1</v>
      </c>
      <c r="T635" s="18">
        <f>IF(Sheet1!I766=I635,0,1)</f>
        <v>1</v>
      </c>
      <c r="U635" s="18">
        <f>IF(Sheet1!J766=J635,0,1)</f>
        <v>0</v>
      </c>
    </row>
    <row r="636" spans="1:21">
      <c r="A636">
        <v>2032003</v>
      </c>
      <c r="B636" t="s">
        <v>480</v>
      </c>
      <c r="C636" t="s">
        <v>368</v>
      </c>
      <c r="D636">
        <v>1</v>
      </c>
      <c r="E636">
        <v>3</v>
      </c>
      <c r="F636">
        <v>14</v>
      </c>
      <c r="G636">
        <v>2</v>
      </c>
      <c r="H636">
        <v>1</v>
      </c>
      <c r="I636" t="s">
        <v>912</v>
      </c>
      <c r="J636">
        <v>0</v>
      </c>
      <c r="L636" s="18">
        <f>IF(Sheet1!A767=A636,0,1)</f>
        <v>1</v>
      </c>
      <c r="M636" s="18">
        <f>IF(Sheet1!B767=B636,0,1)</f>
        <v>1</v>
      </c>
      <c r="N636" s="18">
        <f>IF(Sheet1!C767=C636,0,1)</f>
        <v>1</v>
      </c>
      <c r="O636" s="18">
        <f>IF(Sheet1!D767=D636,0,1)</f>
        <v>0</v>
      </c>
      <c r="P636" s="18">
        <f>IF(Sheet1!E767=E636,0,1)</f>
        <v>1</v>
      </c>
      <c r="Q636" s="18">
        <f>IF(Sheet1!F767=F636,0,1)</f>
        <v>1</v>
      </c>
      <c r="R636" s="18">
        <f>IF(Sheet1!G767=G636,0,1)</f>
        <v>1</v>
      </c>
      <c r="S636" s="18">
        <f>IF(Sheet1!H767=H636,0,1)</f>
        <v>0</v>
      </c>
      <c r="T636" s="18">
        <f>IF(Sheet1!I767=I636,0,1)</f>
        <v>1</v>
      </c>
      <c r="U636" s="18">
        <f>IF(Sheet1!J767=J636,0,1)</f>
        <v>0</v>
      </c>
    </row>
    <row r="637" spans="1:21">
      <c r="A637">
        <v>2032004</v>
      </c>
      <c r="B637" t="s">
        <v>205</v>
      </c>
      <c r="C637" t="s">
        <v>368</v>
      </c>
      <c r="D637">
        <v>1</v>
      </c>
      <c r="E637">
        <v>4</v>
      </c>
      <c r="F637">
        <v>5</v>
      </c>
      <c r="G637">
        <v>150</v>
      </c>
      <c r="H637">
        <v>1</v>
      </c>
      <c r="I637" t="s">
        <v>937</v>
      </c>
      <c r="J637">
        <v>0</v>
      </c>
      <c r="L637" s="18">
        <f>IF(Sheet1!A768=A637,0,1)</f>
        <v>1</v>
      </c>
      <c r="M637" s="18">
        <f>IF(Sheet1!B768=B637,0,1)</f>
        <v>1</v>
      </c>
      <c r="N637" s="18">
        <f>IF(Sheet1!C768=C637,0,1)</f>
        <v>1</v>
      </c>
      <c r="O637" s="18">
        <f>IF(Sheet1!D768=D637,0,1)</f>
        <v>0</v>
      </c>
      <c r="P637" s="18">
        <f>IF(Sheet1!E768=E637,0,1)</f>
        <v>1</v>
      </c>
      <c r="Q637" s="18">
        <f>IF(Sheet1!F768=F637,0,1)</f>
        <v>1</v>
      </c>
      <c r="R637" s="18">
        <f>IF(Sheet1!G768=G637,0,1)</f>
        <v>1</v>
      </c>
      <c r="S637" s="18">
        <f>IF(Sheet1!H768=H637,0,1)</f>
        <v>0</v>
      </c>
      <c r="T637" s="18">
        <f>IF(Sheet1!I768=I637,0,1)</f>
        <v>1</v>
      </c>
      <c r="U637" s="18">
        <f>IF(Sheet1!J768=J637,0,1)</f>
        <v>0</v>
      </c>
    </row>
    <row r="638" spans="1:21">
      <c r="A638">
        <v>2032005</v>
      </c>
      <c r="B638" t="s">
        <v>250</v>
      </c>
      <c r="C638" t="s">
        <v>368</v>
      </c>
      <c r="D638">
        <v>1</v>
      </c>
      <c r="E638">
        <v>5</v>
      </c>
      <c r="F638">
        <v>6</v>
      </c>
      <c r="G638">
        <v>200</v>
      </c>
      <c r="H638">
        <v>1</v>
      </c>
      <c r="I638" t="s">
        <v>938</v>
      </c>
      <c r="J638">
        <v>0</v>
      </c>
      <c r="L638" s="18">
        <f>IF(Sheet1!A769=A638,0,1)</f>
        <v>1</v>
      </c>
      <c r="M638" s="18">
        <f>IF(Sheet1!B769=B638,0,1)</f>
        <v>1</v>
      </c>
      <c r="N638" s="18">
        <f>IF(Sheet1!C769=C638,0,1)</f>
        <v>1</v>
      </c>
      <c r="O638" s="18">
        <f>IF(Sheet1!D769=D638,0,1)</f>
        <v>0</v>
      </c>
      <c r="P638" s="18">
        <f>IF(Sheet1!E769=E638,0,1)</f>
        <v>1</v>
      </c>
      <c r="Q638" s="18">
        <f>IF(Sheet1!F769=F638,0,1)</f>
        <v>1</v>
      </c>
      <c r="R638" s="18">
        <f>IF(Sheet1!G769=G638,0,1)</f>
        <v>1</v>
      </c>
      <c r="S638" s="18">
        <f>IF(Sheet1!H769=H638,0,1)</f>
        <v>0</v>
      </c>
      <c r="T638" s="18">
        <f>IF(Sheet1!I769=I638,0,1)</f>
        <v>1</v>
      </c>
      <c r="U638" s="18">
        <f>IF(Sheet1!J769=J638,0,1)</f>
        <v>0</v>
      </c>
    </row>
    <row r="639" spans="1:21">
      <c r="A639">
        <v>2033101</v>
      </c>
      <c r="B639" t="s">
        <v>485</v>
      </c>
      <c r="C639" t="s">
        <v>369</v>
      </c>
      <c r="D639">
        <v>1</v>
      </c>
      <c r="E639">
        <v>1</v>
      </c>
      <c r="F639">
        <v>17</v>
      </c>
      <c r="G639">
        <v>500</v>
      </c>
      <c r="H639">
        <v>1</v>
      </c>
      <c r="I639" t="s">
        <v>915</v>
      </c>
      <c r="J639">
        <v>0</v>
      </c>
      <c r="L639" s="18">
        <f>IF(Sheet1!A770=A639,0,1)</f>
        <v>1</v>
      </c>
      <c r="M639" s="18">
        <f>IF(Sheet1!B770=B639,0,1)</f>
        <v>1</v>
      </c>
      <c r="N639" s="18">
        <f>IF(Sheet1!C770=C639,0,1)</f>
        <v>1</v>
      </c>
      <c r="O639" s="18">
        <f>IF(Sheet1!D770=D639,0,1)</f>
        <v>0</v>
      </c>
      <c r="P639" s="18">
        <f>IF(Sheet1!E770=E639,0,1)</f>
        <v>1</v>
      </c>
      <c r="Q639" s="18">
        <f>IF(Sheet1!F770=F639,0,1)</f>
        <v>0</v>
      </c>
      <c r="R639" s="18">
        <f>IF(Sheet1!G770=G639,0,1)</f>
        <v>1</v>
      </c>
      <c r="S639" s="18">
        <f>IF(Sheet1!H770=H639,0,1)</f>
        <v>0</v>
      </c>
      <c r="T639" s="18">
        <f>IF(Sheet1!I770=I639,0,1)</f>
        <v>1</v>
      </c>
      <c r="U639" s="18">
        <f>IF(Sheet1!J770=J639,0,1)</f>
        <v>0</v>
      </c>
    </row>
    <row r="640" spans="1:21">
      <c r="A640">
        <v>2033102</v>
      </c>
      <c r="B640" t="s">
        <v>116</v>
      </c>
      <c r="C640" t="s">
        <v>369</v>
      </c>
      <c r="D640">
        <v>1</v>
      </c>
      <c r="E640">
        <v>2</v>
      </c>
      <c r="F640">
        <v>4</v>
      </c>
      <c r="G640">
        <v>100</v>
      </c>
      <c r="H640">
        <v>1</v>
      </c>
      <c r="I640" t="s">
        <v>885</v>
      </c>
      <c r="J640">
        <v>0</v>
      </c>
      <c r="L640" s="18">
        <f>IF(Sheet1!A771=A640,0,1)</f>
        <v>1</v>
      </c>
      <c r="M640" s="18">
        <f>IF(Sheet1!B771=B640,0,1)</f>
        <v>1</v>
      </c>
      <c r="N640" s="18">
        <f>IF(Sheet1!C771=C640,0,1)</f>
        <v>1</v>
      </c>
      <c r="O640" s="18">
        <f>IF(Sheet1!D771=D640,0,1)</f>
        <v>0</v>
      </c>
      <c r="P640" s="18">
        <f>IF(Sheet1!E771=E640,0,1)</f>
        <v>1</v>
      </c>
      <c r="Q640" s="18">
        <f>IF(Sheet1!F771=F640,0,1)</f>
        <v>1</v>
      </c>
      <c r="R640" s="18">
        <f>IF(Sheet1!G771=G640,0,1)</f>
        <v>1</v>
      </c>
      <c r="S640" s="18">
        <f>IF(Sheet1!H771=H640,0,1)</f>
        <v>0</v>
      </c>
      <c r="T640" s="18">
        <f>IF(Sheet1!I771=I640,0,1)</f>
        <v>1</v>
      </c>
      <c r="U640" s="18">
        <f>IF(Sheet1!J771=J640,0,1)</f>
        <v>0</v>
      </c>
    </row>
    <row r="641" spans="1:21">
      <c r="A641">
        <v>2033103</v>
      </c>
      <c r="B641" t="s">
        <v>480</v>
      </c>
      <c r="C641" t="s">
        <v>369</v>
      </c>
      <c r="D641">
        <v>1</v>
      </c>
      <c r="E641">
        <v>3</v>
      </c>
      <c r="F641">
        <v>14</v>
      </c>
      <c r="G641">
        <v>2</v>
      </c>
      <c r="H641">
        <v>1</v>
      </c>
      <c r="I641" t="s">
        <v>912</v>
      </c>
      <c r="J641">
        <v>0</v>
      </c>
      <c r="L641" s="18">
        <f>IF(Sheet1!A772=A641,0,1)</f>
        <v>1</v>
      </c>
      <c r="M641" s="18">
        <f>IF(Sheet1!B772=B641,0,1)</f>
        <v>1</v>
      </c>
      <c r="N641" s="18">
        <f>IF(Sheet1!C772=C641,0,1)</f>
        <v>1</v>
      </c>
      <c r="O641" s="18">
        <f>IF(Sheet1!D772=D641,0,1)</f>
        <v>0</v>
      </c>
      <c r="P641" s="18">
        <f>IF(Sheet1!E772=E641,0,1)</f>
        <v>1</v>
      </c>
      <c r="Q641" s="18">
        <f>IF(Sheet1!F772=F641,0,1)</f>
        <v>1</v>
      </c>
      <c r="R641" s="18">
        <f>IF(Sheet1!G772=G641,0,1)</f>
        <v>1</v>
      </c>
      <c r="S641" s="18">
        <f>IF(Sheet1!H772=H641,0,1)</f>
        <v>0</v>
      </c>
      <c r="T641" s="18">
        <f>IF(Sheet1!I772=I641,0,1)</f>
        <v>1</v>
      </c>
      <c r="U641" s="18">
        <f>IF(Sheet1!J772=J641,0,1)</f>
        <v>0</v>
      </c>
    </row>
    <row r="642" spans="1:21">
      <c r="A642">
        <v>2033104</v>
      </c>
      <c r="B642" t="s">
        <v>206</v>
      </c>
      <c r="C642" t="s">
        <v>369</v>
      </c>
      <c r="D642">
        <v>1</v>
      </c>
      <c r="E642">
        <v>4</v>
      </c>
      <c r="F642">
        <v>6</v>
      </c>
      <c r="G642">
        <v>150</v>
      </c>
      <c r="H642">
        <v>1</v>
      </c>
      <c r="I642" t="s">
        <v>916</v>
      </c>
      <c r="J642">
        <v>0</v>
      </c>
      <c r="L642" s="18">
        <f>IF(Sheet1!A773=A642,0,1)</f>
        <v>1</v>
      </c>
      <c r="M642" s="18">
        <f>IF(Sheet1!B773=B642,0,1)</f>
        <v>1</v>
      </c>
      <c r="N642" s="18">
        <f>IF(Sheet1!C773=C642,0,1)</f>
        <v>1</v>
      </c>
      <c r="O642" s="18">
        <f>IF(Sheet1!D773=D642,0,1)</f>
        <v>0</v>
      </c>
      <c r="P642" s="18">
        <f>IF(Sheet1!E773=E642,0,1)</f>
        <v>1</v>
      </c>
      <c r="Q642" s="18">
        <f>IF(Sheet1!F773=F642,0,1)</f>
        <v>1</v>
      </c>
      <c r="R642" s="18">
        <f>IF(Sheet1!G773=G642,0,1)</f>
        <v>1</v>
      </c>
      <c r="S642" s="18">
        <f>IF(Sheet1!H773=H642,0,1)</f>
        <v>0</v>
      </c>
      <c r="T642" s="18">
        <f>IF(Sheet1!I773=I642,0,1)</f>
        <v>1</v>
      </c>
      <c r="U642" s="18">
        <f>IF(Sheet1!J773=J642,0,1)</f>
        <v>0</v>
      </c>
    </row>
    <row r="643" spans="1:21">
      <c r="A643">
        <v>2033105</v>
      </c>
      <c r="B643" t="s">
        <v>497</v>
      </c>
      <c r="C643" t="s">
        <v>369</v>
      </c>
      <c r="D643">
        <v>1</v>
      </c>
      <c r="E643">
        <v>5</v>
      </c>
      <c r="F643">
        <v>7</v>
      </c>
      <c r="G643">
        <v>140</v>
      </c>
      <c r="H643">
        <v>1</v>
      </c>
      <c r="I643" t="s">
        <v>884</v>
      </c>
      <c r="J643">
        <v>0</v>
      </c>
      <c r="L643" s="18">
        <f>IF(Sheet1!A774=A643,0,1)</f>
        <v>1</v>
      </c>
      <c r="M643" s="18">
        <f>IF(Sheet1!B774=B643,0,1)</f>
        <v>1</v>
      </c>
      <c r="N643" s="18">
        <f>IF(Sheet1!C774=C643,0,1)</f>
        <v>1</v>
      </c>
      <c r="O643" s="18">
        <f>IF(Sheet1!D774=D643,0,1)</f>
        <v>0</v>
      </c>
      <c r="P643" s="18">
        <f>IF(Sheet1!E774=E643,0,1)</f>
        <v>1</v>
      </c>
      <c r="Q643" s="18">
        <f>IF(Sheet1!F774=F643,0,1)</f>
        <v>1</v>
      </c>
      <c r="R643" s="18">
        <f>IF(Sheet1!G774=G643,0,1)</f>
        <v>1</v>
      </c>
      <c r="S643" s="18">
        <f>IF(Sheet1!H774=H643,0,1)</f>
        <v>0</v>
      </c>
      <c r="T643" s="18">
        <f>IF(Sheet1!I774=I643,0,1)</f>
        <v>1</v>
      </c>
      <c r="U643" s="18">
        <f>IF(Sheet1!J774=J643,0,1)</f>
        <v>0</v>
      </c>
    </row>
    <row r="644" spans="1:21">
      <c r="A644">
        <v>2034201</v>
      </c>
      <c r="B644" t="s">
        <v>479</v>
      </c>
      <c r="C644" t="s">
        <v>370</v>
      </c>
      <c r="D644">
        <v>1</v>
      </c>
      <c r="E644">
        <v>1</v>
      </c>
      <c r="F644">
        <v>16</v>
      </c>
      <c r="G644">
        <v>100</v>
      </c>
      <c r="H644">
        <v>1</v>
      </c>
      <c r="I644" t="s">
        <v>872</v>
      </c>
      <c r="J644">
        <v>0</v>
      </c>
      <c r="L644" s="18">
        <f>IF(Sheet1!A775=A644,0,1)</f>
        <v>1</v>
      </c>
      <c r="M644" s="18">
        <f>IF(Sheet1!B775=B644,0,1)</f>
        <v>1</v>
      </c>
      <c r="N644" s="18">
        <f>IF(Sheet1!C775=C644,0,1)</f>
        <v>1</v>
      </c>
      <c r="O644" s="18">
        <f>IF(Sheet1!D775=D644,0,1)</f>
        <v>0</v>
      </c>
      <c r="P644" s="18">
        <f>IF(Sheet1!E775=E644,0,1)</f>
        <v>1</v>
      </c>
      <c r="Q644" s="18">
        <f>IF(Sheet1!F775=F644,0,1)</f>
        <v>1</v>
      </c>
      <c r="R644" s="18">
        <f>IF(Sheet1!G775=G644,0,1)</f>
        <v>1</v>
      </c>
      <c r="S644" s="18">
        <f>IF(Sheet1!H775=H644,0,1)</f>
        <v>0</v>
      </c>
      <c r="T644" s="18">
        <f>IF(Sheet1!I775=I644,0,1)</f>
        <v>1</v>
      </c>
      <c r="U644" s="18">
        <f>IF(Sheet1!J775=J644,0,1)</f>
        <v>0</v>
      </c>
    </row>
    <row r="645" spans="1:21">
      <c r="A645">
        <v>2034202</v>
      </c>
      <c r="B645" t="s">
        <v>113</v>
      </c>
      <c r="C645" t="s">
        <v>370</v>
      </c>
      <c r="D645">
        <v>1</v>
      </c>
      <c r="E645">
        <v>2</v>
      </c>
      <c r="F645">
        <v>1</v>
      </c>
      <c r="G645">
        <v>100</v>
      </c>
      <c r="H645">
        <v>1</v>
      </c>
      <c r="I645" t="s">
        <v>883</v>
      </c>
      <c r="J645">
        <v>0</v>
      </c>
      <c r="L645" s="18">
        <f>IF(Sheet1!A776=A645,0,1)</f>
        <v>1</v>
      </c>
      <c r="M645" s="18">
        <f>IF(Sheet1!B776=B645,0,1)</f>
        <v>1</v>
      </c>
      <c r="N645" s="18">
        <f>IF(Sheet1!C776=C645,0,1)</f>
        <v>1</v>
      </c>
      <c r="O645" s="18">
        <f>IF(Sheet1!D776=D645,0,1)</f>
        <v>0</v>
      </c>
      <c r="P645" s="18">
        <f>IF(Sheet1!E776=E645,0,1)</f>
        <v>1</v>
      </c>
      <c r="Q645" s="18">
        <f>IF(Sheet1!F776=F645,0,1)</f>
        <v>1</v>
      </c>
      <c r="R645" s="18">
        <f>IF(Sheet1!G776=G645,0,1)</f>
        <v>1</v>
      </c>
      <c r="S645" s="18">
        <f>IF(Sheet1!H776=H645,0,1)</f>
        <v>0</v>
      </c>
      <c r="T645" s="18">
        <f>IF(Sheet1!I776=I645,0,1)</f>
        <v>1</v>
      </c>
      <c r="U645" s="18">
        <f>IF(Sheet1!J776=J645,0,1)</f>
        <v>0</v>
      </c>
    </row>
    <row r="646" spans="1:21">
      <c r="A646">
        <v>2034203</v>
      </c>
      <c r="B646" t="s">
        <v>480</v>
      </c>
      <c r="C646" t="s">
        <v>370</v>
      </c>
      <c r="D646">
        <v>1</v>
      </c>
      <c r="E646">
        <v>3</v>
      </c>
      <c r="F646">
        <v>14</v>
      </c>
      <c r="G646">
        <v>2</v>
      </c>
      <c r="H646">
        <v>1</v>
      </c>
      <c r="I646" t="s">
        <v>912</v>
      </c>
      <c r="J646">
        <v>0</v>
      </c>
      <c r="L646" s="18">
        <f>IF(Sheet1!A777=A646,0,1)</f>
        <v>1</v>
      </c>
      <c r="M646" s="18">
        <f>IF(Sheet1!B777=B646,0,1)</f>
        <v>1</v>
      </c>
      <c r="N646" s="18">
        <f>IF(Sheet1!C777=C646,0,1)</f>
        <v>1</v>
      </c>
      <c r="O646" s="18">
        <f>IF(Sheet1!D777=D646,0,1)</f>
        <v>0</v>
      </c>
      <c r="P646" s="18">
        <f>IF(Sheet1!E777=E646,0,1)</f>
        <v>1</v>
      </c>
      <c r="Q646" s="18">
        <f>IF(Sheet1!F777=F646,0,1)</f>
        <v>1</v>
      </c>
      <c r="R646" s="18">
        <f>IF(Sheet1!G777=G646,0,1)</f>
        <v>1</v>
      </c>
      <c r="S646" s="18">
        <f>IF(Sheet1!H777=H646,0,1)</f>
        <v>1</v>
      </c>
      <c r="T646" s="18">
        <f>IF(Sheet1!I777=I646,0,1)</f>
        <v>1</v>
      </c>
      <c r="U646" s="18">
        <f>IF(Sheet1!J777=J646,0,1)</f>
        <v>0</v>
      </c>
    </row>
    <row r="647" spans="1:21">
      <c r="A647">
        <v>2034204</v>
      </c>
      <c r="B647" t="s">
        <v>205</v>
      </c>
      <c r="C647" t="s">
        <v>370</v>
      </c>
      <c r="D647">
        <v>1</v>
      </c>
      <c r="E647">
        <v>4</v>
      </c>
      <c r="F647">
        <v>5</v>
      </c>
      <c r="G647">
        <v>150</v>
      </c>
      <c r="H647">
        <v>1</v>
      </c>
      <c r="I647" t="s">
        <v>937</v>
      </c>
      <c r="J647">
        <v>0</v>
      </c>
      <c r="L647" s="18">
        <f>IF(Sheet1!A778=A647,0,1)</f>
        <v>1</v>
      </c>
      <c r="M647" s="18">
        <f>IF(Sheet1!B778=B647,0,1)</f>
        <v>1</v>
      </c>
      <c r="N647" s="18">
        <f>IF(Sheet1!C778=C647,0,1)</f>
        <v>1</v>
      </c>
      <c r="O647" s="18">
        <f>IF(Sheet1!D778=D647,0,1)</f>
        <v>0</v>
      </c>
      <c r="P647" s="18">
        <f>IF(Sheet1!E778=E647,0,1)</f>
        <v>1</v>
      </c>
      <c r="Q647" s="18">
        <f>IF(Sheet1!F778=F647,0,1)</f>
        <v>1</v>
      </c>
      <c r="R647" s="18">
        <f>IF(Sheet1!G778=G647,0,1)</f>
        <v>1</v>
      </c>
      <c r="S647" s="18">
        <f>IF(Sheet1!H778=H647,0,1)</f>
        <v>0</v>
      </c>
      <c r="T647" s="18">
        <f>IF(Sheet1!I778=I647,0,1)</f>
        <v>1</v>
      </c>
      <c r="U647" s="18">
        <f>IF(Sheet1!J778=J647,0,1)</f>
        <v>0</v>
      </c>
    </row>
    <row r="648" spans="1:21">
      <c r="A648">
        <v>2034205</v>
      </c>
      <c r="B648" t="s">
        <v>497</v>
      </c>
      <c r="C648" t="s">
        <v>370</v>
      </c>
      <c r="D648">
        <v>1</v>
      </c>
      <c r="E648">
        <v>5</v>
      </c>
      <c r="F648">
        <v>7</v>
      </c>
      <c r="G648">
        <v>140</v>
      </c>
      <c r="H648">
        <v>1</v>
      </c>
      <c r="I648" t="s">
        <v>884</v>
      </c>
      <c r="J648">
        <v>0</v>
      </c>
      <c r="L648" s="18">
        <f>IF(Sheet1!A779=A648,0,1)</f>
        <v>1</v>
      </c>
      <c r="M648" s="18">
        <f>IF(Sheet1!B779=B648,0,1)</f>
        <v>1</v>
      </c>
      <c r="N648" s="18">
        <f>IF(Sheet1!C779=C648,0,1)</f>
        <v>1</v>
      </c>
      <c r="O648" s="18">
        <f>IF(Sheet1!D779=D648,0,1)</f>
        <v>0</v>
      </c>
      <c r="P648" s="18">
        <f>IF(Sheet1!E779=E648,0,1)</f>
        <v>1</v>
      </c>
      <c r="Q648" s="18">
        <f>IF(Sheet1!F779=F648,0,1)</f>
        <v>1</v>
      </c>
      <c r="R648" s="18">
        <f>IF(Sheet1!G779=G648,0,1)</f>
        <v>1</v>
      </c>
      <c r="S648" s="18">
        <f>IF(Sheet1!H779=H648,0,1)</f>
        <v>0</v>
      </c>
      <c r="T648" s="18">
        <f>IF(Sheet1!I779=I648,0,1)</f>
        <v>1</v>
      </c>
      <c r="U648" s="18">
        <f>IF(Sheet1!J779=J648,0,1)</f>
        <v>0</v>
      </c>
    </row>
    <row r="649" spans="1:21">
      <c r="A649">
        <v>2035301</v>
      </c>
      <c r="B649" t="s">
        <v>485</v>
      </c>
      <c r="C649" t="s">
        <v>371</v>
      </c>
      <c r="D649">
        <v>1</v>
      </c>
      <c r="E649">
        <v>1</v>
      </c>
      <c r="F649">
        <v>17</v>
      </c>
      <c r="G649">
        <v>500</v>
      </c>
      <c r="H649">
        <v>1</v>
      </c>
      <c r="I649" t="s">
        <v>915</v>
      </c>
      <c r="J649">
        <v>0</v>
      </c>
      <c r="L649" s="18">
        <f>IF(Sheet1!A780=A649,0,1)</f>
        <v>1</v>
      </c>
      <c r="M649" s="18">
        <f>IF(Sheet1!B780=B649,0,1)</f>
        <v>1</v>
      </c>
      <c r="N649" s="18">
        <f>IF(Sheet1!C780=C649,0,1)</f>
        <v>1</v>
      </c>
      <c r="O649" s="18">
        <f>IF(Sheet1!D780=D649,0,1)</f>
        <v>0</v>
      </c>
      <c r="P649" s="18">
        <f>IF(Sheet1!E780=E649,0,1)</f>
        <v>1</v>
      </c>
      <c r="Q649" s="18">
        <f>IF(Sheet1!F780=F649,0,1)</f>
        <v>1</v>
      </c>
      <c r="R649" s="18">
        <f>IF(Sheet1!G780=G649,0,1)</f>
        <v>1</v>
      </c>
      <c r="S649" s="18">
        <f>IF(Sheet1!H780=H649,0,1)</f>
        <v>0</v>
      </c>
      <c r="T649" s="18">
        <f>IF(Sheet1!I780=I649,0,1)</f>
        <v>1</v>
      </c>
      <c r="U649" s="18">
        <f>IF(Sheet1!J780=J649,0,1)</f>
        <v>0</v>
      </c>
    </row>
    <row r="650" spans="1:21">
      <c r="A650">
        <v>2035302</v>
      </c>
      <c r="B650" t="s">
        <v>114</v>
      </c>
      <c r="C650" t="s">
        <v>371</v>
      </c>
      <c r="D650">
        <v>1</v>
      </c>
      <c r="E650">
        <v>2</v>
      </c>
      <c r="F650">
        <v>2</v>
      </c>
      <c r="G650">
        <v>100</v>
      </c>
      <c r="H650">
        <v>1</v>
      </c>
      <c r="I650" t="s">
        <v>877</v>
      </c>
      <c r="J650">
        <v>0</v>
      </c>
      <c r="L650" s="18">
        <f>IF(Sheet1!A781=A650,0,1)</f>
        <v>1</v>
      </c>
      <c r="M650" s="18">
        <f>IF(Sheet1!B781=B650,0,1)</f>
        <v>1</v>
      </c>
      <c r="N650" s="18">
        <f>IF(Sheet1!C781=C650,0,1)</f>
        <v>1</v>
      </c>
      <c r="O650" s="18">
        <f>IF(Sheet1!D781=D650,0,1)</f>
        <v>0</v>
      </c>
      <c r="P650" s="18">
        <f>IF(Sheet1!E781=E650,0,1)</f>
        <v>1</v>
      </c>
      <c r="Q650" s="18">
        <f>IF(Sheet1!F781=F650,0,1)</f>
        <v>1</v>
      </c>
      <c r="R650" s="18">
        <f>IF(Sheet1!G781=G650,0,1)</f>
        <v>1</v>
      </c>
      <c r="S650" s="18">
        <f>IF(Sheet1!H781=H650,0,1)</f>
        <v>0</v>
      </c>
      <c r="T650" s="18">
        <f>IF(Sheet1!I781=I650,0,1)</f>
        <v>1</v>
      </c>
      <c r="U650" s="18">
        <f>IF(Sheet1!J781=J650,0,1)</f>
        <v>0</v>
      </c>
    </row>
    <row r="651" spans="1:21">
      <c r="A651">
        <v>2035303</v>
      </c>
      <c r="B651" t="s">
        <v>480</v>
      </c>
      <c r="C651" t="s">
        <v>371</v>
      </c>
      <c r="D651">
        <v>1</v>
      </c>
      <c r="E651">
        <v>3</v>
      </c>
      <c r="F651">
        <v>14</v>
      </c>
      <c r="G651">
        <v>2</v>
      </c>
      <c r="H651">
        <v>1</v>
      </c>
      <c r="I651" t="s">
        <v>912</v>
      </c>
      <c r="J651">
        <v>0</v>
      </c>
      <c r="L651" s="18">
        <f>IF(Sheet1!A782=A651,0,1)</f>
        <v>1</v>
      </c>
      <c r="M651" s="18">
        <f>IF(Sheet1!B782=B651,0,1)</f>
        <v>1</v>
      </c>
      <c r="N651" s="18">
        <f>IF(Sheet1!C782=C651,0,1)</f>
        <v>1</v>
      </c>
      <c r="O651" s="18">
        <f>IF(Sheet1!D782=D651,0,1)</f>
        <v>0</v>
      </c>
      <c r="P651" s="18">
        <f>IF(Sheet1!E782=E651,0,1)</f>
        <v>1</v>
      </c>
      <c r="Q651" s="18">
        <f>IF(Sheet1!F782=F651,0,1)</f>
        <v>1</v>
      </c>
      <c r="R651" s="18">
        <f>IF(Sheet1!G782=G651,0,1)</f>
        <v>1</v>
      </c>
      <c r="S651" s="18">
        <f>IF(Sheet1!H782=H651,0,1)</f>
        <v>0</v>
      </c>
      <c r="T651" s="18">
        <f>IF(Sheet1!I782=I651,0,1)</f>
        <v>1</v>
      </c>
      <c r="U651" s="18">
        <f>IF(Sheet1!J782=J651,0,1)</f>
        <v>0</v>
      </c>
    </row>
    <row r="652" spans="1:21">
      <c r="A652">
        <v>2035304</v>
      </c>
      <c r="B652" t="s">
        <v>502</v>
      </c>
      <c r="C652" t="s">
        <v>371</v>
      </c>
      <c r="D652">
        <v>1</v>
      </c>
      <c r="E652">
        <v>4</v>
      </c>
      <c r="F652">
        <v>8</v>
      </c>
      <c r="G652">
        <v>180</v>
      </c>
      <c r="H652">
        <v>1</v>
      </c>
      <c r="I652" t="s">
        <v>928</v>
      </c>
      <c r="J652">
        <v>0</v>
      </c>
      <c r="L652" s="18">
        <f>IF(Sheet1!A783=A652,0,1)</f>
        <v>1</v>
      </c>
      <c r="M652" s="18">
        <f>IF(Sheet1!B783=B652,0,1)</f>
        <v>1</v>
      </c>
      <c r="N652" s="18">
        <f>IF(Sheet1!C783=C652,0,1)</f>
        <v>1</v>
      </c>
      <c r="O652" s="18">
        <f>IF(Sheet1!D783=D652,0,1)</f>
        <v>0</v>
      </c>
      <c r="P652" s="18">
        <f>IF(Sheet1!E783=E652,0,1)</f>
        <v>1</v>
      </c>
      <c r="Q652" s="18">
        <f>IF(Sheet1!F783=F652,0,1)</f>
        <v>0</v>
      </c>
      <c r="R652" s="18">
        <f>IF(Sheet1!G783=G652,0,1)</f>
        <v>1</v>
      </c>
      <c r="S652" s="18">
        <f>IF(Sheet1!H783=H652,0,1)</f>
        <v>0</v>
      </c>
      <c r="T652" s="18">
        <f>IF(Sheet1!I783=I652,0,1)</f>
        <v>1</v>
      </c>
      <c r="U652" s="18">
        <f>IF(Sheet1!J783=J652,0,1)</f>
        <v>0</v>
      </c>
    </row>
    <row r="653" spans="1:21">
      <c r="A653">
        <v>2035305</v>
      </c>
      <c r="B653" t="s">
        <v>503</v>
      </c>
      <c r="C653" t="s">
        <v>371</v>
      </c>
      <c r="D653">
        <v>1</v>
      </c>
      <c r="E653">
        <v>5</v>
      </c>
      <c r="F653">
        <v>9</v>
      </c>
      <c r="G653">
        <v>200</v>
      </c>
      <c r="H653">
        <v>1</v>
      </c>
      <c r="I653" t="s">
        <v>929</v>
      </c>
      <c r="J653">
        <v>0</v>
      </c>
      <c r="L653" s="18">
        <f>IF(Sheet1!A784=A653,0,1)</f>
        <v>1</v>
      </c>
      <c r="M653" s="18">
        <f>IF(Sheet1!B784=B653,0,1)</f>
        <v>1</v>
      </c>
      <c r="N653" s="18">
        <f>IF(Sheet1!C784=C653,0,1)</f>
        <v>1</v>
      </c>
      <c r="O653" s="18">
        <f>IF(Sheet1!D784=D653,0,1)</f>
        <v>0</v>
      </c>
      <c r="P653" s="18">
        <f>IF(Sheet1!E784=E653,0,1)</f>
        <v>1</v>
      </c>
      <c r="Q653" s="18">
        <f>IF(Sheet1!F784=F653,0,1)</f>
        <v>1</v>
      </c>
      <c r="R653" s="18">
        <f>IF(Sheet1!G784=G653,0,1)</f>
        <v>1</v>
      </c>
      <c r="S653" s="18">
        <f>IF(Sheet1!H784=H653,0,1)</f>
        <v>0</v>
      </c>
      <c r="T653" s="18">
        <f>IF(Sheet1!I784=I653,0,1)</f>
        <v>1</v>
      </c>
      <c r="U653" s="18">
        <f>IF(Sheet1!J784=J653,0,1)</f>
        <v>0</v>
      </c>
    </row>
    <row r="654" spans="1:21">
      <c r="A654">
        <v>2036401</v>
      </c>
      <c r="B654" t="s">
        <v>479</v>
      </c>
      <c r="C654" t="s">
        <v>372</v>
      </c>
      <c r="D654">
        <v>1</v>
      </c>
      <c r="E654">
        <v>1</v>
      </c>
      <c r="F654">
        <v>16</v>
      </c>
      <c r="G654">
        <v>100</v>
      </c>
      <c r="H654">
        <v>1</v>
      </c>
      <c r="I654" t="s">
        <v>872</v>
      </c>
      <c r="J654">
        <v>0</v>
      </c>
      <c r="L654" s="18">
        <f>IF(Sheet1!A785=A654,0,1)</f>
        <v>1</v>
      </c>
      <c r="M654" s="18">
        <f>IF(Sheet1!B785=B654,0,1)</f>
        <v>1</v>
      </c>
      <c r="N654" s="18">
        <f>IF(Sheet1!C785=C654,0,1)</f>
        <v>1</v>
      </c>
      <c r="O654" s="18">
        <f>IF(Sheet1!D785=D654,0,1)</f>
        <v>0</v>
      </c>
      <c r="P654" s="18">
        <f>IF(Sheet1!E785=E654,0,1)</f>
        <v>1</v>
      </c>
      <c r="Q654" s="18">
        <f>IF(Sheet1!F785=F654,0,1)</f>
        <v>1</v>
      </c>
      <c r="R654" s="18">
        <f>IF(Sheet1!G785=G654,0,1)</f>
        <v>1</v>
      </c>
      <c r="S654" s="18">
        <f>IF(Sheet1!H785=H654,0,1)</f>
        <v>0</v>
      </c>
      <c r="T654" s="18">
        <f>IF(Sheet1!I785=I654,0,1)</f>
        <v>1</v>
      </c>
      <c r="U654" s="18">
        <f>IF(Sheet1!J785=J654,0,1)</f>
        <v>0</v>
      </c>
    </row>
    <row r="655" spans="1:21">
      <c r="A655">
        <v>2036402</v>
      </c>
      <c r="B655" t="s">
        <v>113</v>
      </c>
      <c r="C655" t="s">
        <v>372</v>
      </c>
      <c r="D655">
        <v>1</v>
      </c>
      <c r="E655">
        <v>2</v>
      </c>
      <c r="F655">
        <v>1</v>
      </c>
      <c r="G655">
        <v>100</v>
      </c>
      <c r="H655">
        <v>1</v>
      </c>
      <c r="I655" t="s">
        <v>883</v>
      </c>
      <c r="J655">
        <v>0</v>
      </c>
      <c r="L655" s="18">
        <f>IF(Sheet1!A786=A655,0,1)</f>
        <v>1</v>
      </c>
      <c r="M655" s="18">
        <f>IF(Sheet1!B786=B655,0,1)</f>
        <v>1</v>
      </c>
      <c r="N655" s="18">
        <f>IF(Sheet1!C786=C655,0,1)</f>
        <v>1</v>
      </c>
      <c r="O655" s="18">
        <f>IF(Sheet1!D786=D655,0,1)</f>
        <v>0</v>
      </c>
      <c r="P655" s="18">
        <f>IF(Sheet1!E786=E655,0,1)</f>
        <v>1</v>
      </c>
      <c r="Q655" s="18">
        <f>IF(Sheet1!F786=F655,0,1)</f>
        <v>1</v>
      </c>
      <c r="R655" s="18">
        <f>IF(Sheet1!G786=G655,0,1)</f>
        <v>1</v>
      </c>
      <c r="S655" s="18">
        <f>IF(Sheet1!H786=H655,0,1)</f>
        <v>0</v>
      </c>
      <c r="T655" s="18">
        <f>IF(Sheet1!I786=I655,0,1)</f>
        <v>1</v>
      </c>
      <c r="U655" s="18">
        <f>IF(Sheet1!J786=J655,0,1)</f>
        <v>0</v>
      </c>
    </row>
    <row r="656" spans="1:21">
      <c r="A656">
        <v>2036403</v>
      </c>
      <c r="B656" t="s">
        <v>480</v>
      </c>
      <c r="C656" t="s">
        <v>372</v>
      </c>
      <c r="D656">
        <v>1</v>
      </c>
      <c r="E656">
        <v>3</v>
      </c>
      <c r="F656">
        <v>14</v>
      </c>
      <c r="G656">
        <v>2</v>
      </c>
      <c r="H656">
        <v>1</v>
      </c>
      <c r="I656" t="s">
        <v>912</v>
      </c>
      <c r="J656">
        <v>0</v>
      </c>
      <c r="L656" s="18">
        <f>IF(Sheet1!A787=A656,0,1)</f>
        <v>1</v>
      </c>
      <c r="M656" s="18">
        <f>IF(Sheet1!B787=B656,0,1)</f>
        <v>1</v>
      </c>
      <c r="N656" s="18">
        <f>IF(Sheet1!C787=C656,0,1)</f>
        <v>1</v>
      </c>
      <c r="O656" s="18">
        <f>IF(Sheet1!D787=D656,0,1)</f>
        <v>0</v>
      </c>
      <c r="P656" s="18">
        <f>IF(Sheet1!E787=E656,0,1)</f>
        <v>1</v>
      </c>
      <c r="Q656" s="18">
        <f>IF(Sheet1!F787=F656,0,1)</f>
        <v>1</v>
      </c>
      <c r="R656" s="18">
        <f>IF(Sheet1!G787=G656,0,1)</f>
        <v>1</v>
      </c>
      <c r="S656" s="18">
        <f>IF(Sheet1!H787=H656,0,1)</f>
        <v>0</v>
      </c>
      <c r="T656" s="18">
        <f>IF(Sheet1!I787=I656,0,1)</f>
        <v>1</v>
      </c>
      <c r="U656" s="18">
        <f>IF(Sheet1!J787=J656,0,1)</f>
        <v>0</v>
      </c>
    </row>
    <row r="657" spans="1:21">
      <c r="A657">
        <v>2036404</v>
      </c>
      <c r="B657" t="s">
        <v>492</v>
      </c>
      <c r="C657" t="s">
        <v>372</v>
      </c>
      <c r="D657">
        <v>1</v>
      </c>
      <c r="E657">
        <v>4</v>
      </c>
      <c r="F657">
        <v>9</v>
      </c>
      <c r="G657">
        <v>150</v>
      </c>
      <c r="H657">
        <v>1</v>
      </c>
      <c r="I657" t="s">
        <v>922</v>
      </c>
      <c r="J657">
        <v>0</v>
      </c>
      <c r="L657" s="18">
        <f>IF(Sheet1!A788=A657,0,1)</f>
        <v>1</v>
      </c>
      <c r="M657" s="18">
        <f>IF(Sheet1!B788=B657,0,1)</f>
        <v>1</v>
      </c>
      <c r="N657" s="18">
        <f>IF(Sheet1!C788=C657,0,1)</f>
        <v>1</v>
      </c>
      <c r="O657" s="18">
        <f>IF(Sheet1!D788=D657,0,1)</f>
        <v>0</v>
      </c>
      <c r="P657" s="18">
        <f>IF(Sheet1!E788=E657,0,1)</f>
        <v>1</v>
      </c>
      <c r="Q657" s="18">
        <f>IF(Sheet1!F788=F657,0,1)</f>
        <v>1</v>
      </c>
      <c r="R657" s="18">
        <f>IF(Sheet1!G788=G657,0,1)</f>
        <v>1</v>
      </c>
      <c r="S657" s="18">
        <f>IF(Sheet1!H788=H657,0,1)</f>
        <v>0</v>
      </c>
      <c r="T657" s="18">
        <f>IF(Sheet1!I788=I657,0,1)</f>
        <v>1</v>
      </c>
      <c r="U657" s="18">
        <f>IF(Sheet1!J788=J657,0,1)</f>
        <v>0</v>
      </c>
    </row>
    <row r="658" spans="1:21">
      <c r="A658">
        <v>2036405</v>
      </c>
      <c r="B658" t="s">
        <v>249</v>
      </c>
      <c r="C658" t="s">
        <v>372</v>
      </c>
      <c r="D658">
        <v>1</v>
      </c>
      <c r="E658">
        <v>5</v>
      </c>
      <c r="F658">
        <v>5</v>
      </c>
      <c r="G658">
        <v>200</v>
      </c>
      <c r="H658">
        <v>1</v>
      </c>
      <c r="I658" t="s">
        <v>913</v>
      </c>
      <c r="J658">
        <v>0</v>
      </c>
      <c r="L658" s="18">
        <f>IF(Sheet1!A789=A658,0,1)</f>
        <v>1</v>
      </c>
      <c r="M658" s="18">
        <f>IF(Sheet1!B789=B658,0,1)</f>
        <v>1</v>
      </c>
      <c r="N658" s="18">
        <f>IF(Sheet1!C789=C658,0,1)</f>
        <v>1</v>
      </c>
      <c r="O658" s="18">
        <f>IF(Sheet1!D789=D658,0,1)</f>
        <v>0</v>
      </c>
      <c r="P658" s="18">
        <f>IF(Sheet1!E789=E658,0,1)</f>
        <v>1</v>
      </c>
      <c r="Q658" s="18">
        <f>IF(Sheet1!F789=F658,0,1)</f>
        <v>1</v>
      </c>
      <c r="R658" s="18">
        <f>IF(Sheet1!G789=G658,0,1)</f>
        <v>1</v>
      </c>
      <c r="S658" s="18">
        <f>IF(Sheet1!H789=H658,0,1)</f>
        <v>0</v>
      </c>
      <c r="T658" s="18">
        <f>IF(Sheet1!I789=I658,0,1)</f>
        <v>1</v>
      </c>
      <c r="U658" s="18">
        <f>IF(Sheet1!J789=J658,0,1)</f>
        <v>0</v>
      </c>
    </row>
    <row r="659" spans="1:21">
      <c r="A659">
        <v>2037501</v>
      </c>
      <c r="B659" t="s">
        <v>479</v>
      </c>
      <c r="C659" t="s">
        <v>373</v>
      </c>
      <c r="D659">
        <v>1</v>
      </c>
      <c r="E659">
        <v>1</v>
      </c>
      <c r="F659">
        <v>16</v>
      </c>
      <c r="G659">
        <v>100</v>
      </c>
      <c r="H659">
        <v>1</v>
      </c>
      <c r="I659" t="s">
        <v>872</v>
      </c>
      <c r="J659">
        <v>0</v>
      </c>
      <c r="L659" s="18">
        <f>IF(Sheet1!A790=A659,0,1)</f>
        <v>1</v>
      </c>
      <c r="M659" s="18">
        <f>IF(Sheet1!B790=B659,0,1)</f>
        <v>1</v>
      </c>
      <c r="N659" s="18">
        <f>IF(Sheet1!C790=C659,0,1)</f>
        <v>1</v>
      </c>
      <c r="O659" s="18">
        <f>IF(Sheet1!D790=D659,0,1)</f>
        <v>0</v>
      </c>
      <c r="P659" s="18">
        <f>IF(Sheet1!E790=E659,0,1)</f>
        <v>1</v>
      </c>
      <c r="Q659" s="18">
        <f>IF(Sheet1!F790=F659,0,1)</f>
        <v>1</v>
      </c>
      <c r="R659" s="18">
        <f>IF(Sheet1!G790=G659,0,1)</f>
        <v>1</v>
      </c>
      <c r="S659" s="18">
        <f>IF(Sheet1!H790=H659,0,1)</f>
        <v>0</v>
      </c>
      <c r="T659" s="18">
        <f>IF(Sheet1!I790=I659,0,1)</f>
        <v>1</v>
      </c>
      <c r="U659" s="18">
        <f>IF(Sheet1!J790=J659,0,1)</f>
        <v>0</v>
      </c>
    </row>
    <row r="660" spans="1:21">
      <c r="A660">
        <v>2037502</v>
      </c>
      <c r="B660" t="s">
        <v>115</v>
      </c>
      <c r="C660" t="s">
        <v>373</v>
      </c>
      <c r="D660">
        <v>1</v>
      </c>
      <c r="E660">
        <v>2</v>
      </c>
      <c r="F660">
        <v>3</v>
      </c>
      <c r="G660">
        <v>100</v>
      </c>
      <c r="H660">
        <v>1</v>
      </c>
      <c r="I660" t="s">
        <v>873</v>
      </c>
      <c r="J660">
        <v>0</v>
      </c>
      <c r="L660" s="18">
        <f>IF(Sheet1!A791=A660,0,1)</f>
        <v>1</v>
      </c>
      <c r="M660" s="18">
        <f>IF(Sheet1!B791=B660,0,1)</f>
        <v>1</v>
      </c>
      <c r="N660" s="18">
        <f>IF(Sheet1!C791=C660,0,1)</f>
        <v>1</v>
      </c>
      <c r="O660" s="18">
        <f>IF(Sheet1!D791=D660,0,1)</f>
        <v>0</v>
      </c>
      <c r="P660" s="18">
        <f>IF(Sheet1!E791=E660,0,1)</f>
        <v>1</v>
      </c>
      <c r="Q660" s="18">
        <f>IF(Sheet1!F791=F660,0,1)</f>
        <v>1</v>
      </c>
      <c r="R660" s="18">
        <f>IF(Sheet1!G791=G660,0,1)</f>
        <v>1</v>
      </c>
      <c r="S660" s="18">
        <f>IF(Sheet1!H791=H660,0,1)</f>
        <v>0</v>
      </c>
      <c r="T660" s="18">
        <f>IF(Sheet1!I791=I660,0,1)</f>
        <v>1</v>
      </c>
      <c r="U660" s="18">
        <f>IF(Sheet1!J791=J660,0,1)</f>
        <v>0</v>
      </c>
    </row>
    <row r="661" spans="1:21">
      <c r="A661">
        <v>2037503</v>
      </c>
      <c r="B661" t="s">
        <v>480</v>
      </c>
      <c r="C661" t="s">
        <v>373</v>
      </c>
      <c r="D661">
        <v>1</v>
      </c>
      <c r="E661">
        <v>3</v>
      </c>
      <c r="F661">
        <v>14</v>
      </c>
      <c r="G661">
        <v>2</v>
      </c>
      <c r="H661">
        <v>1</v>
      </c>
      <c r="I661" t="s">
        <v>912</v>
      </c>
      <c r="J661">
        <v>0</v>
      </c>
      <c r="L661" s="18">
        <f>IF(Sheet1!A792=A661,0,1)</f>
        <v>1</v>
      </c>
      <c r="M661" s="18">
        <f>IF(Sheet1!B792=B661,0,1)</f>
        <v>1</v>
      </c>
      <c r="N661" s="18">
        <f>IF(Sheet1!C792=C661,0,1)</f>
        <v>1</v>
      </c>
      <c r="O661" s="18">
        <f>IF(Sheet1!D792=D661,0,1)</f>
        <v>0</v>
      </c>
      <c r="P661" s="18">
        <f>IF(Sheet1!E792=E661,0,1)</f>
        <v>1</v>
      </c>
      <c r="Q661" s="18">
        <f>IF(Sheet1!F792=F661,0,1)</f>
        <v>1</v>
      </c>
      <c r="R661" s="18">
        <f>IF(Sheet1!G792=G661,0,1)</f>
        <v>1</v>
      </c>
      <c r="S661" s="18">
        <f>IF(Sheet1!H792=H661,0,1)</f>
        <v>1</v>
      </c>
      <c r="T661" s="18">
        <f>IF(Sheet1!I792=I661,0,1)</f>
        <v>1</v>
      </c>
      <c r="U661" s="18">
        <f>IF(Sheet1!J792=J661,0,1)</f>
        <v>0</v>
      </c>
    </row>
    <row r="662" spans="1:21">
      <c r="A662">
        <v>2037504</v>
      </c>
      <c r="B662" t="s">
        <v>481</v>
      </c>
      <c r="C662" t="s">
        <v>373</v>
      </c>
      <c r="D662">
        <v>1</v>
      </c>
      <c r="E662">
        <v>4</v>
      </c>
      <c r="F662">
        <v>7</v>
      </c>
      <c r="G662">
        <v>120</v>
      </c>
      <c r="H662">
        <v>1</v>
      </c>
      <c r="I662" t="s">
        <v>874</v>
      </c>
      <c r="J662">
        <v>0</v>
      </c>
      <c r="L662" s="18">
        <f>IF(Sheet1!A793=A662,0,1)</f>
        <v>1</v>
      </c>
      <c r="M662" s="18">
        <f>IF(Sheet1!B793=B662,0,1)</f>
        <v>1</v>
      </c>
      <c r="N662" s="18">
        <f>IF(Sheet1!C793=C662,0,1)</f>
        <v>1</v>
      </c>
      <c r="O662" s="18">
        <f>IF(Sheet1!D793=D662,0,1)</f>
        <v>0</v>
      </c>
      <c r="P662" s="18">
        <f>IF(Sheet1!E793=E662,0,1)</f>
        <v>1</v>
      </c>
      <c r="Q662" s="18">
        <f>IF(Sheet1!F793=F662,0,1)</f>
        <v>1</v>
      </c>
      <c r="R662" s="18">
        <f>IF(Sheet1!G793=G662,0,1)</f>
        <v>1</v>
      </c>
      <c r="S662" s="18">
        <f>IF(Sheet1!H793=H662,0,1)</f>
        <v>0</v>
      </c>
      <c r="T662" s="18">
        <f>IF(Sheet1!I793=I662,0,1)</f>
        <v>1</v>
      </c>
      <c r="U662" s="18">
        <f>IF(Sheet1!J793=J662,0,1)</f>
        <v>0</v>
      </c>
    </row>
    <row r="663" spans="1:21">
      <c r="A663">
        <v>2037505</v>
      </c>
      <c r="B663" t="s">
        <v>249</v>
      </c>
      <c r="C663" t="s">
        <v>373</v>
      </c>
      <c r="D663">
        <v>1</v>
      </c>
      <c r="E663">
        <v>5</v>
      </c>
      <c r="F663">
        <v>5</v>
      </c>
      <c r="G663">
        <v>200</v>
      </c>
      <c r="H663">
        <v>1</v>
      </c>
      <c r="I663" t="s">
        <v>913</v>
      </c>
      <c r="J663">
        <v>0</v>
      </c>
      <c r="L663" s="18">
        <f>IF(Sheet1!A794=A663,0,1)</f>
        <v>1</v>
      </c>
      <c r="M663" s="18">
        <f>IF(Sheet1!B794=B663,0,1)</f>
        <v>1</v>
      </c>
      <c r="N663" s="18">
        <f>IF(Sheet1!C794=C663,0,1)</f>
        <v>1</v>
      </c>
      <c r="O663" s="18">
        <f>IF(Sheet1!D794=D663,0,1)</f>
        <v>0</v>
      </c>
      <c r="P663" s="18">
        <f>IF(Sheet1!E794=E663,0,1)</f>
        <v>1</v>
      </c>
      <c r="Q663" s="18">
        <f>IF(Sheet1!F794=F663,0,1)</f>
        <v>1</v>
      </c>
      <c r="R663" s="18">
        <f>IF(Sheet1!G794=G663,0,1)</f>
        <v>1</v>
      </c>
      <c r="S663" s="18">
        <f>IF(Sheet1!H794=H663,0,1)</f>
        <v>1</v>
      </c>
      <c r="T663" s="18">
        <f>IF(Sheet1!I794=I663,0,1)</f>
        <v>1</v>
      </c>
      <c r="U663" s="18">
        <f>IF(Sheet1!J794=J663,0,1)</f>
        <v>0</v>
      </c>
    </row>
    <row r="664" spans="1:21">
      <c r="A664">
        <v>2038601</v>
      </c>
      <c r="B664" t="s">
        <v>479</v>
      </c>
      <c r="C664" t="s">
        <v>374</v>
      </c>
      <c r="D664">
        <v>1</v>
      </c>
      <c r="E664">
        <v>1</v>
      </c>
      <c r="F664">
        <v>16</v>
      </c>
      <c r="G664">
        <v>100</v>
      </c>
      <c r="H664">
        <v>1</v>
      </c>
      <c r="I664" t="s">
        <v>872</v>
      </c>
      <c r="J664">
        <v>0</v>
      </c>
      <c r="L664" s="18">
        <f>IF(Sheet1!A795=A664,0,1)</f>
        <v>1</v>
      </c>
      <c r="M664" s="18">
        <f>IF(Sheet1!B795=B664,0,1)</f>
        <v>1</v>
      </c>
      <c r="N664" s="18">
        <f>IF(Sheet1!C795=C664,0,1)</f>
        <v>1</v>
      </c>
      <c r="O664" s="18">
        <f>IF(Sheet1!D795=D664,0,1)</f>
        <v>0</v>
      </c>
      <c r="P664" s="18">
        <f>IF(Sheet1!E795=E664,0,1)</f>
        <v>0</v>
      </c>
      <c r="Q664" s="18">
        <f>IF(Sheet1!F795=F664,0,1)</f>
        <v>1</v>
      </c>
      <c r="R664" s="18">
        <f>IF(Sheet1!G795=G664,0,1)</f>
        <v>1</v>
      </c>
      <c r="S664" s="18">
        <f>IF(Sheet1!H795=H664,0,1)</f>
        <v>0</v>
      </c>
      <c r="T664" s="18">
        <f>IF(Sheet1!I795=I664,0,1)</f>
        <v>1</v>
      </c>
      <c r="U664" s="18">
        <f>IF(Sheet1!J795=J664,0,1)</f>
        <v>0</v>
      </c>
    </row>
    <row r="665" spans="1:21">
      <c r="A665">
        <v>2038602</v>
      </c>
      <c r="B665" t="s">
        <v>115</v>
      </c>
      <c r="C665" t="s">
        <v>374</v>
      </c>
      <c r="D665">
        <v>1</v>
      </c>
      <c r="E665">
        <v>2</v>
      </c>
      <c r="F665">
        <v>3</v>
      </c>
      <c r="G665">
        <v>100</v>
      </c>
      <c r="H665">
        <v>1</v>
      </c>
      <c r="I665" t="s">
        <v>873</v>
      </c>
      <c r="J665">
        <v>0</v>
      </c>
      <c r="L665" s="18">
        <f>IF(Sheet1!A796=A665,0,1)</f>
        <v>1</v>
      </c>
      <c r="M665" s="18">
        <f>IF(Sheet1!B796=B665,0,1)</f>
        <v>1</v>
      </c>
      <c r="N665" s="18">
        <f>IF(Sheet1!C796=C665,0,1)</f>
        <v>1</v>
      </c>
      <c r="O665" s="18">
        <f>IF(Sheet1!D796=D665,0,1)</f>
        <v>0</v>
      </c>
      <c r="P665" s="18">
        <f>IF(Sheet1!E796=E665,0,1)</f>
        <v>0</v>
      </c>
      <c r="Q665" s="18">
        <f>IF(Sheet1!F796=F665,0,1)</f>
        <v>1</v>
      </c>
      <c r="R665" s="18">
        <f>IF(Sheet1!G796=G665,0,1)</f>
        <v>0</v>
      </c>
      <c r="S665" s="18">
        <f>IF(Sheet1!H796=H665,0,1)</f>
        <v>0</v>
      </c>
      <c r="T665" s="18">
        <f>IF(Sheet1!I796=I665,0,1)</f>
        <v>1</v>
      </c>
      <c r="U665" s="18">
        <f>IF(Sheet1!J796=J665,0,1)</f>
        <v>0</v>
      </c>
    </row>
    <row r="666" spans="1:21">
      <c r="A666">
        <v>2038603</v>
      </c>
      <c r="B666" t="s">
        <v>480</v>
      </c>
      <c r="C666" t="s">
        <v>374</v>
      </c>
      <c r="D666">
        <v>1</v>
      </c>
      <c r="E666">
        <v>3</v>
      </c>
      <c r="F666">
        <v>14</v>
      </c>
      <c r="G666">
        <v>2</v>
      </c>
      <c r="H666">
        <v>1</v>
      </c>
      <c r="I666" t="s">
        <v>912</v>
      </c>
      <c r="J666">
        <v>0</v>
      </c>
      <c r="L666" s="18">
        <f>IF(Sheet1!A797=A666,0,1)</f>
        <v>1</v>
      </c>
      <c r="M666" s="18">
        <f>IF(Sheet1!B797=B666,0,1)</f>
        <v>0</v>
      </c>
      <c r="N666" s="18">
        <f>IF(Sheet1!C797=C666,0,1)</f>
        <v>1</v>
      </c>
      <c r="O666" s="18">
        <f>IF(Sheet1!D797=D666,0,1)</f>
        <v>0</v>
      </c>
      <c r="P666" s="18">
        <f>IF(Sheet1!E797=E666,0,1)</f>
        <v>0</v>
      </c>
      <c r="Q666" s="18">
        <f>IF(Sheet1!F797=F666,0,1)</f>
        <v>0</v>
      </c>
      <c r="R666" s="18">
        <f>IF(Sheet1!G797=G666,0,1)</f>
        <v>0</v>
      </c>
      <c r="S666" s="18">
        <f>IF(Sheet1!H797=H666,0,1)</f>
        <v>0</v>
      </c>
      <c r="T666" s="18">
        <f>IF(Sheet1!I797=I666,0,1)</f>
        <v>1</v>
      </c>
      <c r="U666" s="18">
        <f>IF(Sheet1!J797=J666,0,1)</f>
        <v>0</v>
      </c>
    </row>
    <row r="667" spans="1:21">
      <c r="A667">
        <v>2038604</v>
      </c>
      <c r="B667" t="s">
        <v>206</v>
      </c>
      <c r="C667" t="s">
        <v>374</v>
      </c>
      <c r="D667">
        <v>1</v>
      </c>
      <c r="E667">
        <v>4</v>
      </c>
      <c r="F667">
        <v>6</v>
      </c>
      <c r="G667">
        <v>150</v>
      </c>
      <c r="H667">
        <v>1</v>
      </c>
      <c r="I667" t="s">
        <v>916</v>
      </c>
      <c r="J667">
        <v>0</v>
      </c>
      <c r="L667" s="18">
        <f>IF(Sheet1!A798=A667,0,1)</f>
        <v>1</v>
      </c>
      <c r="M667" s="18">
        <f>IF(Sheet1!B798=B667,0,1)</f>
        <v>1</v>
      </c>
      <c r="N667" s="18">
        <f>IF(Sheet1!C798=C667,0,1)</f>
        <v>1</v>
      </c>
      <c r="O667" s="18">
        <f>IF(Sheet1!D798=D667,0,1)</f>
        <v>0</v>
      </c>
      <c r="P667" s="18">
        <f>IF(Sheet1!E798=E667,0,1)</f>
        <v>0</v>
      </c>
      <c r="Q667" s="18">
        <f>IF(Sheet1!F798=F667,0,1)</f>
        <v>1</v>
      </c>
      <c r="R667" s="18">
        <f>IF(Sheet1!G798=G667,0,1)</f>
        <v>0</v>
      </c>
      <c r="S667" s="18">
        <f>IF(Sheet1!H798=H667,0,1)</f>
        <v>0</v>
      </c>
      <c r="T667" s="18">
        <f>IF(Sheet1!I798=I667,0,1)</f>
        <v>1</v>
      </c>
      <c r="U667" s="18">
        <f>IF(Sheet1!J798=J667,0,1)</f>
        <v>0</v>
      </c>
    </row>
    <row r="668" spans="1:21">
      <c r="A668">
        <v>2038605</v>
      </c>
      <c r="B668" t="s">
        <v>497</v>
      </c>
      <c r="C668" t="s">
        <v>374</v>
      </c>
      <c r="D668">
        <v>1</v>
      </c>
      <c r="E668">
        <v>5</v>
      </c>
      <c r="F668">
        <v>7</v>
      </c>
      <c r="G668">
        <v>140</v>
      </c>
      <c r="H668">
        <v>1</v>
      </c>
      <c r="I668" t="s">
        <v>884</v>
      </c>
      <c r="J668">
        <v>0</v>
      </c>
      <c r="L668" s="18">
        <f>IF(Sheet1!A799=A668,0,1)</f>
        <v>1</v>
      </c>
      <c r="M668" s="18">
        <f>IF(Sheet1!B799=B668,0,1)</f>
        <v>1</v>
      </c>
      <c r="N668" s="18">
        <f>IF(Sheet1!C799=C668,0,1)</f>
        <v>1</v>
      </c>
      <c r="O668" s="18">
        <f>IF(Sheet1!D799=D668,0,1)</f>
        <v>0</v>
      </c>
      <c r="P668" s="18">
        <f>IF(Sheet1!E799=E668,0,1)</f>
        <v>0</v>
      </c>
      <c r="Q668" s="18">
        <f>IF(Sheet1!F799=F668,0,1)</f>
        <v>1</v>
      </c>
      <c r="R668" s="18">
        <f>IF(Sheet1!G799=G668,0,1)</f>
        <v>1</v>
      </c>
      <c r="S668" s="18">
        <f>IF(Sheet1!H799=H668,0,1)</f>
        <v>0</v>
      </c>
      <c r="T668" s="18">
        <f>IF(Sheet1!I799=I668,0,1)</f>
        <v>1</v>
      </c>
      <c r="U668" s="18">
        <f>IF(Sheet1!J799=J668,0,1)</f>
        <v>0</v>
      </c>
    </row>
    <row r="669" spans="1:21">
      <c r="A669">
        <v>2039701</v>
      </c>
      <c r="B669" t="s">
        <v>485</v>
      </c>
      <c r="C669" t="s">
        <v>375</v>
      </c>
      <c r="D669">
        <v>1</v>
      </c>
      <c r="E669">
        <v>1</v>
      </c>
      <c r="F669">
        <v>17</v>
      </c>
      <c r="G669">
        <v>500</v>
      </c>
      <c r="H669">
        <v>1</v>
      </c>
      <c r="I669" t="s">
        <v>915</v>
      </c>
      <c r="J669">
        <v>0</v>
      </c>
      <c r="L669" s="18">
        <f>IF(Sheet1!A800=A669,0,1)</f>
        <v>1</v>
      </c>
      <c r="M669" s="18">
        <f>IF(Sheet1!B800=B669,0,1)</f>
        <v>1</v>
      </c>
      <c r="N669" s="18">
        <f>IF(Sheet1!C800=C669,0,1)</f>
        <v>1</v>
      </c>
      <c r="O669" s="18">
        <f>IF(Sheet1!D800=D669,0,1)</f>
        <v>0</v>
      </c>
      <c r="P669" s="18">
        <f>IF(Sheet1!E800=E669,0,1)</f>
        <v>1</v>
      </c>
      <c r="Q669" s="18">
        <f>IF(Sheet1!F800=F669,0,1)</f>
        <v>1</v>
      </c>
      <c r="R669" s="18">
        <f>IF(Sheet1!G800=G669,0,1)</f>
        <v>1</v>
      </c>
      <c r="S669" s="18">
        <f>IF(Sheet1!H800=H669,0,1)</f>
        <v>0</v>
      </c>
      <c r="T669" s="18">
        <f>IF(Sheet1!I800=I669,0,1)</f>
        <v>1</v>
      </c>
      <c r="U669" s="18">
        <f>IF(Sheet1!J800=J669,0,1)</f>
        <v>0</v>
      </c>
    </row>
    <row r="670" spans="1:21">
      <c r="A670">
        <v>2039702</v>
      </c>
      <c r="B670" t="s">
        <v>114</v>
      </c>
      <c r="C670" t="s">
        <v>375</v>
      </c>
      <c r="D670">
        <v>1</v>
      </c>
      <c r="E670">
        <v>2</v>
      </c>
      <c r="F670">
        <v>2</v>
      </c>
      <c r="G670">
        <v>100</v>
      </c>
      <c r="H670">
        <v>1</v>
      </c>
      <c r="I670" t="s">
        <v>877</v>
      </c>
      <c r="J670">
        <v>0</v>
      </c>
      <c r="L670" s="18">
        <f>IF(Sheet1!A801=A670,0,1)</f>
        <v>1</v>
      </c>
      <c r="M670" s="18">
        <f>IF(Sheet1!B801=B670,0,1)</f>
        <v>1</v>
      </c>
      <c r="N670" s="18">
        <f>IF(Sheet1!C801=C670,0,1)</f>
        <v>1</v>
      </c>
      <c r="O670" s="18">
        <f>IF(Sheet1!D801=D670,0,1)</f>
        <v>0</v>
      </c>
      <c r="P670" s="18">
        <f>IF(Sheet1!E801=E670,0,1)</f>
        <v>1</v>
      </c>
      <c r="Q670" s="18">
        <f>IF(Sheet1!F801=F670,0,1)</f>
        <v>1</v>
      </c>
      <c r="R670" s="18">
        <f>IF(Sheet1!G801=G670,0,1)</f>
        <v>1</v>
      </c>
      <c r="S670" s="18">
        <f>IF(Sheet1!H801=H670,0,1)</f>
        <v>1</v>
      </c>
      <c r="T670" s="18">
        <f>IF(Sheet1!I801=I670,0,1)</f>
        <v>1</v>
      </c>
      <c r="U670" s="18">
        <f>IF(Sheet1!J801=J670,0,1)</f>
        <v>0</v>
      </c>
    </row>
    <row r="671" spans="1:21">
      <c r="A671">
        <v>2039703</v>
      </c>
      <c r="B671" t="s">
        <v>480</v>
      </c>
      <c r="C671" t="s">
        <v>375</v>
      </c>
      <c r="D671">
        <v>1</v>
      </c>
      <c r="E671">
        <v>3</v>
      </c>
      <c r="F671">
        <v>14</v>
      </c>
      <c r="G671">
        <v>2</v>
      </c>
      <c r="H671">
        <v>1</v>
      </c>
      <c r="I671" t="s">
        <v>912</v>
      </c>
      <c r="J671">
        <v>0</v>
      </c>
      <c r="L671" s="18">
        <f>IF(Sheet1!A802=A671,0,1)</f>
        <v>1</v>
      </c>
      <c r="M671" s="18">
        <f>IF(Sheet1!B802=B671,0,1)</f>
        <v>1</v>
      </c>
      <c r="N671" s="18">
        <f>IF(Sheet1!C802=C671,0,1)</f>
        <v>1</v>
      </c>
      <c r="O671" s="18">
        <f>IF(Sheet1!D802=D671,0,1)</f>
        <v>0</v>
      </c>
      <c r="P671" s="18">
        <f>IF(Sheet1!E802=E671,0,1)</f>
        <v>1</v>
      </c>
      <c r="Q671" s="18">
        <f>IF(Sheet1!F802=F671,0,1)</f>
        <v>1</v>
      </c>
      <c r="R671" s="18">
        <f>IF(Sheet1!G802=G671,0,1)</f>
        <v>1</v>
      </c>
      <c r="S671" s="18">
        <f>IF(Sheet1!H802=H671,0,1)</f>
        <v>0</v>
      </c>
      <c r="T671" s="18">
        <f>IF(Sheet1!I802=I671,0,1)</f>
        <v>1</v>
      </c>
      <c r="U671" s="18">
        <f>IF(Sheet1!J802=J671,0,1)</f>
        <v>0</v>
      </c>
    </row>
    <row r="672" spans="1:21">
      <c r="A672">
        <v>2039704</v>
      </c>
      <c r="B672" t="s">
        <v>481</v>
      </c>
      <c r="C672" t="s">
        <v>375</v>
      </c>
      <c r="D672">
        <v>1</v>
      </c>
      <c r="E672">
        <v>4</v>
      </c>
      <c r="F672">
        <v>7</v>
      </c>
      <c r="G672">
        <v>120</v>
      </c>
      <c r="H672">
        <v>1</v>
      </c>
      <c r="I672" t="s">
        <v>874</v>
      </c>
      <c r="J672">
        <v>0</v>
      </c>
      <c r="L672" s="18">
        <f>IF(Sheet1!A803=A672,0,1)</f>
        <v>1</v>
      </c>
      <c r="M672" s="18">
        <f>IF(Sheet1!B803=B672,0,1)</f>
        <v>1</v>
      </c>
      <c r="N672" s="18">
        <f>IF(Sheet1!C803=C672,0,1)</f>
        <v>1</v>
      </c>
      <c r="O672" s="18">
        <f>IF(Sheet1!D803=D672,0,1)</f>
        <v>0</v>
      </c>
      <c r="P672" s="18">
        <f>IF(Sheet1!E803=E672,0,1)</f>
        <v>1</v>
      </c>
      <c r="Q672" s="18">
        <f>IF(Sheet1!F803=F672,0,1)</f>
        <v>1</v>
      </c>
      <c r="R672" s="18">
        <f>IF(Sheet1!G803=G672,0,1)</f>
        <v>1</v>
      </c>
      <c r="S672" s="18">
        <f>IF(Sheet1!H803=H672,0,1)</f>
        <v>0</v>
      </c>
      <c r="T672" s="18">
        <f>IF(Sheet1!I803=I672,0,1)</f>
        <v>1</v>
      </c>
      <c r="U672" s="18">
        <f>IF(Sheet1!J803=J672,0,1)</f>
        <v>0</v>
      </c>
    </row>
    <row r="673" spans="1:21">
      <c r="A673">
        <v>2039705</v>
      </c>
      <c r="B673" t="s">
        <v>486</v>
      </c>
      <c r="C673" t="s">
        <v>375</v>
      </c>
      <c r="D673">
        <v>1</v>
      </c>
      <c r="E673">
        <v>5</v>
      </c>
      <c r="F673">
        <v>8</v>
      </c>
      <c r="G673">
        <v>270</v>
      </c>
      <c r="H673">
        <v>1</v>
      </c>
      <c r="I673" t="s">
        <v>917</v>
      </c>
      <c r="J673">
        <v>0</v>
      </c>
      <c r="L673" s="18">
        <f>IF(Sheet1!A804=A673,0,1)</f>
        <v>1</v>
      </c>
      <c r="M673" s="18">
        <f>IF(Sheet1!B804=B673,0,1)</f>
        <v>1</v>
      </c>
      <c r="N673" s="18">
        <f>IF(Sheet1!C804=C673,0,1)</f>
        <v>1</v>
      </c>
      <c r="O673" s="18">
        <f>IF(Sheet1!D804=D673,0,1)</f>
        <v>0</v>
      </c>
      <c r="P673" s="18">
        <f>IF(Sheet1!E804=E673,0,1)</f>
        <v>1</v>
      </c>
      <c r="Q673" s="18">
        <f>IF(Sheet1!F804=F673,0,1)</f>
        <v>1</v>
      </c>
      <c r="R673" s="18">
        <f>IF(Sheet1!G804=G673,0,1)</f>
        <v>1</v>
      </c>
      <c r="S673" s="18">
        <f>IF(Sheet1!H804=H673,0,1)</f>
        <v>0</v>
      </c>
      <c r="T673" s="18">
        <f>IF(Sheet1!I804=I673,0,1)</f>
        <v>1</v>
      </c>
      <c r="U673" s="18">
        <f>IF(Sheet1!J804=J673,0,1)</f>
        <v>0</v>
      </c>
    </row>
    <row r="674" spans="1:21">
      <c r="A674">
        <v>2040801</v>
      </c>
      <c r="B674" t="s">
        <v>479</v>
      </c>
      <c r="C674" t="s">
        <v>376</v>
      </c>
      <c r="D674">
        <v>1</v>
      </c>
      <c r="E674">
        <v>1</v>
      </c>
      <c r="F674">
        <v>16</v>
      </c>
      <c r="G674">
        <v>100</v>
      </c>
      <c r="H674">
        <v>1</v>
      </c>
      <c r="I674" t="s">
        <v>872</v>
      </c>
      <c r="J674">
        <v>0</v>
      </c>
      <c r="L674" s="18">
        <f>IF(Sheet1!A805=A674,0,1)</f>
        <v>1</v>
      </c>
      <c r="M674" s="18">
        <f>IF(Sheet1!B805=B674,0,1)</f>
        <v>1</v>
      </c>
      <c r="N674" s="18">
        <f>IF(Sheet1!C805=C674,0,1)</f>
        <v>1</v>
      </c>
      <c r="O674" s="18">
        <f>IF(Sheet1!D805=D674,0,1)</f>
        <v>0</v>
      </c>
      <c r="P674" s="18">
        <f>IF(Sheet1!E805=E674,0,1)</f>
        <v>1</v>
      </c>
      <c r="Q674" s="18">
        <f>IF(Sheet1!F805=F674,0,1)</f>
        <v>1</v>
      </c>
      <c r="R674" s="18">
        <f>IF(Sheet1!G805=G674,0,1)</f>
        <v>1</v>
      </c>
      <c r="S674" s="18">
        <f>IF(Sheet1!H805=H674,0,1)</f>
        <v>0</v>
      </c>
      <c r="T674" s="18">
        <f>IF(Sheet1!I805=I674,0,1)</f>
        <v>1</v>
      </c>
      <c r="U674" s="18">
        <f>IF(Sheet1!J805=J674,0,1)</f>
        <v>0</v>
      </c>
    </row>
    <row r="675" spans="1:21">
      <c r="A675">
        <v>2040802</v>
      </c>
      <c r="B675" t="s">
        <v>113</v>
      </c>
      <c r="C675" t="s">
        <v>376</v>
      </c>
      <c r="D675">
        <v>1</v>
      </c>
      <c r="E675">
        <v>2</v>
      </c>
      <c r="F675">
        <v>1</v>
      </c>
      <c r="G675">
        <v>100</v>
      </c>
      <c r="H675">
        <v>1</v>
      </c>
      <c r="I675" t="s">
        <v>883</v>
      </c>
      <c r="J675">
        <v>0</v>
      </c>
      <c r="L675" s="18">
        <f>IF(Sheet1!A806=A675,0,1)</f>
        <v>1</v>
      </c>
      <c r="M675" s="18">
        <f>IF(Sheet1!B806=B675,0,1)</f>
        <v>1</v>
      </c>
      <c r="N675" s="18">
        <f>IF(Sheet1!C806=C675,0,1)</f>
        <v>1</v>
      </c>
      <c r="O675" s="18">
        <f>IF(Sheet1!D806=D675,0,1)</f>
        <v>0</v>
      </c>
      <c r="P675" s="18">
        <f>IF(Sheet1!E806=E675,0,1)</f>
        <v>1</v>
      </c>
      <c r="Q675" s="18">
        <f>IF(Sheet1!F806=F675,0,1)</f>
        <v>1</v>
      </c>
      <c r="R675" s="18">
        <f>IF(Sheet1!G806=G675,0,1)</f>
        <v>1</v>
      </c>
      <c r="S675" s="18">
        <f>IF(Sheet1!H806=H675,0,1)</f>
        <v>0</v>
      </c>
      <c r="T675" s="18">
        <f>IF(Sheet1!I806=I675,0,1)</f>
        <v>1</v>
      </c>
      <c r="U675" s="18">
        <f>IF(Sheet1!J806=J675,0,1)</f>
        <v>0</v>
      </c>
    </row>
    <row r="676" spans="1:21">
      <c r="A676">
        <v>2040803</v>
      </c>
      <c r="B676" t="s">
        <v>480</v>
      </c>
      <c r="C676" t="s">
        <v>376</v>
      </c>
      <c r="D676">
        <v>1</v>
      </c>
      <c r="E676">
        <v>3</v>
      </c>
      <c r="F676">
        <v>14</v>
      </c>
      <c r="G676">
        <v>2</v>
      </c>
      <c r="H676">
        <v>1</v>
      </c>
      <c r="I676" t="s">
        <v>912</v>
      </c>
      <c r="J676">
        <v>0</v>
      </c>
      <c r="L676" s="18">
        <f>IF(Sheet1!A807=A676,0,1)</f>
        <v>1</v>
      </c>
      <c r="M676" s="18">
        <f>IF(Sheet1!B807=B676,0,1)</f>
        <v>1</v>
      </c>
      <c r="N676" s="18">
        <f>IF(Sheet1!C807=C676,0,1)</f>
        <v>1</v>
      </c>
      <c r="O676" s="18">
        <f>IF(Sheet1!D807=D676,0,1)</f>
        <v>0</v>
      </c>
      <c r="P676" s="18">
        <f>IF(Sheet1!E807=E676,0,1)</f>
        <v>1</v>
      </c>
      <c r="Q676" s="18">
        <f>IF(Sheet1!F807=F676,0,1)</f>
        <v>1</v>
      </c>
      <c r="R676" s="18">
        <f>IF(Sheet1!G807=G676,0,1)</f>
        <v>1</v>
      </c>
      <c r="S676" s="18">
        <f>IF(Sheet1!H807=H676,0,1)</f>
        <v>0</v>
      </c>
      <c r="T676" s="18">
        <f>IF(Sheet1!I807=I676,0,1)</f>
        <v>1</v>
      </c>
      <c r="U676" s="18">
        <f>IF(Sheet1!J807=J676,0,1)</f>
        <v>0</v>
      </c>
    </row>
    <row r="677" spans="1:21">
      <c r="A677">
        <v>2040804</v>
      </c>
      <c r="B677" t="s">
        <v>205</v>
      </c>
      <c r="C677" t="s">
        <v>376</v>
      </c>
      <c r="D677">
        <v>1</v>
      </c>
      <c r="E677">
        <v>4</v>
      </c>
      <c r="F677">
        <v>5</v>
      </c>
      <c r="G677">
        <v>150</v>
      </c>
      <c r="H677">
        <v>1</v>
      </c>
      <c r="I677" t="s">
        <v>937</v>
      </c>
      <c r="J677">
        <v>0</v>
      </c>
      <c r="L677" s="18">
        <f>IF(Sheet1!A808=A677,0,1)</f>
        <v>1</v>
      </c>
      <c r="M677" s="18">
        <f>IF(Sheet1!B808=B677,0,1)</f>
        <v>1</v>
      </c>
      <c r="N677" s="18">
        <f>IF(Sheet1!C808=C677,0,1)</f>
        <v>1</v>
      </c>
      <c r="O677" s="18">
        <f>IF(Sheet1!D808=D677,0,1)</f>
        <v>0</v>
      </c>
      <c r="P677" s="18">
        <f>IF(Sheet1!E808=E677,0,1)</f>
        <v>1</v>
      </c>
      <c r="Q677" s="18">
        <f>IF(Sheet1!F808=F677,0,1)</f>
        <v>1</v>
      </c>
      <c r="R677" s="18">
        <f>IF(Sheet1!G808=G677,0,1)</f>
        <v>1</v>
      </c>
      <c r="S677" s="18">
        <f>IF(Sheet1!H808=H677,0,1)</f>
        <v>0</v>
      </c>
      <c r="T677" s="18">
        <f>IF(Sheet1!I808=I677,0,1)</f>
        <v>1</v>
      </c>
      <c r="U677" s="18">
        <f>IF(Sheet1!J808=J677,0,1)</f>
        <v>0</v>
      </c>
    </row>
    <row r="678" spans="1:21">
      <c r="A678">
        <v>2040805</v>
      </c>
      <c r="B678" t="s">
        <v>497</v>
      </c>
      <c r="C678" t="s">
        <v>376</v>
      </c>
      <c r="D678">
        <v>1</v>
      </c>
      <c r="E678">
        <v>5</v>
      </c>
      <c r="F678">
        <v>7</v>
      </c>
      <c r="G678">
        <v>140</v>
      </c>
      <c r="H678">
        <v>1</v>
      </c>
      <c r="I678" t="s">
        <v>884</v>
      </c>
      <c r="J678">
        <v>0</v>
      </c>
      <c r="L678" s="18">
        <f>IF(Sheet1!A809=A678,0,1)</f>
        <v>1</v>
      </c>
      <c r="M678" s="18">
        <f>IF(Sheet1!B809=B678,0,1)</f>
        <v>1</v>
      </c>
      <c r="N678" s="18">
        <f>IF(Sheet1!C809=C678,0,1)</f>
        <v>1</v>
      </c>
      <c r="O678" s="18">
        <f>IF(Sheet1!D809=D678,0,1)</f>
        <v>0</v>
      </c>
      <c r="P678" s="18">
        <f>IF(Sheet1!E809=E678,0,1)</f>
        <v>1</v>
      </c>
      <c r="Q678" s="18">
        <f>IF(Sheet1!F809=F678,0,1)</f>
        <v>1</v>
      </c>
      <c r="R678" s="18">
        <f>IF(Sheet1!G809=G678,0,1)</f>
        <v>1</v>
      </c>
      <c r="S678" s="18">
        <f>IF(Sheet1!H809=H678,0,1)</f>
        <v>0</v>
      </c>
      <c r="T678" s="18">
        <f>IF(Sheet1!I809=I678,0,1)</f>
        <v>1</v>
      </c>
      <c r="U678" s="18">
        <f>IF(Sheet1!J809=J678,0,1)</f>
        <v>0</v>
      </c>
    </row>
    <row r="679" spans="1:21">
      <c r="A679">
        <v>2041901</v>
      </c>
      <c r="B679" t="s">
        <v>485</v>
      </c>
      <c r="C679" t="s">
        <v>377</v>
      </c>
      <c r="D679">
        <v>1</v>
      </c>
      <c r="E679">
        <v>1</v>
      </c>
      <c r="F679">
        <v>17</v>
      </c>
      <c r="G679">
        <v>500</v>
      </c>
      <c r="H679">
        <v>1</v>
      </c>
      <c r="I679" t="s">
        <v>915</v>
      </c>
      <c r="J679">
        <v>0</v>
      </c>
      <c r="L679" s="18">
        <f>IF(Sheet1!A810=A679,0,1)</f>
        <v>1</v>
      </c>
      <c r="M679" s="18">
        <f>IF(Sheet1!B810=B679,0,1)</f>
        <v>1</v>
      </c>
      <c r="N679" s="18">
        <f>IF(Sheet1!C810=C679,0,1)</f>
        <v>1</v>
      </c>
      <c r="O679" s="18">
        <f>IF(Sheet1!D810=D679,0,1)</f>
        <v>0</v>
      </c>
      <c r="P679" s="18">
        <f>IF(Sheet1!E810=E679,0,1)</f>
        <v>1</v>
      </c>
      <c r="Q679" s="18">
        <f>IF(Sheet1!F810=F679,0,1)</f>
        <v>1</v>
      </c>
      <c r="R679" s="18">
        <f>IF(Sheet1!G810=G679,0,1)</f>
        <v>1</v>
      </c>
      <c r="S679" s="18">
        <f>IF(Sheet1!H810=H679,0,1)</f>
        <v>0</v>
      </c>
      <c r="T679" s="18">
        <f>IF(Sheet1!I810=I679,0,1)</f>
        <v>1</v>
      </c>
      <c r="U679" s="18">
        <f>IF(Sheet1!J810=J679,0,1)</f>
        <v>0</v>
      </c>
    </row>
    <row r="680" spans="1:21">
      <c r="A680">
        <v>2041902</v>
      </c>
      <c r="B680" t="s">
        <v>116</v>
      </c>
      <c r="C680" t="s">
        <v>377</v>
      </c>
      <c r="D680">
        <v>1</v>
      </c>
      <c r="E680">
        <v>2</v>
      </c>
      <c r="F680">
        <v>4</v>
      </c>
      <c r="G680">
        <v>100</v>
      </c>
      <c r="H680">
        <v>1</v>
      </c>
      <c r="I680" t="s">
        <v>885</v>
      </c>
      <c r="J680">
        <v>0</v>
      </c>
      <c r="L680" s="18">
        <f>IF(Sheet1!A811=A680,0,1)</f>
        <v>1</v>
      </c>
      <c r="M680" s="18">
        <f>IF(Sheet1!B811=B680,0,1)</f>
        <v>1</v>
      </c>
      <c r="N680" s="18">
        <f>IF(Sheet1!C811=C680,0,1)</f>
        <v>1</v>
      </c>
      <c r="O680" s="18">
        <f>IF(Sheet1!D811=D680,0,1)</f>
        <v>0</v>
      </c>
      <c r="P680" s="18">
        <f>IF(Sheet1!E811=E680,0,1)</f>
        <v>1</v>
      </c>
      <c r="Q680" s="18">
        <f>IF(Sheet1!F811=F680,0,1)</f>
        <v>1</v>
      </c>
      <c r="R680" s="18">
        <f>IF(Sheet1!G811=G680,0,1)</f>
        <v>1</v>
      </c>
      <c r="S680" s="18">
        <f>IF(Sheet1!H811=H680,0,1)</f>
        <v>0</v>
      </c>
      <c r="T680" s="18">
        <f>IF(Sheet1!I811=I680,0,1)</f>
        <v>1</v>
      </c>
      <c r="U680" s="18">
        <f>IF(Sheet1!J811=J680,0,1)</f>
        <v>0</v>
      </c>
    </row>
    <row r="681" spans="1:21">
      <c r="A681">
        <v>2041903</v>
      </c>
      <c r="B681" t="s">
        <v>480</v>
      </c>
      <c r="C681" t="s">
        <v>377</v>
      </c>
      <c r="D681">
        <v>1</v>
      </c>
      <c r="E681">
        <v>3</v>
      </c>
      <c r="F681">
        <v>14</v>
      </c>
      <c r="G681">
        <v>2</v>
      </c>
      <c r="H681">
        <v>1</v>
      </c>
      <c r="I681" t="s">
        <v>912</v>
      </c>
      <c r="J681">
        <v>0</v>
      </c>
      <c r="L681" s="18">
        <f>IF(Sheet1!A812=A681,0,1)</f>
        <v>1</v>
      </c>
      <c r="M681" s="18">
        <f>IF(Sheet1!B812=B681,0,1)</f>
        <v>1</v>
      </c>
      <c r="N681" s="18">
        <f>IF(Sheet1!C812=C681,0,1)</f>
        <v>1</v>
      </c>
      <c r="O681" s="18">
        <f>IF(Sheet1!D812=D681,0,1)</f>
        <v>0</v>
      </c>
      <c r="P681" s="18">
        <f>IF(Sheet1!E812=E681,0,1)</f>
        <v>1</v>
      </c>
      <c r="Q681" s="18">
        <f>IF(Sheet1!F812=F681,0,1)</f>
        <v>1</v>
      </c>
      <c r="R681" s="18">
        <f>IF(Sheet1!G812=G681,0,1)</f>
        <v>1</v>
      </c>
      <c r="S681" s="18">
        <f>IF(Sheet1!H812=H681,0,1)</f>
        <v>0</v>
      </c>
      <c r="T681" s="18">
        <f>IF(Sheet1!I812=I681,0,1)</f>
        <v>1</v>
      </c>
      <c r="U681" s="18">
        <f>IF(Sheet1!J812=J681,0,1)</f>
        <v>0</v>
      </c>
    </row>
    <row r="682" spans="1:21">
      <c r="A682">
        <v>2041904</v>
      </c>
      <c r="B682" t="s">
        <v>492</v>
      </c>
      <c r="C682" t="s">
        <v>377</v>
      </c>
      <c r="D682">
        <v>1</v>
      </c>
      <c r="E682">
        <v>4</v>
      </c>
      <c r="F682">
        <v>9</v>
      </c>
      <c r="G682">
        <v>150</v>
      </c>
      <c r="H682">
        <v>1</v>
      </c>
      <c r="I682" t="s">
        <v>922</v>
      </c>
      <c r="J682">
        <v>0</v>
      </c>
      <c r="L682" s="18">
        <f>IF(Sheet1!A813=A682,0,1)</f>
        <v>1</v>
      </c>
      <c r="M682" s="18">
        <f>IF(Sheet1!B813=B682,0,1)</f>
        <v>1</v>
      </c>
      <c r="N682" s="18">
        <f>IF(Sheet1!C813=C682,0,1)</f>
        <v>1</v>
      </c>
      <c r="O682" s="18">
        <f>IF(Sheet1!D813=D682,0,1)</f>
        <v>0</v>
      </c>
      <c r="P682" s="18">
        <f>IF(Sheet1!E813=E682,0,1)</f>
        <v>1</v>
      </c>
      <c r="Q682" s="18">
        <f>IF(Sheet1!F813=F682,0,1)</f>
        <v>1</v>
      </c>
      <c r="R682" s="18">
        <f>IF(Sheet1!G813=G682,0,1)</f>
        <v>1</v>
      </c>
      <c r="S682" s="18">
        <f>IF(Sheet1!H813=H682,0,1)</f>
        <v>0</v>
      </c>
      <c r="T682" s="18">
        <f>IF(Sheet1!I813=I682,0,1)</f>
        <v>1</v>
      </c>
      <c r="U682" s="18">
        <f>IF(Sheet1!J813=J682,0,1)</f>
        <v>0</v>
      </c>
    </row>
    <row r="683" spans="1:21">
      <c r="A683">
        <v>2041905</v>
      </c>
      <c r="B683" t="s">
        <v>249</v>
      </c>
      <c r="C683" t="s">
        <v>377</v>
      </c>
      <c r="D683">
        <v>1</v>
      </c>
      <c r="E683">
        <v>5</v>
      </c>
      <c r="F683">
        <v>5</v>
      </c>
      <c r="G683">
        <v>200</v>
      </c>
      <c r="H683">
        <v>1</v>
      </c>
      <c r="I683" t="s">
        <v>913</v>
      </c>
      <c r="J683">
        <v>0</v>
      </c>
      <c r="L683" s="18">
        <f>IF(Sheet1!A814=A683,0,1)</f>
        <v>1</v>
      </c>
      <c r="M683" s="18">
        <f>IF(Sheet1!B814=B683,0,1)</f>
        <v>1</v>
      </c>
      <c r="N683" s="18">
        <f>IF(Sheet1!C814=C683,0,1)</f>
        <v>1</v>
      </c>
      <c r="O683" s="18">
        <f>IF(Sheet1!D814=D683,0,1)</f>
        <v>0</v>
      </c>
      <c r="P683" s="18">
        <f>IF(Sheet1!E814=E683,0,1)</f>
        <v>1</v>
      </c>
      <c r="Q683" s="18">
        <f>IF(Sheet1!F814=F683,0,1)</f>
        <v>1</v>
      </c>
      <c r="R683" s="18">
        <f>IF(Sheet1!G814=G683,0,1)</f>
        <v>1</v>
      </c>
      <c r="S683" s="18">
        <f>IF(Sheet1!H814=H683,0,1)</f>
        <v>0</v>
      </c>
      <c r="T683" s="18">
        <f>IF(Sheet1!I814=I683,0,1)</f>
        <v>1</v>
      </c>
      <c r="U683" s="18">
        <f>IF(Sheet1!J814=J683,0,1)</f>
        <v>0</v>
      </c>
    </row>
    <row r="684" spans="1:21">
      <c r="A684">
        <v>2043001</v>
      </c>
      <c r="B684" t="s">
        <v>479</v>
      </c>
      <c r="C684" t="s">
        <v>378</v>
      </c>
      <c r="D684">
        <v>1</v>
      </c>
      <c r="E684">
        <v>1</v>
      </c>
      <c r="F684">
        <v>16</v>
      </c>
      <c r="G684">
        <v>100</v>
      </c>
      <c r="H684">
        <v>1</v>
      </c>
      <c r="I684" t="s">
        <v>872</v>
      </c>
      <c r="J684">
        <v>0</v>
      </c>
      <c r="L684" s="18">
        <f>IF(Sheet1!A815=A684,0,1)</f>
        <v>1</v>
      </c>
      <c r="M684" s="18">
        <f>IF(Sheet1!B815=B684,0,1)</f>
        <v>1</v>
      </c>
      <c r="N684" s="18">
        <f>IF(Sheet1!C815=C684,0,1)</f>
        <v>1</v>
      </c>
      <c r="O684" s="18">
        <f>IF(Sheet1!D815=D684,0,1)</f>
        <v>0</v>
      </c>
      <c r="P684" s="18">
        <f>IF(Sheet1!E815=E684,0,1)</f>
        <v>1</v>
      </c>
      <c r="Q684" s="18">
        <f>IF(Sheet1!F815=F684,0,1)</f>
        <v>1</v>
      </c>
      <c r="R684" s="18">
        <f>IF(Sheet1!G815=G684,0,1)</f>
        <v>1</v>
      </c>
      <c r="S684" s="18">
        <f>IF(Sheet1!H815=H684,0,1)</f>
        <v>0</v>
      </c>
      <c r="T684" s="18">
        <f>IF(Sheet1!I815=I684,0,1)</f>
        <v>1</v>
      </c>
      <c r="U684" s="18">
        <f>IF(Sheet1!J815=J684,0,1)</f>
        <v>0</v>
      </c>
    </row>
    <row r="685" spans="1:21">
      <c r="A685">
        <v>2043002</v>
      </c>
      <c r="B685" t="s">
        <v>115</v>
      </c>
      <c r="C685" t="s">
        <v>378</v>
      </c>
      <c r="D685">
        <v>1</v>
      </c>
      <c r="E685">
        <v>2</v>
      </c>
      <c r="F685">
        <v>3</v>
      </c>
      <c r="G685">
        <v>100</v>
      </c>
      <c r="H685">
        <v>1</v>
      </c>
      <c r="I685" t="s">
        <v>873</v>
      </c>
      <c r="J685">
        <v>0</v>
      </c>
      <c r="L685" s="18">
        <f>IF(Sheet1!A816=A685,0,1)</f>
        <v>1</v>
      </c>
      <c r="M685" s="18">
        <f>IF(Sheet1!B816=B685,0,1)</f>
        <v>1</v>
      </c>
      <c r="N685" s="18">
        <f>IF(Sheet1!C816=C685,0,1)</f>
        <v>1</v>
      </c>
      <c r="O685" s="18">
        <f>IF(Sheet1!D816=D685,0,1)</f>
        <v>0</v>
      </c>
      <c r="P685" s="18">
        <f>IF(Sheet1!E816=E685,0,1)</f>
        <v>1</v>
      </c>
      <c r="Q685" s="18">
        <f>IF(Sheet1!F816=F685,0,1)</f>
        <v>1</v>
      </c>
      <c r="R685" s="18">
        <f>IF(Sheet1!G816=G685,0,1)</f>
        <v>1</v>
      </c>
      <c r="S685" s="18">
        <f>IF(Sheet1!H816=H685,0,1)</f>
        <v>0</v>
      </c>
      <c r="T685" s="18">
        <f>IF(Sheet1!I816=I685,0,1)</f>
        <v>1</v>
      </c>
      <c r="U685" s="18">
        <f>IF(Sheet1!J816=J685,0,1)</f>
        <v>0</v>
      </c>
    </row>
    <row r="686" spans="1:21">
      <c r="A686">
        <v>2043003</v>
      </c>
      <c r="B686" t="s">
        <v>480</v>
      </c>
      <c r="C686" t="s">
        <v>378</v>
      </c>
      <c r="D686">
        <v>1</v>
      </c>
      <c r="E686">
        <v>3</v>
      </c>
      <c r="F686">
        <v>14</v>
      </c>
      <c r="G686">
        <v>2</v>
      </c>
      <c r="H686">
        <v>1</v>
      </c>
      <c r="I686" t="s">
        <v>912</v>
      </c>
      <c r="J686">
        <v>0</v>
      </c>
      <c r="L686" s="18">
        <f>IF(Sheet1!A817=A686,0,1)</f>
        <v>1</v>
      </c>
      <c r="M686" s="18">
        <f>IF(Sheet1!B817=B686,0,1)</f>
        <v>1</v>
      </c>
      <c r="N686" s="18">
        <f>IF(Sheet1!C817=C686,0,1)</f>
        <v>1</v>
      </c>
      <c r="O686" s="18">
        <f>IF(Sheet1!D817=D686,0,1)</f>
        <v>0</v>
      </c>
      <c r="P686" s="18">
        <f>IF(Sheet1!E817=E686,0,1)</f>
        <v>1</v>
      </c>
      <c r="Q686" s="18">
        <f>IF(Sheet1!F817=F686,0,1)</f>
        <v>1</v>
      </c>
      <c r="R686" s="18">
        <f>IF(Sheet1!G817=G686,0,1)</f>
        <v>1</v>
      </c>
      <c r="S686" s="18">
        <f>IF(Sheet1!H817=H686,0,1)</f>
        <v>0</v>
      </c>
      <c r="T686" s="18">
        <f>IF(Sheet1!I817=I686,0,1)</f>
        <v>1</v>
      </c>
      <c r="U686" s="18">
        <f>IF(Sheet1!J817=J686,0,1)</f>
        <v>0</v>
      </c>
    </row>
    <row r="687" spans="1:21">
      <c r="A687">
        <v>2043004</v>
      </c>
      <c r="B687" t="s">
        <v>205</v>
      </c>
      <c r="C687" t="s">
        <v>378</v>
      </c>
      <c r="D687">
        <v>1</v>
      </c>
      <c r="E687">
        <v>4</v>
      </c>
      <c r="F687">
        <v>5</v>
      </c>
      <c r="G687">
        <v>150</v>
      </c>
      <c r="H687">
        <v>1</v>
      </c>
      <c r="I687" t="s">
        <v>937</v>
      </c>
      <c r="J687">
        <v>0</v>
      </c>
      <c r="L687" s="18">
        <f>IF(Sheet1!A818=A687,0,1)</f>
        <v>1</v>
      </c>
      <c r="M687" s="18">
        <f>IF(Sheet1!B818=B687,0,1)</f>
        <v>1</v>
      </c>
      <c r="N687" s="18">
        <f>IF(Sheet1!C818=C687,0,1)</f>
        <v>1</v>
      </c>
      <c r="O687" s="18">
        <f>IF(Sheet1!D818=D687,0,1)</f>
        <v>0</v>
      </c>
      <c r="P687" s="18">
        <f>IF(Sheet1!E818=E687,0,1)</f>
        <v>1</v>
      </c>
      <c r="Q687" s="18">
        <f>IF(Sheet1!F818=F687,0,1)</f>
        <v>1</v>
      </c>
      <c r="R687" s="18">
        <f>IF(Sheet1!G818=G687,0,1)</f>
        <v>1</v>
      </c>
      <c r="S687" s="18">
        <f>IF(Sheet1!H818=H687,0,1)</f>
        <v>0</v>
      </c>
      <c r="T687" s="18">
        <f>IF(Sheet1!I818=I687,0,1)</f>
        <v>1</v>
      </c>
      <c r="U687" s="18">
        <f>IF(Sheet1!J818=J687,0,1)</f>
        <v>0</v>
      </c>
    </row>
    <row r="688" spans="1:21">
      <c r="A688">
        <v>2043005</v>
      </c>
      <c r="B688" t="s">
        <v>250</v>
      </c>
      <c r="C688" t="s">
        <v>378</v>
      </c>
      <c r="D688">
        <v>1</v>
      </c>
      <c r="E688">
        <v>5</v>
      </c>
      <c r="F688">
        <v>6</v>
      </c>
      <c r="G688">
        <v>200</v>
      </c>
      <c r="H688">
        <v>1</v>
      </c>
      <c r="I688" t="s">
        <v>938</v>
      </c>
      <c r="J688">
        <v>0</v>
      </c>
      <c r="L688" s="18">
        <f>IF(Sheet1!A819=A688,0,1)</f>
        <v>1</v>
      </c>
      <c r="M688" s="18">
        <f>IF(Sheet1!B819=B688,0,1)</f>
        <v>1</v>
      </c>
      <c r="N688" s="18">
        <f>IF(Sheet1!C819=C688,0,1)</f>
        <v>1</v>
      </c>
      <c r="O688" s="18">
        <f>IF(Sheet1!D819=D688,0,1)</f>
        <v>0</v>
      </c>
      <c r="P688" s="18">
        <f>IF(Sheet1!E819=E688,0,1)</f>
        <v>1</v>
      </c>
      <c r="Q688" s="18">
        <f>IF(Sheet1!F819=F688,0,1)</f>
        <v>1</v>
      </c>
      <c r="R688" s="18">
        <f>IF(Sheet1!G819=G688,0,1)</f>
        <v>1</v>
      </c>
      <c r="S688" s="18">
        <f>IF(Sheet1!H819=H688,0,1)</f>
        <v>0</v>
      </c>
      <c r="T688" s="18">
        <f>IF(Sheet1!I819=I688,0,1)</f>
        <v>1</v>
      </c>
      <c r="U688" s="18">
        <f>IF(Sheet1!J819=J688,0,1)</f>
        <v>0</v>
      </c>
    </row>
    <row r="689" spans="1:21">
      <c r="A689">
        <v>2044101</v>
      </c>
      <c r="B689" t="s">
        <v>479</v>
      </c>
      <c r="C689" t="s">
        <v>379</v>
      </c>
      <c r="D689">
        <v>1</v>
      </c>
      <c r="E689">
        <v>1</v>
      </c>
      <c r="F689">
        <v>16</v>
      </c>
      <c r="G689">
        <v>100</v>
      </c>
      <c r="H689">
        <v>1</v>
      </c>
      <c r="I689" t="s">
        <v>872</v>
      </c>
      <c r="J689">
        <v>0</v>
      </c>
      <c r="L689" s="18">
        <f>IF(Sheet1!A820=A689,0,1)</f>
        <v>1</v>
      </c>
      <c r="M689" s="18">
        <f>IF(Sheet1!B820=B689,0,1)</f>
        <v>1</v>
      </c>
      <c r="N689" s="18">
        <f>IF(Sheet1!C820=C689,0,1)</f>
        <v>1</v>
      </c>
      <c r="O689" s="18">
        <f>IF(Sheet1!D820=D689,0,1)</f>
        <v>0</v>
      </c>
      <c r="P689" s="18">
        <f>IF(Sheet1!E820=E689,0,1)</f>
        <v>1</v>
      </c>
      <c r="Q689" s="18">
        <f>IF(Sheet1!F820=F689,0,1)</f>
        <v>1</v>
      </c>
      <c r="R689" s="18">
        <f>IF(Sheet1!G820=G689,0,1)</f>
        <v>1</v>
      </c>
      <c r="S689" s="18">
        <f>IF(Sheet1!H820=H689,0,1)</f>
        <v>0</v>
      </c>
      <c r="T689" s="18">
        <f>IF(Sheet1!I820=I689,0,1)</f>
        <v>1</v>
      </c>
      <c r="U689" s="18">
        <f>IF(Sheet1!J820=J689,0,1)</f>
        <v>0</v>
      </c>
    </row>
    <row r="690" spans="1:21">
      <c r="A690">
        <v>2044102</v>
      </c>
      <c r="B690" t="s">
        <v>115</v>
      </c>
      <c r="C690" t="s">
        <v>379</v>
      </c>
      <c r="D690">
        <v>1</v>
      </c>
      <c r="E690">
        <v>2</v>
      </c>
      <c r="F690">
        <v>3</v>
      </c>
      <c r="G690">
        <v>100</v>
      </c>
      <c r="H690">
        <v>1</v>
      </c>
      <c r="I690" t="s">
        <v>873</v>
      </c>
      <c r="J690">
        <v>0</v>
      </c>
      <c r="L690" s="18">
        <f>IF(Sheet1!A821=A690,0,1)</f>
        <v>1</v>
      </c>
      <c r="M690" s="18">
        <f>IF(Sheet1!B821=B690,0,1)</f>
        <v>1</v>
      </c>
      <c r="N690" s="18">
        <f>IF(Sheet1!C821=C690,0,1)</f>
        <v>1</v>
      </c>
      <c r="O690" s="18">
        <f>IF(Sheet1!D821=D690,0,1)</f>
        <v>0</v>
      </c>
      <c r="P690" s="18">
        <f>IF(Sheet1!E821=E690,0,1)</f>
        <v>1</v>
      </c>
      <c r="Q690" s="18">
        <f>IF(Sheet1!F821=F690,0,1)</f>
        <v>1</v>
      </c>
      <c r="R690" s="18">
        <f>IF(Sheet1!G821=G690,0,1)</f>
        <v>1</v>
      </c>
      <c r="S690" s="18">
        <f>IF(Sheet1!H821=H690,0,1)</f>
        <v>0</v>
      </c>
      <c r="T690" s="18">
        <f>IF(Sheet1!I821=I690,0,1)</f>
        <v>1</v>
      </c>
      <c r="U690" s="18">
        <f>IF(Sheet1!J821=J690,0,1)</f>
        <v>0</v>
      </c>
    </row>
    <row r="691" spans="1:21">
      <c r="A691">
        <v>2044103</v>
      </c>
      <c r="B691" t="s">
        <v>480</v>
      </c>
      <c r="C691" t="s">
        <v>379</v>
      </c>
      <c r="D691">
        <v>1</v>
      </c>
      <c r="E691">
        <v>3</v>
      </c>
      <c r="F691">
        <v>14</v>
      </c>
      <c r="G691">
        <v>2</v>
      </c>
      <c r="H691">
        <v>1</v>
      </c>
      <c r="I691" t="s">
        <v>912</v>
      </c>
      <c r="J691">
        <v>0</v>
      </c>
      <c r="L691" s="18">
        <f>IF(Sheet1!A822=A691,0,1)</f>
        <v>1</v>
      </c>
      <c r="M691" s="18">
        <f>IF(Sheet1!B822=B691,0,1)</f>
        <v>1</v>
      </c>
      <c r="N691" s="18">
        <f>IF(Sheet1!C822=C691,0,1)</f>
        <v>1</v>
      </c>
      <c r="O691" s="18">
        <f>IF(Sheet1!D822=D691,0,1)</f>
        <v>0</v>
      </c>
      <c r="P691" s="18">
        <f>IF(Sheet1!E822=E691,0,1)</f>
        <v>1</v>
      </c>
      <c r="Q691" s="18">
        <f>IF(Sheet1!F822=F691,0,1)</f>
        <v>1</v>
      </c>
      <c r="R691" s="18">
        <f>IF(Sheet1!G822=G691,0,1)</f>
        <v>1</v>
      </c>
      <c r="S691" s="18">
        <f>IF(Sheet1!H822=H691,0,1)</f>
        <v>0</v>
      </c>
      <c r="T691" s="18">
        <f>IF(Sheet1!I822=I691,0,1)</f>
        <v>1</v>
      </c>
      <c r="U691" s="18">
        <f>IF(Sheet1!J822=J691,0,1)</f>
        <v>0</v>
      </c>
    </row>
    <row r="692" spans="1:21">
      <c r="A692">
        <v>2044104</v>
      </c>
      <c r="B692" t="s">
        <v>481</v>
      </c>
      <c r="C692" t="s">
        <v>379</v>
      </c>
      <c r="D692">
        <v>1</v>
      </c>
      <c r="E692">
        <v>4</v>
      </c>
      <c r="F692">
        <v>7</v>
      </c>
      <c r="G692">
        <v>120</v>
      </c>
      <c r="H692">
        <v>1</v>
      </c>
      <c r="I692" t="s">
        <v>874</v>
      </c>
      <c r="J692">
        <v>0</v>
      </c>
      <c r="L692" s="18">
        <f>IF(Sheet1!A823=A692,0,1)</f>
        <v>1</v>
      </c>
      <c r="M692" s="18">
        <f>IF(Sheet1!B823=B692,0,1)</f>
        <v>1</v>
      </c>
      <c r="N692" s="18">
        <f>IF(Sheet1!C823=C692,0,1)</f>
        <v>1</v>
      </c>
      <c r="O692" s="18">
        <f>IF(Sheet1!D823=D692,0,1)</f>
        <v>0</v>
      </c>
      <c r="P692" s="18">
        <f>IF(Sheet1!E823=E692,0,1)</f>
        <v>1</v>
      </c>
      <c r="Q692" s="18">
        <f>IF(Sheet1!F823=F692,0,1)</f>
        <v>1</v>
      </c>
      <c r="R692" s="18">
        <f>IF(Sheet1!G823=G692,0,1)</f>
        <v>1</v>
      </c>
      <c r="S692" s="18">
        <f>IF(Sheet1!H823=H692,0,1)</f>
        <v>0</v>
      </c>
      <c r="T692" s="18">
        <f>IF(Sheet1!I823=I692,0,1)</f>
        <v>1</v>
      </c>
      <c r="U692" s="18">
        <f>IF(Sheet1!J823=J692,0,1)</f>
        <v>0</v>
      </c>
    </row>
    <row r="693" spans="1:21">
      <c r="A693">
        <v>2044105</v>
      </c>
      <c r="B693" t="s">
        <v>249</v>
      </c>
      <c r="C693" t="s">
        <v>379</v>
      </c>
      <c r="D693">
        <v>1</v>
      </c>
      <c r="E693">
        <v>5</v>
      </c>
      <c r="F693">
        <v>5</v>
      </c>
      <c r="G693">
        <v>200</v>
      </c>
      <c r="H693">
        <v>1</v>
      </c>
      <c r="I693" t="s">
        <v>913</v>
      </c>
      <c r="J693">
        <v>0</v>
      </c>
      <c r="L693" s="18">
        <f>IF(Sheet1!A824=A693,0,1)</f>
        <v>1</v>
      </c>
      <c r="M693" s="18">
        <f>IF(Sheet1!B824=B693,0,1)</f>
        <v>1</v>
      </c>
      <c r="N693" s="18">
        <f>IF(Sheet1!C824=C693,0,1)</f>
        <v>1</v>
      </c>
      <c r="O693" s="18">
        <f>IF(Sheet1!D824=D693,0,1)</f>
        <v>0</v>
      </c>
      <c r="P693" s="18">
        <f>IF(Sheet1!E824=E693,0,1)</f>
        <v>1</v>
      </c>
      <c r="Q693" s="18">
        <f>IF(Sheet1!F824=F693,0,1)</f>
        <v>1</v>
      </c>
      <c r="R693" s="18">
        <f>IF(Sheet1!G824=G693,0,1)</f>
        <v>1</v>
      </c>
      <c r="S693" s="18">
        <f>IF(Sheet1!H824=H693,0,1)</f>
        <v>0</v>
      </c>
      <c r="T693" s="18">
        <f>IF(Sheet1!I824=I693,0,1)</f>
        <v>1</v>
      </c>
      <c r="U693" s="18">
        <f>IF(Sheet1!J824=J693,0,1)</f>
        <v>0</v>
      </c>
    </row>
    <row r="694" spans="1:21">
      <c r="A694">
        <v>2045201</v>
      </c>
      <c r="B694" t="s">
        <v>479</v>
      </c>
      <c r="C694" t="s">
        <v>380</v>
      </c>
      <c r="D694">
        <v>1</v>
      </c>
      <c r="E694">
        <v>1</v>
      </c>
      <c r="F694">
        <v>16</v>
      </c>
      <c r="G694">
        <v>100</v>
      </c>
      <c r="H694">
        <v>1</v>
      </c>
      <c r="I694" t="s">
        <v>872</v>
      </c>
      <c r="J694">
        <v>0</v>
      </c>
      <c r="L694" s="18">
        <f>IF(Sheet1!A825=A694,0,1)</f>
        <v>1</v>
      </c>
      <c r="M694" s="18">
        <f>IF(Sheet1!B825=B694,0,1)</f>
        <v>1</v>
      </c>
      <c r="N694" s="18">
        <f>IF(Sheet1!C825=C694,0,1)</f>
        <v>1</v>
      </c>
      <c r="O694" s="18">
        <f>IF(Sheet1!D825=D694,0,1)</f>
        <v>0</v>
      </c>
      <c r="P694" s="18">
        <f>IF(Sheet1!E825=E694,0,1)</f>
        <v>1</v>
      </c>
      <c r="Q694" s="18">
        <f>IF(Sheet1!F825=F694,0,1)</f>
        <v>1</v>
      </c>
      <c r="R694" s="18">
        <f>IF(Sheet1!G825=G694,0,1)</f>
        <v>1</v>
      </c>
      <c r="S694" s="18">
        <f>IF(Sheet1!H825=H694,0,1)</f>
        <v>0</v>
      </c>
      <c r="T694" s="18">
        <f>IF(Sheet1!I825=I694,0,1)</f>
        <v>1</v>
      </c>
      <c r="U694" s="18">
        <f>IF(Sheet1!J825=J694,0,1)</f>
        <v>0</v>
      </c>
    </row>
    <row r="695" spans="1:21">
      <c r="A695">
        <v>2045202</v>
      </c>
      <c r="B695" t="s">
        <v>113</v>
      </c>
      <c r="C695" t="s">
        <v>380</v>
      </c>
      <c r="D695">
        <v>1</v>
      </c>
      <c r="E695">
        <v>2</v>
      </c>
      <c r="F695">
        <v>1</v>
      </c>
      <c r="G695">
        <v>100</v>
      </c>
      <c r="H695">
        <v>1</v>
      </c>
      <c r="I695" t="s">
        <v>883</v>
      </c>
      <c r="J695">
        <v>0</v>
      </c>
      <c r="L695" s="18">
        <f>IF(Sheet1!A826=A695,0,1)</f>
        <v>1</v>
      </c>
      <c r="M695" s="18">
        <f>IF(Sheet1!B826=B695,0,1)</f>
        <v>1</v>
      </c>
      <c r="N695" s="18">
        <f>IF(Sheet1!C826=C695,0,1)</f>
        <v>1</v>
      </c>
      <c r="O695" s="18">
        <f>IF(Sheet1!D826=D695,0,1)</f>
        <v>0</v>
      </c>
      <c r="P695" s="18">
        <f>IF(Sheet1!E826=E695,0,1)</f>
        <v>1</v>
      </c>
      <c r="Q695" s="18">
        <f>IF(Sheet1!F826=F695,0,1)</f>
        <v>1</v>
      </c>
      <c r="R695" s="18">
        <f>IF(Sheet1!G826=G695,0,1)</f>
        <v>1</v>
      </c>
      <c r="S695" s="18">
        <f>IF(Sheet1!H826=H695,0,1)</f>
        <v>0</v>
      </c>
      <c r="T695" s="18">
        <f>IF(Sheet1!I826=I695,0,1)</f>
        <v>1</v>
      </c>
      <c r="U695" s="18">
        <f>IF(Sheet1!J826=J695,0,1)</f>
        <v>0</v>
      </c>
    </row>
    <row r="696" spans="1:21">
      <c r="A696">
        <v>2045203</v>
      </c>
      <c r="B696" t="s">
        <v>480</v>
      </c>
      <c r="C696" t="s">
        <v>380</v>
      </c>
      <c r="D696">
        <v>1</v>
      </c>
      <c r="E696">
        <v>3</v>
      </c>
      <c r="F696">
        <v>14</v>
      </c>
      <c r="G696">
        <v>2</v>
      </c>
      <c r="H696">
        <v>1</v>
      </c>
      <c r="I696" t="s">
        <v>912</v>
      </c>
      <c r="J696">
        <v>0</v>
      </c>
      <c r="L696" s="18">
        <f>IF(Sheet1!A827=A696,0,1)</f>
        <v>1</v>
      </c>
      <c r="M696" s="18">
        <f>IF(Sheet1!B827=B696,0,1)</f>
        <v>1</v>
      </c>
      <c r="N696" s="18">
        <f>IF(Sheet1!C827=C696,0,1)</f>
        <v>1</v>
      </c>
      <c r="O696" s="18">
        <f>IF(Sheet1!D827=D696,0,1)</f>
        <v>0</v>
      </c>
      <c r="P696" s="18">
        <f>IF(Sheet1!E827=E696,0,1)</f>
        <v>1</v>
      </c>
      <c r="Q696" s="18">
        <f>IF(Sheet1!F827=F696,0,1)</f>
        <v>1</v>
      </c>
      <c r="R696" s="18">
        <f>IF(Sheet1!G827=G696,0,1)</f>
        <v>1</v>
      </c>
      <c r="S696" s="18">
        <f>IF(Sheet1!H827=H696,0,1)</f>
        <v>0</v>
      </c>
      <c r="T696" s="18">
        <f>IF(Sheet1!I827=I696,0,1)</f>
        <v>1</v>
      </c>
      <c r="U696" s="18">
        <f>IF(Sheet1!J827=J696,0,1)</f>
        <v>0</v>
      </c>
    </row>
    <row r="697" spans="1:21">
      <c r="A697">
        <v>2045204</v>
      </c>
      <c r="B697" t="s">
        <v>481</v>
      </c>
      <c r="C697" t="s">
        <v>380</v>
      </c>
      <c r="D697">
        <v>1</v>
      </c>
      <c r="E697">
        <v>4</v>
      </c>
      <c r="F697">
        <v>7</v>
      </c>
      <c r="G697">
        <v>120</v>
      </c>
      <c r="H697">
        <v>1</v>
      </c>
      <c r="I697" t="s">
        <v>874</v>
      </c>
      <c r="J697">
        <v>0</v>
      </c>
      <c r="L697" s="18">
        <f>IF(Sheet1!A828=A697,0,1)</f>
        <v>1</v>
      </c>
      <c r="M697" s="18">
        <f>IF(Sheet1!B828=B697,0,1)</f>
        <v>1</v>
      </c>
      <c r="N697" s="18">
        <f>IF(Sheet1!C828=C697,0,1)</f>
        <v>1</v>
      </c>
      <c r="O697" s="18">
        <f>IF(Sheet1!D828=D697,0,1)</f>
        <v>0</v>
      </c>
      <c r="P697" s="18">
        <f>IF(Sheet1!E828=E697,0,1)</f>
        <v>1</v>
      </c>
      <c r="Q697" s="18">
        <f>IF(Sheet1!F828=F697,0,1)</f>
        <v>1</v>
      </c>
      <c r="R697" s="18">
        <f>IF(Sheet1!G828=G697,0,1)</f>
        <v>1</v>
      </c>
      <c r="S697" s="18">
        <f>IF(Sheet1!H828=H697,0,1)</f>
        <v>0</v>
      </c>
      <c r="T697" s="18">
        <f>IF(Sheet1!I828=I697,0,1)</f>
        <v>1</v>
      </c>
      <c r="U697" s="18">
        <f>IF(Sheet1!J828=J697,0,1)</f>
        <v>0</v>
      </c>
    </row>
    <row r="698" spans="1:21">
      <c r="A698">
        <v>2045205</v>
      </c>
      <c r="B698" t="s">
        <v>486</v>
      </c>
      <c r="C698" t="s">
        <v>380</v>
      </c>
      <c r="D698">
        <v>1</v>
      </c>
      <c r="E698">
        <v>5</v>
      </c>
      <c r="F698">
        <v>8</v>
      </c>
      <c r="G698">
        <v>270</v>
      </c>
      <c r="H698">
        <v>1</v>
      </c>
      <c r="I698" t="s">
        <v>917</v>
      </c>
      <c r="J698">
        <v>0</v>
      </c>
      <c r="L698" s="18">
        <f>IF(Sheet1!A829=A698,0,1)</f>
        <v>1</v>
      </c>
      <c r="M698" s="18">
        <f>IF(Sheet1!B829=B698,0,1)</f>
        <v>1</v>
      </c>
      <c r="N698" s="18">
        <f>IF(Sheet1!C829=C698,0,1)</f>
        <v>1</v>
      </c>
      <c r="O698" s="18">
        <f>IF(Sheet1!D829=D698,0,1)</f>
        <v>0</v>
      </c>
      <c r="P698" s="18">
        <f>IF(Sheet1!E829=E698,0,1)</f>
        <v>1</v>
      </c>
      <c r="Q698" s="18">
        <f>IF(Sheet1!F829=F698,0,1)</f>
        <v>1</v>
      </c>
      <c r="R698" s="18">
        <f>IF(Sheet1!G829=G698,0,1)</f>
        <v>1</v>
      </c>
      <c r="S698" s="18">
        <f>IF(Sheet1!H829=H698,0,1)</f>
        <v>0</v>
      </c>
      <c r="T698" s="18">
        <f>IF(Sheet1!I829=I698,0,1)</f>
        <v>1</v>
      </c>
      <c r="U698" s="18">
        <f>IF(Sheet1!J829=J698,0,1)</f>
        <v>0</v>
      </c>
    </row>
    <row r="699" spans="1:21">
      <c r="A699">
        <v>2046301</v>
      </c>
      <c r="B699" t="s">
        <v>485</v>
      </c>
      <c r="C699" t="s">
        <v>381</v>
      </c>
      <c r="D699">
        <v>1</v>
      </c>
      <c r="E699">
        <v>1</v>
      </c>
      <c r="F699">
        <v>17</v>
      </c>
      <c r="G699">
        <v>500</v>
      </c>
      <c r="H699">
        <v>1</v>
      </c>
      <c r="I699" t="s">
        <v>915</v>
      </c>
      <c r="J699">
        <v>0</v>
      </c>
      <c r="L699" s="18">
        <f>IF(Sheet1!A830=A699,0,1)</f>
        <v>1</v>
      </c>
      <c r="M699" s="18">
        <f>IF(Sheet1!B830=B699,0,1)</f>
        <v>1</v>
      </c>
      <c r="N699" s="18">
        <f>IF(Sheet1!C830=C699,0,1)</f>
        <v>1</v>
      </c>
      <c r="O699" s="18">
        <f>IF(Sheet1!D830=D699,0,1)</f>
        <v>0</v>
      </c>
      <c r="P699" s="18">
        <f>IF(Sheet1!E830=E699,0,1)</f>
        <v>1</v>
      </c>
      <c r="Q699" s="18">
        <f>IF(Sheet1!F830=F699,0,1)</f>
        <v>1</v>
      </c>
      <c r="R699" s="18">
        <f>IF(Sheet1!G830=G699,0,1)</f>
        <v>1</v>
      </c>
      <c r="S699" s="18">
        <f>IF(Sheet1!H830=H699,0,1)</f>
        <v>0</v>
      </c>
      <c r="T699" s="18">
        <f>IF(Sheet1!I830=I699,0,1)</f>
        <v>1</v>
      </c>
      <c r="U699" s="18">
        <f>IF(Sheet1!J830=J699,0,1)</f>
        <v>0</v>
      </c>
    </row>
    <row r="700" spans="1:21">
      <c r="A700">
        <v>2046302</v>
      </c>
      <c r="B700" t="s">
        <v>116</v>
      </c>
      <c r="C700" t="s">
        <v>381</v>
      </c>
      <c r="D700">
        <v>1</v>
      </c>
      <c r="E700">
        <v>2</v>
      </c>
      <c r="F700">
        <v>4</v>
      </c>
      <c r="G700">
        <v>100</v>
      </c>
      <c r="H700">
        <v>1</v>
      </c>
      <c r="I700" t="s">
        <v>885</v>
      </c>
      <c r="J700">
        <v>0</v>
      </c>
      <c r="L700" s="18">
        <f>IF(Sheet1!A831=A700,0,1)</f>
        <v>1</v>
      </c>
      <c r="M700" s="18">
        <f>IF(Sheet1!B831=B700,0,1)</f>
        <v>1</v>
      </c>
      <c r="N700" s="18">
        <f>IF(Sheet1!C831=C700,0,1)</f>
        <v>1</v>
      </c>
      <c r="O700" s="18">
        <f>IF(Sheet1!D831=D700,0,1)</f>
        <v>0</v>
      </c>
      <c r="P700" s="18">
        <f>IF(Sheet1!E831=E700,0,1)</f>
        <v>1</v>
      </c>
      <c r="Q700" s="18">
        <f>IF(Sheet1!F831=F700,0,1)</f>
        <v>1</v>
      </c>
      <c r="R700" s="18">
        <f>IF(Sheet1!G831=G700,0,1)</f>
        <v>1</v>
      </c>
      <c r="S700" s="18">
        <f>IF(Sheet1!H831=H700,0,1)</f>
        <v>0</v>
      </c>
      <c r="T700" s="18">
        <f>IF(Sheet1!I831=I700,0,1)</f>
        <v>1</v>
      </c>
      <c r="U700" s="18">
        <f>IF(Sheet1!J831=J700,0,1)</f>
        <v>0</v>
      </c>
    </row>
    <row r="701" spans="1:21">
      <c r="A701">
        <v>2046303</v>
      </c>
      <c r="B701" t="s">
        <v>480</v>
      </c>
      <c r="C701" t="s">
        <v>381</v>
      </c>
      <c r="D701">
        <v>1</v>
      </c>
      <c r="E701">
        <v>3</v>
      </c>
      <c r="F701">
        <v>14</v>
      </c>
      <c r="G701">
        <v>2</v>
      </c>
      <c r="H701">
        <v>1</v>
      </c>
      <c r="I701" t="s">
        <v>912</v>
      </c>
      <c r="J701">
        <v>0</v>
      </c>
      <c r="L701" s="18">
        <f>IF(Sheet1!A832=A701,0,1)</f>
        <v>1</v>
      </c>
      <c r="M701" s="18">
        <f>IF(Sheet1!B832=B701,0,1)</f>
        <v>1</v>
      </c>
      <c r="N701" s="18">
        <f>IF(Sheet1!C832=C701,0,1)</f>
        <v>1</v>
      </c>
      <c r="O701" s="18">
        <f>IF(Sheet1!D832=D701,0,1)</f>
        <v>0</v>
      </c>
      <c r="P701" s="18">
        <f>IF(Sheet1!E832=E701,0,1)</f>
        <v>1</v>
      </c>
      <c r="Q701" s="18">
        <f>IF(Sheet1!F832=F701,0,1)</f>
        <v>1</v>
      </c>
      <c r="R701" s="18">
        <f>IF(Sheet1!G832=G701,0,1)</f>
        <v>1</v>
      </c>
      <c r="S701" s="18">
        <f>IF(Sheet1!H832=H701,0,1)</f>
        <v>0</v>
      </c>
      <c r="T701" s="18">
        <f>IF(Sheet1!I832=I701,0,1)</f>
        <v>1</v>
      </c>
      <c r="U701" s="18">
        <f>IF(Sheet1!J832=J701,0,1)</f>
        <v>0</v>
      </c>
    </row>
    <row r="702" spans="1:21">
      <c r="A702">
        <v>2046304</v>
      </c>
      <c r="B702" t="s">
        <v>502</v>
      </c>
      <c r="C702" t="s">
        <v>381</v>
      </c>
      <c r="D702">
        <v>1</v>
      </c>
      <c r="E702">
        <v>4</v>
      </c>
      <c r="F702">
        <v>8</v>
      </c>
      <c r="G702">
        <v>180</v>
      </c>
      <c r="H702">
        <v>1</v>
      </c>
      <c r="I702" t="s">
        <v>928</v>
      </c>
      <c r="J702">
        <v>0</v>
      </c>
      <c r="L702" s="18">
        <f>IF(Sheet1!A833=A702,0,1)</f>
        <v>1</v>
      </c>
      <c r="M702" s="18">
        <f>IF(Sheet1!B833=B702,0,1)</f>
        <v>1</v>
      </c>
      <c r="N702" s="18">
        <f>IF(Sheet1!C833=C702,0,1)</f>
        <v>1</v>
      </c>
      <c r="O702" s="18">
        <f>IF(Sheet1!D833=D702,0,1)</f>
        <v>0</v>
      </c>
      <c r="P702" s="18">
        <f>IF(Sheet1!E833=E702,0,1)</f>
        <v>1</v>
      </c>
      <c r="Q702" s="18">
        <f>IF(Sheet1!F833=F702,0,1)</f>
        <v>1</v>
      </c>
      <c r="R702" s="18">
        <f>IF(Sheet1!G833=G702,0,1)</f>
        <v>1</v>
      </c>
      <c r="S702" s="18">
        <f>IF(Sheet1!H833=H702,0,1)</f>
        <v>0</v>
      </c>
      <c r="T702" s="18">
        <f>IF(Sheet1!I833=I702,0,1)</f>
        <v>1</v>
      </c>
      <c r="U702" s="18">
        <f>IF(Sheet1!J833=J702,0,1)</f>
        <v>0</v>
      </c>
    </row>
    <row r="703" spans="1:21">
      <c r="A703">
        <v>2046305</v>
      </c>
      <c r="B703" t="s">
        <v>503</v>
      </c>
      <c r="C703" t="s">
        <v>381</v>
      </c>
      <c r="D703">
        <v>1</v>
      </c>
      <c r="E703">
        <v>5</v>
      </c>
      <c r="F703">
        <v>9</v>
      </c>
      <c r="G703">
        <v>200</v>
      </c>
      <c r="H703">
        <v>1</v>
      </c>
      <c r="I703" t="s">
        <v>929</v>
      </c>
      <c r="J703">
        <v>0</v>
      </c>
      <c r="L703" s="18">
        <f>IF(Sheet1!A834=A703,0,1)</f>
        <v>1</v>
      </c>
      <c r="M703" s="18">
        <f>IF(Sheet1!B834=B703,0,1)</f>
        <v>1</v>
      </c>
      <c r="N703" s="18">
        <f>IF(Sheet1!C834=C703,0,1)</f>
        <v>1</v>
      </c>
      <c r="O703" s="18">
        <f>IF(Sheet1!D834=D703,0,1)</f>
        <v>0</v>
      </c>
      <c r="P703" s="18">
        <f>IF(Sheet1!E834=E703,0,1)</f>
        <v>1</v>
      </c>
      <c r="Q703" s="18">
        <f>IF(Sheet1!F834=F703,0,1)</f>
        <v>1</v>
      </c>
      <c r="R703" s="18">
        <f>IF(Sheet1!G834=G703,0,1)</f>
        <v>1</v>
      </c>
      <c r="S703" s="18">
        <f>IF(Sheet1!H834=H703,0,1)</f>
        <v>0</v>
      </c>
      <c r="T703" s="18">
        <f>IF(Sheet1!I834=I703,0,1)</f>
        <v>1</v>
      </c>
      <c r="U703" s="18">
        <f>IF(Sheet1!J834=J703,0,1)</f>
        <v>0</v>
      </c>
    </row>
    <row r="704" spans="1:21">
      <c r="A704">
        <v>2047401</v>
      </c>
      <c r="B704" t="s">
        <v>479</v>
      </c>
      <c r="C704" t="s">
        <v>382</v>
      </c>
      <c r="D704">
        <v>1</v>
      </c>
      <c r="E704">
        <v>1</v>
      </c>
      <c r="F704">
        <v>16</v>
      </c>
      <c r="G704">
        <v>100</v>
      </c>
      <c r="H704">
        <v>1</v>
      </c>
      <c r="I704" t="s">
        <v>872</v>
      </c>
      <c r="J704">
        <v>0</v>
      </c>
      <c r="L704" s="18">
        <f>IF(Sheet1!A835=A704,0,1)</f>
        <v>1</v>
      </c>
      <c r="M704" s="18">
        <f>IF(Sheet1!B835=B704,0,1)</f>
        <v>1</v>
      </c>
      <c r="N704" s="18">
        <f>IF(Sheet1!C835=C704,0,1)</f>
        <v>1</v>
      </c>
      <c r="O704" s="18">
        <f>IF(Sheet1!D835=D704,0,1)</f>
        <v>0</v>
      </c>
      <c r="P704" s="18">
        <f>IF(Sheet1!E835=E704,0,1)</f>
        <v>1</v>
      </c>
      <c r="Q704" s="18">
        <f>IF(Sheet1!F835=F704,0,1)</f>
        <v>1</v>
      </c>
      <c r="R704" s="18">
        <f>IF(Sheet1!G835=G704,0,1)</f>
        <v>1</v>
      </c>
      <c r="S704" s="18">
        <f>IF(Sheet1!H835=H704,0,1)</f>
        <v>0</v>
      </c>
      <c r="T704" s="18">
        <f>IF(Sheet1!I835=I704,0,1)</f>
        <v>1</v>
      </c>
      <c r="U704" s="18">
        <f>IF(Sheet1!J835=J704,0,1)</f>
        <v>0</v>
      </c>
    </row>
    <row r="705" spans="1:21">
      <c r="A705">
        <v>2047402</v>
      </c>
      <c r="B705" t="s">
        <v>113</v>
      </c>
      <c r="C705" t="s">
        <v>382</v>
      </c>
      <c r="D705">
        <v>1</v>
      </c>
      <c r="E705">
        <v>2</v>
      </c>
      <c r="F705">
        <v>1</v>
      </c>
      <c r="G705">
        <v>100</v>
      </c>
      <c r="H705">
        <v>1</v>
      </c>
      <c r="I705" t="s">
        <v>883</v>
      </c>
      <c r="J705">
        <v>0</v>
      </c>
      <c r="L705" s="18">
        <f>IF(Sheet1!A836=A705,0,1)</f>
        <v>1</v>
      </c>
      <c r="M705" s="18">
        <f>IF(Sheet1!B836=B705,0,1)</f>
        <v>1</v>
      </c>
      <c r="N705" s="18">
        <f>IF(Sheet1!C836=C705,0,1)</f>
        <v>1</v>
      </c>
      <c r="O705" s="18">
        <f>IF(Sheet1!D836=D705,0,1)</f>
        <v>0</v>
      </c>
      <c r="P705" s="18">
        <f>IF(Sheet1!E836=E705,0,1)</f>
        <v>1</v>
      </c>
      <c r="Q705" s="18">
        <f>IF(Sheet1!F836=F705,0,1)</f>
        <v>1</v>
      </c>
      <c r="R705" s="18">
        <f>IF(Sheet1!G836=G705,0,1)</f>
        <v>1</v>
      </c>
      <c r="S705" s="18">
        <f>IF(Sheet1!H836=H705,0,1)</f>
        <v>0</v>
      </c>
      <c r="T705" s="18">
        <f>IF(Sheet1!I836=I705,0,1)</f>
        <v>1</v>
      </c>
      <c r="U705" s="18">
        <f>IF(Sheet1!J836=J705,0,1)</f>
        <v>0</v>
      </c>
    </row>
    <row r="706" spans="1:21">
      <c r="A706">
        <v>2047403</v>
      </c>
      <c r="B706" t="s">
        <v>480</v>
      </c>
      <c r="C706" t="s">
        <v>382</v>
      </c>
      <c r="D706">
        <v>1</v>
      </c>
      <c r="E706">
        <v>3</v>
      </c>
      <c r="F706">
        <v>14</v>
      </c>
      <c r="G706">
        <v>2</v>
      </c>
      <c r="H706">
        <v>1</v>
      </c>
      <c r="I706" t="s">
        <v>912</v>
      </c>
      <c r="J706">
        <v>0</v>
      </c>
      <c r="L706" s="18">
        <f>IF(Sheet1!A837=A706,0,1)</f>
        <v>1</v>
      </c>
      <c r="M706" s="18">
        <f>IF(Sheet1!B837=B706,0,1)</f>
        <v>1</v>
      </c>
      <c r="N706" s="18">
        <f>IF(Sheet1!C837=C706,0,1)</f>
        <v>1</v>
      </c>
      <c r="O706" s="18">
        <f>IF(Sheet1!D837=D706,0,1)</f>
        <v>0</v>
      </c>
      <c r="P706" s="18">
        <f>IF(Sheet1!E837=E706,0,1)</f>
        <v>1</v>
      </c>
      <c r="Q706" s="18">
        <f>IF(Sheet1!F837=F706,0,1)</f>
        <v>1</v>
      </c>
      <c r="R706" s="18">
        <f>IF(Sheet1!G837=G706,0,1)</f>
        <v>1</v>
      </c>
      <c r="S706" s="18">
        <f>IF(Sheet1!H837=H706,0,1)</f>
        <v>0</v>
      </c>
      <c r="T706" s="18">
        <f>IF(Sheet1!I837=I706,0,1)</f>
        <v>1</v>
      </c>
      <c r="U706" s="18">
        <f>IF(Sheet1!J837=J706,0,1)</f>
        <v>0</v>
      </c>
    </row>
    <row r="707" spans="1:21">
      <c r="A707">
        <v>2047404</v>
      </c>
      <c r="B707" t="s">
        <v>205</v>
      </c>
      <c r="C707" t="s">
        <v>382</v>
      </c>
      <c r="D707">
        <v>1</v>
      </c>
      <c r="E707">
        <v>4</v>
      </c>
      <c r="F707">
        <v>5</v>
      </c>
      <c r="G707">
        <v>150</v>
      </c>
      <c r="H707">
        <v>1</v>
      </c>
      <c r="I707" t="s">
        <v>937</v>
      </c>
      <c r="J707">
        <v>0</v>
      </c>
      <c r="L707" s="18">
        <f>IF(Sheet1!A838=A707,0,1)</f>
        <v>1</v>
      </c>
      <c r="M707" s="18">
        <f>IF(Sheet1!B838=B707,0,1)</f>
        <v>1</v>
      </c>
      <c r="N707" s="18">
        <f>IF(Sheet1!C838=C707,0,1)</f>
        <v>1</v>
      </c>
      <c r="O707" s="18">
        <f>IF(Sheet1!D838=D707,0,1)</f>
        <v>0</v>
      </c>
      <c r="P707" s="18">
        <f>IF(Sheet1!E838=E707,0,1)</f>
        <v>1</v>
      </c>
      <c r="Q707" s="18">
        <f>IF(Sheet1!F838=F707,0,1)</f>
        <v>1</v>
      </c>
      <c r="R707" s="18">
        <f>IF(Sheet1!G838=G707,0,1)</f>
        <v>1</v>
      </c>
      <c r="S707" s="18">
        <f>IF(Sheet1!H838=H707,0,1)</f>
        <v>0</v>
      </c>
      <c r="T707" s="18">
        <f>IF(Sheet1!I838=I707,0,1)</f>
        <v>1</v>
      </c>
      <c r="U707" s="18">
        <f>IF(Sheet1!J838=J707,0,1)</f>
        <v>0</v>
      </c>
    </row>
    <row r="708" spans="1:21">
      <c r="A708">
        <v>2047405</v>
      </c>
      <c r="B708" t="s">
        <v>497</v>
      </c>
      <c r="C708" t="s">
        <v>382</v>
      </c>
      <c r="D708">
        <v>1</v>
      </c>
      <c r="E708">
        <v>5</v>
      </c>
      <c r="F708">
        <v>7</v>
      </c>
      <c r="G708">
        <v>140</v>
      </c>
      <c r="H708">
        <v>1</v>
      </c>
      <c r="I708" t="s">
        <v>884</v>
      </c>
      <c r="J708">
        <v>0</v>
      </c>
      <c r="L708" s="18">
        <f>IF(Sheet1!A839=A708,0,1)</f>
        <v>1</v>
      </c>
      <c r="M708" s="18">
        <f>IF(Sheet1!B839=B708,0,1)</f>
        <v>1</v>
      </c>
      <c r="N708" s="18">
        <f>IF(Sheet1!C839=C708,0,1)</f>
        <v>1</v>
      </c>
      <c r="O708" s="18">
        <f>IF(Sheet1!D839=D708,0,1)</f>
        <v>0</v>
      </c>
      <c r="P708" s="18">
        <f>IF(Sheet1!E839=E708,0,1)</f>
        <v>1</v>
      </c>
      <c r="Q708" s="18">
        <f>IF(Sheet1!F839=F708,0,1)</f>
        <v>1</v>
      </c>
      <c r="R708" s="18">
        <f>IF(Sheet1!G839=G708,0,1)</f>
        <v>1</v>
      </c>
      <c r="S708" s="18">
        <f>IF(Sheet1!H839=H708,0,1)</f>
        <v>0</v>
      </c>
      <c r="T708" s="18">
        <f>IF(Sheet1!I839=I708,0,1)</f>
        <v>1</v>
      </c>
      <c r="U708" s="18">
        <f>IF(Sheet1!J839=J708,0,1)</f>
        <v>0</v>
      </c>
    </row>
    <row r="709" spans="1:21">
      <c r="A709">
        <v>2048501</v>
      </c>
      <c r="B709" t="s">
        <v>485</v>
      </c>
      <c r="C709" t="s">
        <v>383</v>
      </c>
      <c r="D709">
        <v>1</v>
      </c>
      <c r="E709">
        <v>1</v>
      </c>
      <c r="F709">
        <v>17</v>
      </c>
      <c r="G709">
        <v>500</v>
      </c>
      <c r="H709">
        <v>1</v>
      </c>
      <c r="I709" t="s">
        <v>915</v>
      </c>
      <c r="J709">
        <v>0</v>
      </c>
      <c r="L709" s="18">
        <f>IF(Sheet1!A840=A709,0,1)</f>
        <v>1</v>
      </c>
      <c r="M709" s="18">
        <f>IF(Sheet1!B840=B709,0,1)</f>
        <v>1</v>
      </c>
      <c r="N709" s="18">
        <f>IF(Sheet1!C840=C709,0,1)</f>
        <v>1</v>
      </c>
      <c r="O709" s="18">
        <f>IF(Sheet1!D840=D709,0,1)</f>
        <v>0</v>
      </c>
      <c r="P709" s="18">
        <f>IF(Sheet1!E840=E709,0,1)</f>
        <v>1</v>
      </c>
      <c r="Q709" s="18">
        <f>IF(Sheet1!F840=F709,0,1)</f>
        <v>1</v>
      </c>
      <c r="R709" s="18">
        <f>IF(Sheet1!G840=G709,0,1)</f>
        <v>1</v>
      </c>
      <c r="S709" s="18">
        <f>IF(Sheet1!H840=H709,0,1)</f>
        <v>0</v>
      </c>
      <c r="T709" s="18">
        <f>IF(Sheet1!I840=I709,0,1)</f>
        <v>1</v>
      </c>
      <c r="U709" s="18">
        <f>IF(Sheet1!J840=J709,0,1)</f>
        <v>0</v>
      </c>
    </row>
    <row r="710" spans="1:21">
      <c r="A710">
        <v>2048502</v>
      </c>
      <c r="B710" t="s">
        <v>114</v>
      </c>
      <c r="C710" t="s">
        <v>383</v>
      </c>
      <c r="D710">
        <v>1</v>
      </c>
      <c r="E710">
        <v>2</v>
      </c>
      <c r="F710">
        <v>2</v>
      </c>
      <c r="G710">
        <v>100</v>
      </c>
      <c r="H710">
        <v>1</v>
      </c>
      <c r="I710" t="s">
        <v>877</v>
      </c>
      <c r="J710">
        <v>0</v>
      </c>
      <c r="L710" s="18">
        <f>IF(Sheet1!A841=A710,0,1)</f>
        <v>1</v>
      </c>
      <c r="M710" s="18">
        <f>IF(Sheet1!B841=B710,0,1)</f>
        <v>1</v>
      </c>
      <c r="N710" s="18">
        <f>IF(Sheet1!C841=C710,0,1)</f>
        <v>1</v>
      </c>
      <c r="O710" s="18">
        <f>IF(Sheet1!D841=D710,0,1)</f>
        <v>0</v>
      </c>
      <c r="P710" s="18">
        <f>IF(Sheet1!E841=E710,0,1)</f>
        <v>1</v>
      </c>
      <c r="Q710" s="18">
        <f>IF(Sheet1!F841=F710,0,1)</f>
        <v>1</v>
      </c>
      <c r="R710" s="18">
        <f>IF(Sheet1!G841=G710,0,1)</f>
        <v>1</v>
      </c>
      <c r="S710" s="18">
        <f>IF(Sheet1!H841=H710,0,1)</f>
        <v>0</v>
      </c>
      <c r="T710" s="18">
        <f>IF(Sheet1!I841=I710,0,1)</f>
        <v>1</v>
      </c>
      <c r="U710" s="18">
        <f>IF(Sheet1!J841=J710,0,1)</f>
        <v>0</v>
      </c>
    </row>
    <row r="711" spans="1:21">
      <c r="A711">
        <v>2048503</v>
      </c>
      <c r="B711" t="s">
        <v>480</v>
      </c>
      <c r="C711" t="s">
        <v>383</v>
      </c>
      <c r="D711">
        <v>1</v>
      </c>
      <c r="E711">
        <v>3</v>
      </c>
      <c r="F711">
        <v>14</v>
      </c>
      <c r="G711">
        <v>2</v>
      </c>
      <c r="H711">
        <v>1</v>
      </c>
      <c r="I711" t="s">
        <v>912</v>
      </c>
      <c r="J711">
        <v>0</v>
      </c>
      <c r="L711" s="18">
        <f>IF(Sheet1!A842=A711,0,1)</f>
        <v>1</v>
      </c>
      <c r="M711" s="18">
        <f>IF(Sheet1!B842=B711,0,1)</f>
        <v>1</v>
      </c>
      <c r="N711" s="18">
        <f>IF(Sheet1!C842=C711,0,1)</f>
        <v>1</v>
      </c>
      <c r="O711" s="18">
        <f>IF(Sheet1!D842=D711,0,1)</f>
        <v>0</v>
      </c>
      <c r="P711" s="18">
        <f>IF(Sheet1!E842=E711,0,1)</f>
        <v>1</v>
      </c>
      <c r="Q711" s="18">
        <f>IF(Sheet1!F842=F711,0,1)</f>
        <v>1</v>
      </c>
      <c r="R711" s="18">
        <f>IF(Sheet1!G842=G711,0,1)</f>
        <v>1</v>
      </c>
      <c r="S711" s="18">
        <f>IF(Sheet1!H842=H711,0,1)</f>
        <v>0</v>
      </c>
      <c r="T711" s="18">
        <f>IF(Sheet1!I842=I711,0,1)</f>
        <v>1</v>
      </c>
      <c r="U711" s="18">
        <f>IF(Sheet1!J842=J711,0,1)</f>
        <v>0</v>
      </c>
    </row>
    <row r="712" spans="1:21">
      <c r="A712">
        <v>2048504</v>
      </c>
      <c r="B712" t="s">
        <v>205</v>
      </c>
      <c r="C712" t="s">
        <v>383</v>
      </c>
      <c r="D712">
        <v>1</v>
      </c>
      <c r="E712">
        <v>4</v>
      </c>
      <c r="F712">
        <v>5</v>
      </c>
      <c r="G712">
        <v>150</v>
      </c>
      <c r="H712">
        <v>1</v>
      </c>
      <c r="I712" t="s">
        <v>937</v>
      </c>
      <c r="J712">
        <v>0</v>
      </c>
      <c r="L712" s="18">
        <f>IF(Sheet1!A843=A712,0,1)</f>
        <v>1</v>
      </c>
      <c r="M712" s="18">
        <f>IF(Sheet1!B843=B712,0,1)</f>
        <v>1</v>
      </c>
      <c r="N712" s="18">
        <f>IF(Sheet1!C843=C712,0,1)</f>
        <v>1</v>
      </c>
      <c r="O712" s="18">
        <f>IF(Sheet1!D843=D712,0,1)</f>
        <v>0</v>
      </c>
      <c r="P712" s="18">
        <f>IF(Sheet1!E843=E712,0,1)</f>
        <v>1</v>
      </c>
      <c r="Q712" s="18">
        <f>IF(Sheet1!F843=F712,0,1)</f>
        <v>1</v>
      </c>
      <c r="R712" s="18">
        <f>IF(Sheet1!G843=G712,0,1)</f>
        <v>1</v>
      </c>
      <c r="S712" s="18">
        <f>IF(Sheet1!H843=H712,0,1)</f>
        <v>0</v>
      </c>
      <c r="T712" s="18">
        <f>IF(Sheet1!I843=I712,0,1)</f>
        <v>1</v>
      </c>
      <c r="U712" s="18">
        <f>IF(Sheet1!J843=J712,0,1)</f>
        <v>0</v>
      </c>
    </row>
    <row r="713" spans="1:21">
      <c r="A713">
        <v>2048505</v>
      </c>
      <c r="B713" t="s">
        <v>250</v>
      </c>
      <c r="C713" t="s">
        <v>383</v>
      </c>
      <c r="D713">
        <v>1</v>
      </c>
      <c r="E713">
        <v>5</v>
      </c>
      <c r="F713">
        <v>6</v>
      </c>
      <c r="G713">
        <v>200</v>
      </c>
      <c r="H713">
        <v>1</v>
      </c>
      <c r="I713" t="s">
        <v>938</v>
      </c>
      <c r="J713">
        <v>0</v>
      </c>
      <c r="L713" s="18">
        <f>IF(Sheet1!A844=A713,0,1)</f>
        <v>1</v>
      </c>
      <c r="M713" s="18">
        <f>IF(Sheet1!B844=B713,0,1)</f>
        <v>1</v>
      </c>
      <c r="N713" s="18">
        <f>IF(Sheet1!C844=C713,0,1)</f>
        <v>1</v>
      </c>
      <c r="O713" s="18">
        <f>IF(Sheet1!D844=D713,0,1)</f>
        <v>0</v>
      </c>
      <c r="P713" s="18">
        <f>IF(Sheet1!E844=E713,0,1)</f>
        <v>1</v>
      </c>
      <c r="Q713" s="18">
        <f>IF(Sheet1!F844=F713,0,1)</f>
        <v>1</v>
      </c>
      <c r="R713" s="18">
        <f>IF(Sheet1!G844=G713,0,1)</f>
        <v>1</v>
      </c>
      <c r="S713" s="18">
        <f>IF(Sheet1!H844=H713,0,1)</f>
        <v>0</v>
      </c>
      <c r="T713" s="18">
        <f>IF(Sheet1!I844=I713,0,1)</f>
        <v>1</v>
      </c>
      <c r="U713" s="18">
        <f>IF(Sheet1!J844=J713,0,1)</f>
        <v>0</v>
      </c>
    </row>
    <row r="714" spans="1:21">
      <c r="A714">
        <v>2049601</v>
      </c>
      <c r="B714" t="s">
        <v>479</v>
      </c>
      <c r="C714" t="s">
        <v>560</v>
      </c>
      <c r="D714">
        <v>1</v>
      </c>
      <c r="E714">
        <v>1</v>
      </c>
      <c r="F714">
        <v>16</v>
      </c>
      <c r="G714">
        <v>100</v>
      </c>
      <c r="H714">
        <v>1</v>
      </c>
      <c r="I714" t="s">
        <v>872</v>
      </c>
      <c r="J714">
        <v>0</v>
      </c>
      <c r="L714" s="18">
        <f>IF(Sheet1!A845=A714,0,1)</f>
        <v>1</v>
      </c>
      <c r="M714" s="18">
        <f>IF(Sheet1!B845=B714,0,1)</f>
        <v>1</v>
      </c>
      <c r="N714" s="18">
        <f>IF(Sheet1!C845=C714,0,1)</f>
        <v>1</v>
      </c>
      <c r="O714" s="18">
        <f>IF(Sheet1!D845=D714,0,1)</f>
        <v>0</v>
      </c>
      <c r="P714" s="18">
        <f>IF(Sheet1!E845=E714,0,1)</f>
        <v>1</v>
      </c>
      <c r="Q714" s="18">
        <f>IF(Sheet1!F845=F714,0,1)</f>
        <v>1</v>
      </c>
      <c r="R714" s="18">
        <f>IF(Sheet1!G845=G714,0,1)</f>
        <v>1</v>
      </c>
      <c r="S714" s="18">
        <f>IF(Sheet1!H845=H714,0,1)</f>
        <v>0</v>
      </c>
      <c r="T714" s="18">
        <f>IF(Sheet1!I845=I714,0,1)</f>
        <v>1</v>
      </c>
      <c r="U714" s="18">
        <f>IF(Sheet1!J845=J714,0,1)</f>
        <v>0</v>
      </c>
    </row>
    <row r="715" spans="1:21">
      <c r="A715">
        <v>2049602</v>
      </c>
      <c r="B715" t="s">
        <v>113</v>
      </c>
      <c r="C715" t="s">
        <v>560</v>
      </c>
      <c r="D715">
        <v>1</v>
      </c>
      <c r="E715">
        <v>2</v>
      </c>
      <c r="F715">
        <v>1</v>
      </c>
      <c r="G715">
        <v>100</v>
      </c>
      <c r="H715">
        <v>1</v>
      </c>
      <c r="I715" t="s">
        <v>883</v>
      </c>
      <c r="J715">
        <v>0</v>
      </c>
      <c r="L715" s="18">
        <f>IF(Sheet1!A846=A715,0,1)</f>
        <v>1</v>
      </c>
      <c r="M715" s="18">
        <f>IF(Sheet1!B846=B715,0,1)</f>
        <v>1</v>
      </c>
      <c r="N715" s="18">
        <f>IF(Sheet1!C846=C715,0,1)</f>
        <v>1</v>
      </c>
      <c r="O715" s="18">
        <f>IF(Sheet1!D846=D715,0,1)</f>
        <v>0</v>
      </c>
      <c r="P715" s="18">
        <f>IF(Sheet1!E846=E715,0,1)</f>
        <v>1</v>
      </c>
      <c r="Q715" s="18">
        <f>IF(Sheet1!F846=F715,0,1)</f>
        <v>1</v>
      </c>
      <c r="R715" s="18">
        <f>IF(Sheet1!G846=G715,0,1)</f>
        <v>1</v>
      </c>
      <c r="S715" s="18">
        <f>IF(Sheet1!H846=H715,0,1)</f>
        <v>0</v>
      </c>
      <c r="T715" s="18">
        <f>IF(Sheet1!I846=I715,0,1)</f>
        <v>1</v>
      </c>
      <c r="U715" s="18">
        <f>IF(Sheet1!J846=J715,0,1)</f>
        <v>0</v>
      </c>
    </row>
    <row r="716" spans="1:21">
      <c r="A716">
        <v>2049603</v>
      </c>
      <c r="B716" t="s">
        <v>480</v>
      </c>
      <c r="C716" t="s">
        <v>560</v>
      </c>
      <c r="D716">
        <v>1</v>
      </c>
      <c r="E716">
        <v>3</v>
      </c>
      <c r="F716">
        <v>14</v>
      </c>
      <c r="G716">
        <v>2</v>
      </c>
      <c r="H716">
        <v>1</v>
      </c>
      <c r="I716" t="s">
        <v>912</v>
      </c>
      <c r="J716">
        <v>0</v>
      </c>
      <c r="L716" s="18">
        <f>IF(Sheet1!A847=A716,0,1)</f>
        <v>1</v>
      </c>
      <c r="M716" s="18">
        <f>IF(Sheet1!B847=B716,0,1)</f>
        <v>1</v>
      </c>
      <c r="N716" s="18">
        <f>IF(Sheet1!C847=C716,0,1)</f>
        <v>1</v>
      </c>
      <c r="O716" s="18">
        <f>IF(Sheet1!D847=D716,0,1)</f>
        <v>0</v>
      </c>
      <c r="P716" s="18">
        <f>IF(Sheet1!E847=E716,0,1)</f>
        <v>1</v>
      </c>
      <c r="Q716" s="18">
        <f>IF(Sheet1!F847=F716,0,1)</f>
        <v>1</v>
      </c>
      <c r="R716" s="18">
        <f>IF(Sheet1!G847=G716,0,1)</f>
        <v>1</v>
      </c>
      <c r="S716" s="18">
        <f>IF(Sheet1!H847=H716,0,1)</f>
        <v>0</v>
      </c>
      <c r="T716" s="18">
        <f>IF(Sheet1!I847=I716,0,1)</f>
        <v>1</v>
      </c>
      <c r="U716" s="18">
        <f>IF(Sheet1!J847=J716,0,1)</f>
        <v>0</v>
      </c>
    </row>
    <row r="717" spans="1:21">
      <c r="A717">
        <v>2049604</v>
      </c>
      <c r="B717" t="s">
        <v>206</v>
      </c>
      <c r="C717" t="s">
        <v>560</v>
      </c>
      <c r="D717">
        <v>1</v>
      </c>
      <c r="E717">
        <v>4</v>
      </c>
      <c r="F717">
        <v>6</v>
      </c>
      <c r="G717">
        <v>150</v>
      </c>
      <c r="H717">
        <v>1</v>
      </c>
      <c r="I717" t="s">
        <v>916</v>
      </c>
      <c r="J717">
        <v>0</v>
      </c>
      <c r="L717" s="18">
        <f>IF(Sheet1!A848=A717,0,1)</f>
        <v>1</v>
      </c>
      <c r="M717" s="18">
        <f>IF(Sheet1!B848=B717,0,1)</f>
        <v>1</v>
      </c>
      <c r="N717" s="18">
        <f>IF(Sheet1!C848=C717,0,1)</f>
        <v>1</v>
      </c>
      <c r="O717" s="18">
        <f>IF(Sheet1!D848=D717,0,1)</f>
        <v>0</v>
      </c>
      <c r="P717" s="18">
        <f>IF(Sheet1!E848=E717,0,1)</f>
        <v>1</v>
      </c>
      <c r="Q717" s="18">
        <f>IF(Sheet1!F848=F717,0,1)</f>
        <v>1</v>
      </c>
      <c r="R717" s="18">
        <f>IF(Sheet1!G848=G717,0,1)</f>
        <v>1</v>
      </c>
      <c r="S717" s="18">
        <f>IF(Sheet1!H848=H717,0,1)</f>
        <v>0</v>
      </c>
      <c r="T717" s="18">
        <f>IF(Sheet1!I848=I717,0,1)</f>
        <v>1</v>
      </c>
      <c r="U717" s="18">
        <f>IF(Sheet1!J848=J717,0,1)</f>
        <v>0</v>
      </c>
    </row>
    <row r="718" spans="1:21">
      <c r="A718">
        <v>2049605</v>
      </c>
      <c r="B718" t="s">
        <v>497</v>
      </c>
      <c r="C718" t="s">
        <v>560</v>
      </c>
      <c r="D718">
        <v>1</v>
      </c>
      <c r="E718">
        <v>5</v>
      </c>
      <c r="F718">
        <v>7</v>
      </c>
      <c r="G718">
        <v>140</v>
      </c>
      <c r="H718">
        <v>1</v>
      </c>
      <c r="I718" t="s">
        <v>884</v>
      </c>
      <c r="J718">
        <v>0</v>
      </c>
      <c r="L718" s="18">
        <f>IF(Sheet1!A849=A718,0,1)</f>
        <v>1</v>
      </c>
      <c r="M718" s="18">
        <f>IF(Sheet1!B849=B718,0,1)</f>
        <v>1</v>
      </c>
      <c r="N718" s="18">
        <f>IF(Sheet1!C849=C718,0,1)</f>
        <v>1</v>
      </c>
      <c r="O718" s="18">
        <f>IF(Sheet1!D849=D718,0,1)</f>
        <v>0</v>
      </c>
      <c r="P718" s="18">
        <f>IF(Sheet1!E849=E718,0,1)</f>
        <v>1</v>
      </c>
      <c r="Q718" s="18">
        <f>IF(Sheet1!F849=F718,0,1)</f>
        <v>1</v>
      </c>
      <c r="R718" s="18">
        <f>IF(Sheet1!G849=G718,0,1)</f>
        <v>1</v>
      </c>
      <c r="S718" s="18">
        <f>IF(Sheet1!H849=H718,0,1)</f>
        <v>0</v>
      </c>
      <c r="T718" s="18">
        <f>IF(Sheet1!I849=I718,0,1)</f>
        <v>1</v>
      </c>
      <c r="U718" s="18">
        <f>IF(Sheet1!J849=J718,0,1)</f>
        <v>0</v>
      </c>
    </row>
    <row r="719" spans="1:21">
      <c r="A719">
        <v>2050701</v>
      </c>
      <c r="B719" t="s">
        <v>479</v>
      </c>
      <c r="C719" t="s">
        <v>561</v>
      </c>
      <c r="D719">
        <v>1</v>
      </c>
      <c r="E719">
        <v>1</v>
      </c>
      <c r="F719">
        <v>16</v>
      </c>
      <c r="G719">
        <v>100</v>
      </c>
      <c r="H719">
        <v>1</v>
      </c>
      <c r="I719" t="s">
        <v>872</v>
      </c>
      <c r="J719">
        <v>0</v>
      </c>
      <c r="L719" s="18">
        <f>IF(Sheet1!A850=A719,0,1)</f>
        <v>1</v>
      </c>
      <c r="M719" s="18">
        <f>IF(Sheet1!B850=B719,0,1)</f>
        <v>1</v>
      </c>
      <c r="N719" s="18">
        <f>IF(Sheet1!C850=C719,0,1)</f>
        <v>1</v>
      </c>
      <c r="O719" s="18">
        <f>IF(Sheet1!D850=D719,0,1)</f>
        <v>0</v>
      </c>
      <c r="P719" s="18">
        <f>IF(Sheet1!E850=E719,0,1)</f>
        <v>1</v>
      </c>
      <c r="Q719" s="18">
        <f>IF(Sheet1!F850=F719,0,1)</f>
        <v>1</v>
      </c>
      <c r="R719" s="18">
        <f>IF(Sheet1!G850=G719,0,1)</f>
        <v>1</v>
      </c>
      <c r="S719" s="18">
        <f>IF(Sheet1!H850=H719,0,1)</f>
        <v>0</v>
      </c>
      <c r="T719" s="18">
        <f>IF(Sheet1!I850=I719,0,1)</f>
        <v>1</v>
      </c>
      <c r="U719" s="18">
        <f>IF(Sheet1!J850=J719,0,1)</f>
        <v>0</v>
      </c>
    </row>
    <row r="720" spans="1:21">
      <c r="A720">
        <v>2050702</v>
      </c>
      <c r="B720" t="s">
        <v>115</v>
      </c>
      <c r="C720" t="s">
        <v>561</v>
      </c>
      <c r="D720">
        <v>1</v>
      </c>
      <c r="E720">
        <v>2</v>
      </c>
      <c r="F720">
        <v>3</v>
      </c>
      <c r="G720">
        <v>100</v>
      </c>
      <c r="H720">
        <v>1</v>
      </c>
      <c r="I720" t="s">
        <v>873</v>
      </c>
      <c r="J720">
        <v>0</v>
      </c>
      <c r="L720" s="18">
        <f>IF(Sheet1!A851=A720,0,1)</f>
        <v>1</v>
      </c>
      <c r="M720" s="18">
        <f>IF(Sheet1!B851=B720,0,1)</f>
        <v>1</v>
      </c>
      <c r="N720" s="18">
        <f>IF(Sheet1!C851=C720,0,1)</f>
        <v>1</v>
      </c>
      <c r="O720" s="18">
        <f>IF(Sheet1!D851=D720,0,1)</f>
        <v>0</v>
      </c>
      <c r="P720" s="18">
        <f>IF(Sheet1!E851=E720,0,1)</f>
        <v>1</v>
      </c>
      <c r="Q720" s="18">
        <f>IF(Sheet1!F851=F720,0,1)</f>
        <v>1</v>
      </c>
      <c r="R720" s="18">
        <f>IF(Sheet1!G851=G720,0,1)</f>
        <v>1</v>
      </c>
      <c r="S720" s="18">
        <f>IF(Sheet1!H851=H720,0,1)</f>
        <v>0</v>
      </c>
      <c r="T720" s="18">
        <f>IF(Sheet1!I851=I720,0,1)</f>
        <v>1</v>
      </c>
      <c r="U720" s="18">
        <f>IF(Sheet1!J851=J720,0,1)</f>
        <v>0</v>
      </c>
    </row>
    <row r="721" spans="1:21">
      <c r="A721">
        <v>2050703</v>
      </c>
      <c r="B721" t="s">
        <v>480</v>
      </c>
      <c r="C721" t="s">
        <v>561</v>
      </c>
      <c r="D721">
        <v>1</v>
      </c>
      <c r="E721">
        <v>3</v>
      </c>
      <c r="F721">
        <v>14</v>
      </c>
      <c r="G721">
        <v>2</v>
      </c>
      <c r="H721">
        <v>1</v>
      </c>
      <c r="I721" t="s">
        <v>912</v>
      </c>
      <c r="J721">
        <v>0</v>
      </c>
      <c r="L721" s="18">
        <f>IF(Sheet1!A852=A721,0,1)</f>
        <v>1</v>
      </c>
      <c r="M721" s="18">
        <f>IF(Sheet1!B852=B721,0,1)</f>
        <v>1</v>
      </c>
      <c r="N721" s="18">
        <f>IF(Sheet1!C852=C721,0,1)</f>
        <v>1</v>
      </c>
      <c r="O721" s="18">
        <f>IF(Sheet1!D852=D721,0,1)</f>
        <v>0</v>
      </c>
      <c r="P721" s="18">
        <f>IF(Sheet1!E852=E721,0,1)</f>
        <v>1</v>
      </c>
      <c r="Q721" s="18">
        <f>IF(Sheet1!F852=F721,0,1)</f>
        <v>1</v>
      </c>
      <c r="R721" s="18">
        <f>IF(Sheet1!G852=G721,0,1)</f>
        <v>1</v>
      </c>
      <c r="S721" s="18">
        <f>IF(Sheet1!H852=H721,0,1)</f>
        <v>0</v>
      </c>
      <c r="T721" s="18">
        <f>IF(Sheet1!I852=I721,0,1)</f>
        <v>1</v>
      </c>
      <c r="U721" s="18">
        <f>IF(Sheet1!J852=J721,0,1)</f>
        <v>0</v>
      </c>
    </row>
    <row r="722" spans="1:21">
      <c r="A722">
        <v>2050704</v>
      </c>
      <c r="B722" t="s">
        <v>481</v>
      </c>
      <c r="C722" t="s">
        <v>561</v>
      </c>
      <c r="D722">
        <v>1</v>
      </c>
      <c r="E722">
        <v>4</v>
      </c>
      <c r="F722">
        <v>7</v>
      </c>
      <c r="G722">
        <v>120</v>
      </c>
      <c r="H722">
        <v>1</v>
      </c>
      <c r="I722" t="s">
        <v>874</v>
      </c>
      <c r="J722">
        <v>0</v>
      </c>
      <c r="L722" s="18">
        <f>IF(Sheet1!A853=A722,0,1)</f>
        <v>1</v>
      </c>
      <c r="M722" s="18">
        <f>IF(Sheet1!B853=B722,0,1)</f>
        <v>1</v>
      </c>
      <c r="N722" s="18">
        <f>IF(Sheet1!C853=C722,0,1)</f>
        <v>1</v>
      </c>
      <c r="O722" s="18">
        <f>IF(Sheet1!D853=D722,0,1)</f>
        <v>0</v>
      </c>
      <c r="P722" s="18">
        <f>IF(Sheet1!E853=E722,0,1)</f>
        <v>1</v>
      </c>
      <c r="Q722" s="18">
        <f>IF(Sheet1!F853=F722,0,1)</f>
        <v>1</v>
      </c>
      <c r="R722" s="18">
        <f>IF(Sheet1!G853=G722,0,1)</f>
        <v>1</v>
      </c>
      <c r="S722" s="18">
        <f>IF(Sheet1!H853=H722,0,1)</f>
        <v>0</v>
      </c>
      <c r="T722" s="18">
        <f>IF(Sheet1!I853=I722,0,1)</f>
        <v>1</v>
      </c>
      <c r="U722" s="18">
        <f>IF(Sheet1!J853=J722,0,1)</f>
        <v>0</v>
      </c>
    </row>
    <row r="723" spans="1:21">
      <c r="A723">
        <v>2050705</v>
      </c>
      <c r="B723" t="s">
        <v>249</v>
      </c>
      <c r="C723" t="s">
        <v>561</v>
      </c>
      <c r="D723">
        <v>1</v>
      </c>
      <c r="E723">
        <v>5</v>
      </c>
      <c r="F723">
        <v>5</v>
      </c>
      <c r="G723">
        <v>200</v>
      </c>
      <c r="H723">
        <v>1</v>
      </c>
      <c r="I723" t="s">
        <v>913</v>
      </c>
      <c r="J723">
        <v>0</v>
      </c>
      <c r="L723" s="18">
        <f>IF(Sheet1!A854=A723,0,1)</f>
        <v>1</v>
      </c>
      <c r="M723" s="18">
        <f>IF(Sheet1!B854=B723,0,1)</f>
        <v>1</v>
      </c>
      <c r="N723" s="18">
        <f>IF(Sheet1!C854=C723,0,1)</f>
        <v>1</v>
      </c>
      <c r="O723" s="18">
        <f>IF(Sheet1!D854=D723,0,1)</f>
        <v>0</v>
      </c>
      <c r="P723" s="18">
        <f>IF(Sheet1!E854=E723,0,1)</f>
        <v>1</v>
      </c>
      <c r="Q723" s="18">
        <f>IF(Sheet1!F854=F723,0,1)</f>
        <v>1</v>
      </c>
      <c r="R723" s="18">
        <f>IF(Sheet1!G854=G723,0,1)</f>
        <v>1</v>
      </c>
      <c r="S723" s="18">
        <f>IF(Sheet1!H854=H723,0,1)</f>
        <v>0</v>
      </c>
      <c r="T723" s="18">
        <f>IF(Sheet1!I854=I723,0,1)</f>
        <v>1</v>
      </c>
      <c r="U723" s="18">
        <f>IF(Sheet1!J854=J723,0,1)</f>
        <v>0</v>
      </c>
    </row>
    <row r="724" spans="1:21">
      <c r="A724">
        <v>2051801</v>
      </c>
      <c r="B724" t="s">
        <v>479</v>
      </c>
      <c r="C724" t="s">
        <v>562</v>
      </c>
      <c r="D724">
        <v>1</v>
      </c>
      <c r="E724">
        <v>1</v>
      </c>
      <c r="F724">
        <v>16</v>
      </c>
      <c r="G724">
        <v>100</v>
      </c>
      <c r="H724">
        <v>1</v>
      </c>
      <c r="I724" t="s">
        <v>872</v>
      </c>
      <c r="J724">
        <v>0</v>
      </c>
      <c r="L724" s="18">
        <f>IF(Sheet1!A855=A724,0,1)</f>
        <v>1</v>
      </c>
      <c r="M724" s="18">
        <f>IF(Sheet1!B855=B724,0,1)</f>
        <v>1</v>
      </c>
      <c r="N724" s="18">
        <f>IF(Sheet1!C855=C724,0,1)</f>
        <v>1</v>
      </c>
      <c r="O724" s="18">
        <f>IF(Sheet1!D855=D724,0,1)</f>
        <v>0</v>
      </c>
      <c r="P724" s="18">
        <f>IF(Sheet1!E855=E724,0,1)</f>
        <v>1</v>
      </c>
      <c r="Q724" s="18">
        <f>IF(Sheet1!F855=F724,0,1)</f>
        <v>1</v>
      </c>
      <c r="R724" s="18">
        <f>IF(Sheet1!G855=G724,0,1)</f>
        <v>1</v>
      </c>
      <c r="S724" s="18">
        <f>IF(Sheet1!H855=H724,0,1)</f>
        <v>0</v>
      </c>
      <c r="T724" s="18">
        <f>IF(Sheet1!I855=I724,0,1)</f>
        <v>1</v>
      </c>
      <c r="U724" s="18">
        <f>IF(Sheet1!J855=J724,0,1)</f>
        <v>0</v>
      </c>
    </row>
    <row r="725" spans="1:21">
      <c r="A725">
        <v>2051802</v>
      </c>
      <c r="B725" t="s">
        <v>115</v>
      </c>
      <c r="C725" t="s">
        <v>562</v>
      </c>
      <c r="D725">
        <v>1</v>
      </c>
      <c r="E725">
        <v>2</v>
      </c>
      <c r="F725">
        <v>3</v>
      </c>
      <c r="G725">
        <v>100</v>
      </c>
      <c r="H725">
        <v>1</v>
      </c>
      <c r="I725" t="s">
        <v>873</v>
      </c>
      <c r="J725">
        <v>0</v>
      </c>
      <c r="L725" s="18">
        <f>IF(Sheet1!A856=A725,0,1)</f>
        <v>1</v>
      </c>
      <c r="M725" s="18">
        <f>IF(Sheet1!B856=B725,0,1)</f>
        <v>1</v>
      </c>
      <c r="N725" s="18">
        <f>IF(Sheet1!C856=C725,0,1)</f>
        <v>1</v>
      </c>
      <c r="O725" s="18">
        <f>IF(Sheet1!D856=D725,0,1)</f>
        <v>0</v>
      </c>
      <c r="P725" s="18">
        <f>IF(Sheet1!E856=E725,0,1)</f>
        <v>1</v>
      </c>
      <c r="Q725" s="18">
        <f>IF(Sheet1!F856=F725,0,1)</f>
        <v>1</v>
      </c>
      <c r="R725" s="18">
        <f>IF(Sheet1!G856=G725,0,1)</f>
        <v>1</v>
      </c>
      <c r="S725" s="18">
        <f>IF(Sheet1!H856=H725,0,1)</f>
        <v>0</v>
      </c>
      <c r="T725" s="18">
        <f>IF(Sheet1!I856=I725,0,1)</f>
        <v>1</v>
      </c>
      <c r="U725" s="18">
        <f>IF(Sheet1!J856=J725,0,1)</f>
        <v>0</v>
      </c>
    </row>
    <row r="726" spans="1:21">
      <c r="A726">
        <v>2051803</v>
      </c>
      <c r="B726" t="s">
        <v>480</v>
      </c>
      <c r="C726" t="s">
        <v>562</v>
      </c>
      <c r="D726">
        <v>1</v>
      </c>
      <c r="E726">
        <v>3</v>
      </c>
      <c r="F726">
        <v>14</v>
      </c>
      <c r="G726">
        <v>2</v>
      </c>
      <c r="H726">
        <v>1</v>
      </c>
      <c r="I726" t="s">
        <v>912</v>
      </c>
      <c r="J726">
        <v>0</v>
      </c>
      <c r="L726" s="18">
        <f>IF(Sheet1!A857=A726,0,1)</f>
        <v>1</v>
      </c>
      <c r="M726" s="18">
        <f>IF(Sheet1!B857=B726,0,1)</f>
        <v>1</v>
      </c>
      <c r="N726" s="18">
        <f>IF(Sheet1!C857=C726,0,1)</f>
        <v>1</v>
      </c>
      <c r="O726" s="18">
        <f>IF(Sheet1!D857=D726,0,1)</f>
        <v>0</v>
      </c>
      <c r="P726" s="18">
        <f>IF(Sheet1!E857=E726,0,1)</f>
        <v>1</v>
      </c>
      <c r="Q726" s="18">
        <f>IF(Sheet1!F857=F726,0,1)</f>
        <v>1</v>
      </c>
      <c r="R726" s="18">
        <f>IF(Sheet1!G857=G726,0,1)</f>
        <v>1</v>
      </c>
      <c r="S726" s="18">
        <f>IF(Sheet1!H857=H726,0,1)</f>
        <v>0</v>
      </c>
      <c r="T726" s="18">
        <f>IF(Sheet1!I857=I726,0,1)</f>
        <v>1</v>
      </c>
      <c r="U726" s="18">
        <f>IF(Sheet1!J857=J726,0,1)</f>
        <v>0</v>
      </c>
    </row>
    <row r="727" spans="1:21">
      <c r="A727">
        <v>2051804</v>
      </c>
      <c r="B727" t="s">
        <v>502</v>
      </c>
      <c r="C727" t="s">
        <v>562</v>
      </c>
      <c r="D727">
        <v>1</v>
      </c>
      <c r="E727">
        <v>4</v>
      </c>
      <c r="F727">
        <v>8</v>
      </c>
      <c r="G727">
        <v>180</v>
      </c>
      <c r="H727">
        <v>1</v>
      </c>
      <c r="I727" t="s">
        <v>928</v>
      </c>
      <c r="J727">
        <v>0</v>
      </c>
      <c r="L727" s="18">
        <f>IF(Sheet1!A858=A727,0,1)</f>
        <v>1</v>
      </c>
      <c r="M727" s="18">
        <f>IF(Sheet1!B858=B727,0,1)</f>
        <v>1</v>
      </c>
      <c r="N727" s="18">
        <f>IF(Sheet1!C858=C727,0,1)</f>
        <v>1</v>
      </c>
      <c r="O727" s="18">
        <f>IF(Sheet1!D858=D727,0,1)</f>
        <v>0</v>
      </c>
      <c r="P727" s="18">
        <f>IF(Sheet1!E858=E727,0,1)</f>
        <v>1</v>
      </c>
      <c r="Q727" s="18">
        <f>IF(Sheet1!F858=F727,0,1)</f>
        <v>1</v>
      </c>
      <c r="R727" s="18">
        <f>IF(Sheet1!G858=G727,0,1)</f>
        <v>1</v>
      </c>
      <c r="S727" s="18">
        <f>IF(Sheet1!H858=H727,0,1)</f>
        <v>0</v>
      </c>
      <c r="T727" s="18">
        <f>IF(Sheet1!I858=I727,0,1)</f>
        <v>1</v>
      </c>
      <c r="U727" s="18">
        <f>IF(Sheet1!J858=J727,0,1)</f>
        <v>0</v>
      </c>
    </row>
    <row r="728" spans="1:21">
      <c r="A728">
        <v>2051805</v>
      </c>
      <c r="B728" t="s">
        <v>503</v>
      </c>
      <c r="C728" t="s">
        <v>562</v>
      </c>
      <c r="D728">
        <v>1</v>
      </c>
      <c r="E728">
        <v>5</v>
      </c>
      <c r="F728">
        <v>9</v>
      </c>
      <c r="G728">
        <v>200</v>
      </c>
      <c r="H728">
        <v>1</v>
      </c>
      <c r="I728" t="s">
        <v>929</v>
      </c>
      <c r="J728">
        <v>0</v>
      </c>
      <c r="L728" s="18">
        <f>IF(Sheet1!A859=A728,0,1)</f>
        <v>1</v>
      </c>
      <c r="M728" s="18">
        <f>IF(Sheet1!B859=B728,0,1)</f>
        <v>1</v>
      </c>
      <c r="N728" s="18">
        <f>IF(Sheet1!C859=C728,0,1)</f>
        <v>1</v>
      </c>
      <c r="O728" s="18">
        <f>IF(Sheet1!D859=D728,0,1)</f>
        <v>0</v>
      </c>
      <c r="P728" s="18">
        <f>IF(Sheet1!E859=E728,0,1)</f>
        <v>1</v>
      </c>
      <c r="Q728" s="18">
        <f>IF(Sheet1!F859=F728,0,1)</f>
        <v>1</v>
      </c>
      <c r="R728" s="18">
        <f>IF(Sheet1!G859=G728,0,1)</f>
        <v>1</v>
      </c>
      <c r="S728" s="18">
        <f>IF(Sheet1!H859=H728,0,1)</f>
        <v>0</v>
      </c>
      <c r="T728" s="18">
        <f>IF(Sheet1!I859=I728,0,1)</f>
        <v>1</v>
      </c>
      <c r="U728" s="18">
        <f>IF(Sheet1!J859=J728,0,1)</f>
        <v>0</v>
      </c>
    </row>
    <row r="729" spans="1:21">
      <c r="A729">
        <v>2052901</v>
      </c>
      <c r="B729" t="s">
        <v>485</v>
      </c>
      <c r="C729" t="s">
        <v>563</v>
      </c>
      <c r="D729">
        <v>1</v>
      </c>
      <c r="E729">
        <v>1</v>
      </c>
      <c r="F729">
        <v>17</v>
      </c>
      <c r="G729">
        <v>500</v>
      </c>
      <c r="H729">
        <v>1</v>
      </c>
      <c r="I729" t="s">
        <v>915</v>
      </c>
      <c r="J729">
        <v>0</v>
      </c>
      <c r="L729" s="18">
        <f>IF(Sheet1!A860=A729,0,1)</f>
        <v>1</v>
      </c>
      <c r="M729" s="18">
        <f>IF(Sheet1!B860=B729,0,1)</f>
        <v>1</v>
      </c>
      <c r="N729" s="18">
        <f>IF(Sheet1!C860=C729,0,1)</f>
        <v>1</v>
      </c>
      <c r="O729" s="18">
        <f>IF(Sheet1!D860=D729,0,1)</f>
        <v>0</v>
      </c>
      <c r="P729" s="18">
        <f>IF(Sheet1!E860=E729,0,1)</f>
        <v>1</v>
      </c>
      <c r="Q729" s="18">
        <f>IF(Sheet1!F860=F729,0,1)</f>
        <v>1</v>
      </c>
      <c r="R729" s="18">
        <f>IF(Sheet1!G860=G729,0,1)</f>
        <v>1</v>
      </c>
      <c r="S729" s="18">
        <f>IF(Sheet1!H860=H729,0,1)</f>
        <v>0</v>
      </c>
      <c r="T729" s="18">
        <f>IF(Sheet1!I860=I729,0,1)</f>
        <v>1</v>
      </c>
      <c r="U729" s="18">
        <f>IF(Sheet1!J860=J729,0,1)</f>
        <v>0</v>
      </c>
    </row>
    <row r="730" spans="1:21">
      <c r="A730">
        <v>2052902</v>
      </c>
      <c r="B730" t="s">
        <v>114</v>
      </c>
      <c r="C730" t="s">
        <v>563</v>
      </c>
      <c r="D730">
        <v>1</v>
      </c>
      <c r="E730">
        <v>2</v>
      </c>
      <c r="F730">
        <v>2</v>
      </c>
      <c r="G730">
        <v>100</v>
      </c>
      <c r="H730">
        <v>1</v>
      </c>
      <c r="I730" t="s">
        <v>877</v>
      </c>
      <c r="J730">
        <v>0</v>
      </c>
      <c r="L730" s="18">
        <f>IF(Sheet1!A861=A730,0,1)</f>
        <v>1</v>
      </c>
      <c r="M730" s="18">
        <f>IF(Sheet1!B861=B730,0,1)</f>
        <v>1</v>
      </c>
      <c r="N730" s="18">
        <f>IF(Sheet1!C861=C730,0,1)</f>
        <v>1</v>
      </c>
      <c r="O730" s="18">
        <f>IF(Sheet1!D861=D730,0,1)</f>
        <v>0</v>
      </c>
      <c r="P730" s="18">
        <f>IF(Sheet1!E861=E730,0,1)</f>
        <v>1</v>
      </c>
      <c r="Q730" s="18">
        <f>IF(Sheet1!F861=F730,0,1)</f>
        <v>1</v>
      </c>
      <c r="R730" s="18">
        <f>IF(Sheet1!G861=G730,0,1)</f>
        <v>1</v>
      </c>
      <c r="S730" s="18">
        <f>IF(Sheet1!H861=H730,0,1)</f>
        <v>0</v>
      </c>
      <c r="T730" s="18">
        <f>IF(Sheet1!I861=I730,0,1)</f>
        <v>1</v>
      </c>
      <c r="U730" s="18">
        <f>IF(Sheet1!J861=J730,0,1)</f>
        <v>0</v>
      </c>
    </row>
    <row r="731" spans="1:21">
      <c r="A731">
        <v>2052903</v>
      </c>
      <c r="B731" t="s">
        <v>480</v>
      </c>
      <c r="C731" t="s">
        <v>563</v>
      </c>
      <c r="D731">
        <v>1</v>
      </c>
      <c r="E731">
        <v>3</v>
      </c>
      <c r="F731">
        <v>14</v>
      </c>
      <c r="G731">
        <v>2</v>
      </c>
      <c r="H731">
        <v>1</v>
      </c>
      <c r="I731" t="s">
        <v>912</v>
      </c>
      <c r="J731">
        <v>0</v>
      </c>
      <c r="L731" s="18">
        <f>IF(Sheet1!A862=A731,0,1)</f>
        <v>1</v>
      </c>
      <c r="M731" s="18">
        <f>IF(Sheet1!B862=B731,0,1)</f>
        <v>1</v>
      </c>
      <c r="N731" s="18">
        <f>IF(Sheet1!C862=C731,0,1)</f>
        <v>1</v>
      </c>
      <c r="O731" s="18">
        <f>IF(Sheet1!D862=D731,0,1)</f>
        <v>0</v>
      </c>
      <c r="P731" s="18">
        <f>IF(Sheet1!E862=E731,0,1)</f>
        <v>1</v>
      </c>
      <c r="Q731" s="18">
        <f>IF(Sheet1!F862=F731,0,1)</f>
        <v>1</v>
      </c>
      <c r="R731" s="18">
        <f>IF(Sheet1!G862=G731,0,1)</f>
        <v>1</v>
      </c>
      <c r="S731" s="18">
        <f>IF(Sheet1!H862=H731,0,1)</f>
        <v>0</v>
      </c>
      <c r="T731" s="18">
        <f>IF(Sheet1!I862=I731,0,1)</f>
        <v>1</v>
      </c>
      <c r="U731" s="18">
        <f>IF(Sheet1!J862=J731,0,1)</f>
        <v>0</v>
      </c>
    </row>
    <row r="732" spans="1:21">
      <c r="A732">
        <v>2052904</v>
      </c>
      <c r="B732" t="s">
        <v>492</v>
      </c>
      <c r="C732" t="s">
        <v>563</v>
      </c>
      <c r="D732">
        <v>1</v>
      </c>
      <c r="E732">
        <v>4</v>
      </c>
      <c r="F732">
        <v>9</v>
      </c>
      <c r="G732">
        <v>150</v>
      </c>
      <c r="H732">
        <v>1</v>
      </c>
      <c r="I732" t="s">
        <v>922</v>
      </c>
      <c r="J732">
        <v>0</v>
      </c>
      <c r="L732" s="18">
        <f>IF(Sheet1!A863=A732,0,1)</f>
        <v>1</v>
      </c>
      <c r="M732" s="18">
        <f>IF(Sheet1!B863=B732,0,1)</f>
        <v>1</v>
      </c>
      <c r="N732" s="18">
        <f>IF(Sheet1!C863=C732,0,1)</f>
        <v>1</v>
      </c>
      <c r="O732" s="18">
        <f>IF(Sheet1!D863=D732,0,1)</f>
        <v>0</v>
      </c>
      <c r="P732" s="18">
        <f>IF(Sheet1!E863=E732,0,1)</f>
        <v>1</v>
      </c>
      <c r="Q732" s="18">
        <f>IF(Sheet1!F863=F732,0,1)</f>
        <v>1</v>
      </c>
      <c r="R732" s="18">
        <f>IF(Sheet1!G863=G732,0,1)</f>
        <v>1</v>
      </c>
      <c r="S732" s="18">
        <f>IF(Sheet1!H863=H732,0,1)</f>
        <v>0</v>
      </c>
      <c r="T732" s="18">
        <f>IF(Sheet1!I863=I732,0,1)</f>
        <v>1</v>
      </c>
      <c r="U732" s="18">
        <f>IF(Sheet1!J863=J732,0,1)</f>
        <v>0</v>
      </c>
    </row>
    <row r="733" spans="1:21">
      <c r="A733">
        <v>2052905</v>
      </c>
      <c r="B733" t="s">
        <v>249</v>
      </c>
      <c r="C733" t="s">
        <v>563</v>
      </c>
      <c r="D733">
        <v>1</v>
      </c>
      <c r="E733">
        <v>5</v>
      </c>
      <c r="F733">
        <v>5</v>
      </c>
      <c r="G733">
        <v>200</v>
      </c>
      <c r="H733">
        <v>1</v>
      </c>
      <c r="I733" t="s">
        <v>913</v>
      </c>
      <c r="J733">
        <v>0</v>
      </c>
      <c r="L733" s="18">
        <f>IF(Sheet1!A864=A733,0,1)</f>
        <v>1</v>
      </c>
      <c r="M733" s="18">
        <f>IF(Sheet1!B864=B733,0,1)</f>
        <v>1</v>
      </c>
      <c r="N733" s="18">
        <f>IF(Sheet1!C864=C733,0,1)</f>
        <v>1</v>
      </c>
      <c r="O733" s="18">
        <f>IF(Sheet1!D864=D733,0,1)</f>
        <v>0</v>
      </c>
      <c r="P733" s="18">
        <f>IF(Sheet1!E864=E733,0,1)</f>
        <v>1</v>
      </c>
      <c r="Q733" s="18">
        <f>IF(Sheet1!F864=F733,0,1)</f>
        <v>1</v>
      </c>
      <c r="R733" s="18">
        <f>IF(Sheet1!G864=G733,0,1)</f>
        <v>1</v>
      </c>
      <c r="S733" s="18">
        <f>IF(Sheet1!H864=H733,0,1)</f>
        <v>0</v>
      </c>
      <c r="T733" s="18">
        <f>IF(Sheet1!I864=I733,0,1)</f>
        <v>1</v>
      </c>
      <c r="U733" s="18">
        <f>IF(Sheet1!J864=J733,0,1)</f>
        <v>0</v>
      </c>
    </row>
    <row r="734" spans="1:21">
      <c r="A734">
        <v>2054001</v>
      </c>
      <c r="B734" t="s">
        <v>479</v>
      </c>
      <c r="C734" t="s">
        <v>564</v>
      </c>
      <c r="D734">
        <v>1</v>
      </c>
      <c r="E734">
        <v>1</v>
      </c>
      <c r="F734">
        <v>16</v>
      </c>
      <c r="G734">
        <v>100</v>
      </c>
      <c r="H734">
        <v>1</v>
      </c>
      <c r="I734" t="s">
        <v>872</v>
      </c>
      <c r="J734">
        <v>0</v>
      </c>
      <c r="L734" s="18">
        <f>IF(Sheet1!A865=A734,0,1)</f>
        <v>1</v>
      </c>
      <c r="M734" s="18">
        <f>IF(Sheet1!B865=B734,0,1)</f>
        <v>1</v>
      </c>
      <c r="N734" s="18">
        <f>IF(Sheet1!C865=C734,0,1)</f>
        <v>1</v>
      </c>
      <c r="O734" s="18">
        <f>IF(Sheet1!D865=D734,0,1)</f>
        <v>0</v>
      </c>
      <c r="P734" s="18">
        <f>IF(Sheet1!E865=E734,0,1)</f>
        <v>1</v>
      </c>
      <c r="Q734" s="18">
        <f>IF(Sheet1!F865=F734,0,1)</f>
        <v>1</v>
      </c>
      <c r="R734" s="18">
        <f>IF(Sheet1!G865=G734,0,1)</f>
        <v>1</v>
      </c>
      <c r="S734" s="18">
        <f>IF(Sheet1!H865=H734,0,1)</f>
        <v>0</v>
      </c>
      <c r="T734" s="18">
        <f>IF(Sheet1!I865=I734,0,1)</f>
        <v>1</v>
      </c>
      <c r="U734" s="18">
        <f>IF(Sheet1!J865=J734,0,1)</f>
        <v>0</v>
      </c>
    </row>
    <row r="735" spans="1:21">
      <c r="A735">
        <v>2054002</v>
      </c>
      <c r="B735" t="s">
        <v>113</v>
      </c>
      <c r="C735" t="s">
        <v>564</v>
      </c>
      <c r="D735">
        <v>1</v>
      </c>
      <c r="E735">
        <v>2</v>
      </c>
      <c r="F735">
        <v>1</v>
      </c>
      <c r="G735">
        <v>100</v>
      </c>
      <c r="H735">
        <v>1</v>
      </c>
      <c r="I735" t="s">
        <v>883</v>
      </c>
      <c r="J735">
        <v>0</v>
      </c>
      <c r="L735" s="18">
        <f>IF(Sheet1!A866=A735,0,1)</f>
        <v>1</v>
      </c>
      <c r="M735" s="18">
        <f>IF(Sheet1!B866=B735,0,1)</f>
        <v>1</v>
      </c>
      <c r="N735" s="18">
        <f>IF(Sheet1!C866=C735,0,1)</f>
        <v>1</v>
      </c>
      <c r="O735" s="18">
        <f>IF(Sheet1!D866=D735,0,1)</f>
        <v>0</v>
      </c>
      <c r="P735" s="18">
        <f>IF(Sheet1!E866=E735,0,1)</f>
        <v>1</v>
      </c>
      <c r="Q735" s="18">
        <f>IF(Sheet1!F866=F735,0,1)</f>
        <v>1</v>
      </c>
      <c r="R735" s="18">
        <f>IF(Sheet1!G866=G735,0,1)</f>
        <v>1</v>
      </c>
      <c r="S735" s="18">
        <f>IF(Sheet1!H866=H735,0,1)</f>
        <v>0</v>
      </c>
      <c r="T735" s="18">
        <f>IF(Sheet1!I866=I735,0,1)</f>
        <v>1</v>
      </c>
      <c r="U735" s="18">
        <f>IF(Sheet1!J866=J735,0,1)</f>
        <v>0</v>
      </c>
    </row>
    <row r="736" spans="1:21">
      <c r="A736">
        <v>2054003</v>
      </c>
      <c r="B736" t="s">
        <v>480</v>
      </c>
      <c r="C736" t="s">
        <v>564</v>
      </c>
      <c r="D736">
        <v>1</v>
      </c>
      <c r="E736">
        <v>3</v>
      </c>
      <c r="F736">
        <v>14</v>
      </c>
      <c r="G736">
        <v>2</v>
      </c>
      <c r="H736">
        <v>1</v>
      </c>
      <c r="I736" t="s">
        <v>912</v>
      </c>
      <c r="J736">
        <v>0</v>
      </c>
      <c r="L736" s="18">
        <f>IF(Sheet1!A867=A736,0,1)</f>
        <v>1</v>
      </c>
      <c r="M736" s="18">
        <f>IF(Sheet1!B867=B736,0,1)</f>
        <v>1</v>
      </c>
      <c r="N736" s="18">
        <f>IF(Sheet1!C867=C736,0,1)</f>
        <v>1</v>
      </c>
      <c r="O736" s="18">
        <f>IF(Sheet1!D867=D736,0,1)</f>
        <v>0</v>
      </c>
      <c r="P736" s="18">
        <f>IF(Sheet1!E867=E736,0,1)</f>
        <v>1</v>
      </c>
      <c r="Q736" s="18">
        <f>IF(Sheet1!F867=F736,0,1)</f>
        <v>1</v>
      </c>
      <c r="R736" s="18">
        <f>IF(Sheet1!G867=G736,0,1)</f>
        <v>1</v>
      </c>
      <c r="S736" s="18">
        <f>IF(Sheet1!H867=H736,0,1)</f>
        <v>0</v>
      </c>
      <c r="T736" s="18">
        <f>IF(Sheet1!I867=I736,0,1)</f>
        <v>1</v>
      </c>
      <c r="U736" s="18">
        <f>IF(Sheet1!J867=J736,0,1)</f>
        <v>0</v>
      </c>
    </row>
    <row r="737" spans="1:21">
      <c r="A737">
        <v>2054004</v>
      </c>
      <c r="B737" t="s">
        <v>205</v>
      </c>
      <c r="C737" t="s">
        <v>564</v>
      </c>
      <c r="D737">
        <v>1</v>
      </c>
      <c r="E737">
        <v>4</v>
      </c>
      <c r="F737">
        <v>5</v>
      </c>
      <c r="G737">
        <v>150</v>
      </c>
      <c r="H737">
        <v>1</v>
      </c>
      <c r="I737" t="s">
        <v>937</v>
      </c>
      <c r="J737">
        <v>0</v>
      </c>
      <c r="L737" s="18">
        <f>IF(Sheet1!A868=A737,0,1)</f>
        <v>1</v>
      </c>
      <c r="M737" s="18">
        <f>IF(Sheet1!B868=B737,0,1)</f>
        <v>1</v>
      </c>
      <c r="N737" s="18">
        <f>IF(Sheet1!C868=C737,0,1)</f>
        <v>1</v>
      </c>
      <c r="O737" s="18">
        <f>IF(Sheet1!D868=D737,0,1)</f>
        <v>0</v>
      </c>
      <c r="P737" s="18">
        <f>IF(Sheet1!E868=E737,0,1)</f>
        <v>1</v>
      </c>
      <c r="Q737" s="18">
        <f>IF(Sheet1!F868=F737,0,1)</f>
        <v>1</v>
      </c>
      <c r="R737" s="18">
        <f>IF(Sheet1!G868=G737,0,1)</f>
        <v>1</v>
      </c>
      <c r="S737" s="18">
        <f>IF(Sheet1!H868=H737,0,1)</f>
        <v>0</v>
      </c>
      <c r="T737" s="18">
        <f>IF(Sheet1!I868=I737,0,1)</f>
        <v>1</v>
      </c>
      <c r="U737" s="18">
        <f>IF(Sheet1!J868=J737,0,1)</f>
        <v>0</v>
      </c>
    </row>
    <row r="738" spans="1:21">
      <c r="A738">
        <v>2054005</v>
      </c>
      <c r="B738" t="s">
        <v>497</v>
      </c>
      <c r="C738" t="s">
        <v>564</v>
      </c>
      <c r="D738">
        <v>1</v>
      </c>
      <c r="E738">
        <v>5</v>
      </c>
      <c r="F738">
        <v>7</v>
      </c>
      <c r="G738">
        <v>140</v>
      </c>
      <c r="H738">
        <v>1</v>
      </c>
      <c r="I738" t="s">
        <v>884</v>
      </c>
      <c r="J738">
        <v>0</v>
      </c>
      <c r="L738" s="18">
        <f>IF(Sheet1!A869=A738,0,1)</f>
        <v>1</v>
      </c>
      <c r="M738" s="18">
        <f>IF(Sheet1!B869=B738,0,1)</f>
        <v>1</v>
      </c>
      <c r="N738" s="18">
        <f>IF(Sheet1!C869=C738,0,1)</f>
        <v>1</v>
      </c>
      <c r="O738" s="18">
        <f>IF(Sheet1!D869=D738,0,1)</f>
        <v>0</v>
      </c>
      <c r="P738" s="18">
        <f>IF(Sheet1!E869=E738,0,1)</f>
        <v>1</v>
      </c>
      <c r="Q738" s="18">
        <f>IF(Sheet1!F869=F738,0,1)</f>
        <v>1</v>
      </c>
      <c r="R738" s="18">
        <f>IF(Sheet1!G869=G738,0,1)</f>
        <v>1</v>
      </c>
      <c r="S738" s="18">
        <f>IF(Sheet1!H869=H738,0,1)</f>
        <v>0</v>
      </c>
      <c r="T738" s="18">
        <f>IF(Sheet1!I869=I738,0,1)</f>
        <v>1</v>
      </c>
      <c r="U738" s="18">
        <f>IF(Sheet1!J869=J738,0,1)</f>
        <v>0</v>
      </c>
    </row>
    <row r="739" spans="1:21">
      <c r="A739">
        <v>2055101</v>
      </c>
      <c r="B739" t="s">
        <v>485</v>
      </c>
      <c r="C739" t="s">
        <v>565</v>
      </c>
      <c r="D739">
        <v>1</v>
      </c>
      <c r="E739">
        <v>1</v>
      </c>
      <c r="F739">
        <v>17</v>
      </c>
      <c r="G739">
        <v>500</v>
      </c>
      <c r="H739">
        <v>1</v>
      </c>
      <c r="I739" t="s">
        <v>915</v>
      </c>
      <c r="J739">
        <v>0</v>
      </c>
      <c r="L739" s="18">
        <f>IF(Sheet1!A870=A739,0,1)</f>
        <v>1</v>
      </c>
      <c r="M739" s="18">
        <f>IF(Sheet1!B870=B739,0,1)</f>
        <v>1</v>
      </c>
      <c r="N739" s="18">
        <f>IF(Sheet1!C870=C739,0,1)</f>
        <v>1</v>
      </c>
      <c r="O739" s="18">
        <f>IF(Sheet1!D870=D739,0,1)</f>
        <v>0</v>
      </c>
      <c r="P739" s="18">
        <f>IF(Sheet1!E870=E739,0,1)</f>
        <v>1</v>
      </c>
      <c r="Q739" s="18">
        <f>IF(Sheet1!F870=F739,0,1)</f>
        <v>1</v>
      </c>
      <c r="R739" s="18">
        <f>IF(Sheet1!G870=G739,0,1)</f>
        <v>1</v>
      </c>
      <c r="S739" s="18">
        <f>IF(Sheet1!H870=H739,0,1)</f>
        <v>0</v>
      </c>
      <c r="T739" s="18">
        <f>IF(Sheet1!I870=I739,0,1)</f>
        <v>1</v>
      </c>
      <c r="U739" s="18">
        <f>IF(Sheet1!J870=J739,0,1)</f>
        <v>0</v>
      </c>
    </row>
    <row r="740" spans="1:21">
      <c r="A740">
        <v>2055102</v>
      </c>
      <c r="B740" t="s">
        <v>116</v>
      </c>
      <c r="C740" t="s">
        <v>565</v>
      </c>
      <c r="D740">
        <v>1</v>
      </c>
      <c r="E740">
        <v>2</v>
      </c>
      <c r="F740">
        <v>4</v>
      </c>
      <c r="G740">
        <v>100</v>
      </c>
      <c r="H740">
        <v>1</v>
      </c>
      <c r="I740" t="s">
        <v>885</v>
      </c>
      <c r="J740">
        <v>0</v>
      </c>
      <c r="L740" s="18">
        <f>IF(Sheet1!A871=A740,0,1)</f>
        <v>1</v>
      </c>
      <c r="M740" s="18">
        <f>IF(Sheet1!B871=B740,0,1)</f>
        <v>1</v>
      </c>
      <c r="N740" s="18">
        <f>IF(Sheet1!C871=C740,0,1)</f>
        <v>1</v>
      </c>
      <c r="O740" s="18">
        <f>IF(Sheet1!D871=D740,0,1)</f>
        <v>0</v>
      </c>
      <c r="P740" s="18">
        <f>IF(Sheet1!E871=E740,0,1)</f>
        <v>1</v>
      </c>
      <c r="Q740" s="18">
        <f>IF(Sheet1!F871=F740,0,1)</f>
        <v>1</v>
      </c>
      <c r="R740" s="18">
        <f>IF(Sheet1!G871=G740,0,1)</f>
        <v>1</v>
      </c>
      <c r="S740" s="18">
        <f>IF(Sheet1!H871=H740,0,1)</f>
        <v>0</v>
      </c>
      <c r="T740" s="18">
        <f>IF(Sheet1!I871=I740,0,1)</f>
        <v>1</v>
      </c>
      <c r="U740" s="18">
        <f>IF(Sheet1!J871=J740,0,1)</f>
        <v>0</v>
      </c>
    </row>
    <row r="741" spans="1:21">
      <c r="A741">
        <v>2055103</v>
      </c>
      <c r="B741" t="s">
        <v>480</v>
      </c>
      <c r="C741" t="s">
        <v>565</v>
      </c>
      <c r="D741">
        <v>1</v>
      </c>
      <c r="E741">
        <v>3</v>
      </c>
      <c r="F741">
        <v>14</v>
      </c>
      <c r="G741">
        <v>2</v>
      </c>
      <c r="H741">
        <v>1</v>
      </c>
      <c r="I741" t="s">
        <v>912</v>
      </c>
      <c r="J741">
        <v>0</v>
      </c>
      <c r="L741" s="18">
        <f>IF(Sheet1!A872=A741,0,1)</f>
        <v>1</v>
      </c>
      <c r="M741" s="18">
        <f>IF(Sheet1!B872=B741,0,1)</f>
        <v>1</v>
      </c>
      <c r="N741" s="18">
        <f>IF(Sheet1!C872=C741,0,1)</f>
        <v>1</v>
      </c>
      <c r="O741" s="18">
        <f>IF(Sheet1!D872=D741,0,1)</f>
        <v>0</v>
      </c>
      <c r="P741" s="18">
        <f>IF(Sheet1!E872=E741,0,1)</f>
        <v>1</v>
      </c>
      <c r="Q741" s="18">
        <f>IF(Sheet1!F872=F741,0,1)</f>
        <v>1</v>
      </c>
      <c r="R741" s="18">
        <f>IF(Sheet1!G872=G741,0,1)</f>
        <v>1</v>
      </c>
      <c r="S741" s="18">
        <f>IF(Sheet1!H872=H741,0,1)</f>
        <v>0</v>
      </c>
      <c r="T741" s="18">
        <f>IF(Sheet1!I872=I741,0,1)</f>
        <v>1</v>
      </c>
      <c r="U741" s="18">
        <f>IF(Sheet1!J872=J741,0,1)</f>
        <v>0</v>
      </c>
    </row>
    <row r="742" spans="1:21">
      <c r="A742">
        <v>2055104</v>
      </c>
      <c r="B742" t="s">
        <v>206</v>
      </c>
      <c r="C742" t="s">
        <v>565</v>
      </c>
      <c r="D742">
        <v>1</v>
      </c>
      <c r="E742">
        <v>4</v>
      </c>
      <c r="F742">
        <v>6</v>
      </c>
      <c r="G742">
        <v>150</v>
      </c>
      <c r="H742">
        <v>1</v>
      </c>
      <c r="I742" t="s">
        <v>916</v>
      </c>
      <c r="J742">
        <v>0</v>
      </c>
      <c r="L742" s="18">
        <f>IF(Sheet1!A873=A742,0,1)</f>
        <v>1</v>
      </c>
      <c r="M742" s="18">
        <f>IF(Sheet1!B873=B742,0,1)</f>
        <v>1</v>
      </c>
      <c r="N742" s="18">
        <f>IF(Sheet1!C873=C742,0,1)</f>
        <v>1</v>
      </c>
      <c r="O742" s="18">
        <f>IF(Sheet1!D873=D742,0,1)</f>
        <v>0</v>
      </c>
      <c r="P742" s="18">
        <f>IF(Sheet1!E873=E742,0,1)</f>
        <v>1</v>
      </c>
      <c r="Q742" s="18">
        <f>IF(Sheet1!F873=F742,0,1)</f>
        <v>1</v>
      </c>
      <c r="R742" s="18">
        <f>IF(Sheet1!G873=G742,0,1)</f>
        <v>1</v>
      </c>
      <c r="S742" s="18">
        <f>IF(Sheet1!H873=H742,0,1)</f>
        <v>0</v>
      </c>
      <c r="T742" s="18">
        <f>IF(Sheet1!I873=I742,0,1)</f>
        <v>1</v>
      </c>
      <c r="U742" s="18">
        <f>IF(Sheet1!J873=J742,0,1)</f>
        <v>0</v>
      </c>
    </row>
    <row r="743" spans="1:21">
      <c r="A743">
        <v>2055105</v>
      </c>
      <c r="B743" t="s">
        <v>497</v>
      </c>
      <c r="C743" t="s">
        <v>565</v>
      </c>
      <c r="D743">
        <v>1</v>
      </c>
      <c r="E743">
        <v>5</v>
      </c>
      <c r="F743">
        <v>7</v>
      </c>
      <c r="G743">
        <v>140</v>
      </c>
      <c r="H743">
        <v>1</v>
      </c>
      <c r="I743" t="s">
        <v>884</v>
      </c>
      <c r="J743">
        <v>0</v>
      </c>
      <c r="L743" s="18">
        <f>IF(Sheet1!A874=A743,0,1)</f>
        <v>1</v>
      </c>
      <c r="M743" s="18">
        <f>IF(Sheet1!B874=B743,0,1)</f>
        <v>1</v>
      </c>
      <c r="N743" s="18">
        <f>IF(Sheet1!C874=C743,0,1)</f>
        <v>1</v>
      </c>
      <c r="O743" s="18">
        <f>IF(Sheet1!D874=D743,0,1)</f>
        <v>0</v>
      </c>
      <c r="P743" s="18">
        <f>IF(Sheet1!E874=E743,0,1)</f>
        <v>1</v>
      </c>
      <c r="Q743" s="18">
        <f>IF(Sheet1!F874=F743,0,1)</f>
        <v>1</v>
      </c>
      <c r="R743" s="18">
        <f>IF(Sheet1!G874=G743,0,1)</f>
        <v>1</v>
      </c>
      <c r="S743" s="18">
        <f>IF(Sheet1!H874=H743,0,1)</f>
        <v>0</v>
      </c>
      <c r="T743" s="18">
        <f>IF(Sheet1!I874=I743,0,1)</f>
        <v>1</v>
      </c>
      <c r="U743" s="18">
        <f>IF(Sheet1!J874=J743,0,1)</f>
        <v>0</v>
      </c>
    </row>
    <row r="744" spans="1:21">
      <c r="A744">
        <v>3000101</v>
      </c>
      <c r="B744" t="s">
        <v>479</v>
      </c>
      <c r="C744" t="s">
        <v>384</v>
      </c>
      <c r="D744">
        <v>1</v>
      </c>
      <c r="E744">
        <v>1</v>
      </c>
      <c r="F744">
        <v>16</v>
      </c>
      <c r="G744">
        <v>100</v>
      </c>
      <c r="H744">
        <v>1</v>
      </c>
      <c r="I744" t="s">
        <v>872</v>
      </c>
      <c r="J744">
        <v>0</v>
      </c>
      <c r="L744" s="18">
        <f>IF(Sheet1!A875=A744,0,1)</f>
        <v>1</v>
      </c>
      <c r="M744" s="18">
        <f>IF(Sheet1!B875=B744,0,1)</f>
        <v>1</v>
      </c>
      <c r="N744" s="18">
        <f>IF(Sheet1!C875=C744,0,1)</f>
        <v>1</v>
      </c>
      <c r="O744" s="18">
        <f>IF(Sheet1!D875=D744,0,1)</f>
        <v>0</v>
      </c>
      <c r="P744" s="18">
        <f>IF(Sheet1!E875=E744,0,1)</f>
        <v>1</v>
      </c>
      <c r="Q744" s="18">
        <f>IF(Sheet1!F875=F744,0,1)</f>
        <v>1</v>
      </c>
      <c r="R744" s="18">
        <f>IF(Sheet1!G875=G744,0,1)</f>
        <v>1</v>
      </c>
      <c r="S744" s="18">
        <f>IF(Sheet1!H875=H744,0,1)</f>
        <v>0</v>
      </c>
      <c r="T744" s="18">
        <f>IF(Sheet1!I875=I744,0,1)</f>
        <v>1</v>
      </c>
      <c r="U744" s="18">
        <f>IF(Sheet1!J875=J744,0,1)</f>
        <v>0</v>
      </c>
    </row>
    <row r="745" spans="1:21">
      <c r="A745">
        <v>3000102</v>
      </c>
      <c r="B745" t="s">
        <v>115</v>
      </c>
      <c r="C745" t="s">
        <v>384</v>
      </c>
      <c r="D745">
        <v>1</v>
      </c>
      <c r="E745">
        <v>2</v>
      </c>
      <c r="F745">
        <v>3</v>
      </c>
      <c r="G745">
        <v>100</v>
      </c>
      <c r="H745">
        <v>1</v>
      </c>
      <c r="I745" t="s">
        <v>873</v>
      </c>
      <c r="J745">
        <v>0</v>
      </c>
      <c r="L745" s="18">
        <f>IF(Sheet1!A876=A745,0,1)</f>
        <v>1</v>
      </c>
      <c r="M745" s="18">
        <f>IF(Sheet1!B876=B745,0,1)</f>
        <v>1</v>
      </c>
      <c r="N745" s="18">
        <f>IF(Sheet1!C876=C745,0,1)</f>
        <v>1</v>
      </c>
      <c r="O745" s="18">
        <f>IF(Sheet1!D876=D745,0,1)</f>
        <v>0</v>
      </c>
      <c r="P745" s="18">
        <f>IF(Sheet1!E876=E745,0,1)</f>
        <v>1</v>
      </c>
      <c r="Q745" s="18">
        <f>IF(Sheet1!F876=F745,0,1)</f>
        <v>1</v>
      </c>
      <c r="R745" s="18">
        <f>IF(Sheet1!G876=G745,0,1)</f>
        <v>1</v>
      </c>
      <c r="S745" s="18">
        <f>IF(Sheet1!H876=H745,0,1)</f>
        <v>0</v>
      </c>
      <c r="T745" s="18">
        <f>IF(Sheet1!I876=I745,0,1)</f>
        <v>1</v>
      </c>
      <c r="U745" s="18">
        <f>IF(Sheet1!J876=J745,0,1)</f>
        <v>0</v>
      </c>
    </row>
    <row r="746" spans="1:21">
      <c r="A746">
        <v>3000103</v>
      </c>
      <c r="B746" t="s">
        <v>480</v>
      </c>
      <c r="C746" t="s">
        <v>384</v>
      </c>
      <c r="D746">
        <v>1</v>
      </c>
      <c r="E746">
        <v>3</v>
      </c>
      <c r="F746">
        <v>14</v>
      </c>
      <c r="G746">
        <v>2</v>
      </c>
      <c r="H746">
        <v>1</v>
      </c>
      <c r="I746" t="s">
        <v>912</v>
      </c>
      <c r="J746">
        <v>0</v>
      </c>
      <c r="L746" s="18">
        <f>IF(Sheet1!A877=A746,0,1)</f>
        <v>1</v>
      </c>
      <c r="M746" s="18">
        <f>IF(Sheet1!B877=B746,0,1)</f>
        <v>1</v>
      </c>
      <c r="N746" s="18">
        <f>IF(Sheet1!C877=C746,0,1)</f>
        <v>1</v>
      </c>
      <c r="O746" s="18">
        <f>IF(Sheet1!D877=D746,0,1)</f>
        <v>0</v>
      </c>
      <c r="P746" s="18">
        <f>IF(Sheet1!E877=E746,0,1)</f>
        <v>1</v>
      </c>
      <c r="Q746" s="18">
        <f>IF(Sheet1!F877=F746,0,1)</f>
        <v>1</v>
      </c>
      <c r="R746" s="18">
        <f>IF(Sheet1!G877=G746,0,1)</f>
        <v>1</v>
      </c>
      <c r="S746" s="18">
        <f>IF(Sheet1!H877=H746,0,1)</f>
        <v>0</v>
      </c>
      <c r="T746" s="18">
        <f>IF(Sheet1!I877=I746,0,1)</f>
        <v>1</v>
      </c>
      <c r="U746" s="18">
        <f>IF(Sheet1!J877=J746,0,1)</f>
        <v>0</v>
      </c>
    </row>
    <row r="747" spans="1:21">
      <c r="A747">
        <v>3000104</v>
      </c>
      <c r="B747" t="s">
        <v>481</v>
      </c>
      <c r="C747" t="s">
        <v>384</v>
      </c>
      <c r="D747">
        <v>1</v>
      </c>
      <c r="E747">
        <v>4</v>
      </c>
      <c r="F747">
        <v>7</v>
      </c>
      <c r="G747">
        <v>120</v>
      </c>
      <c r="H747">
        <v>1</v>
      </c>
      <c r="I747" t="s">
        <v>874</v>
      </c>
      <c r="J747">
        <v>0</v>
      </c>
      <c r="L747" s="18">
        <f>IF(Sheet1!A878=A747,0,1)</f>
        <v>1</v>
      </c>
      <c r="M747" s="18">
        <f>IF(Sheet1!B878=B747,0,1)</f>
        <v>1</v>
      </c>
      <c r="N747" s="18">
        <f>IF(Sheet1!C878=C747,0,1)</f>
        <v>1</v>
      </c>
      <c r="O747" s="18">
        <f>IF(Sheet1!D878=D747,0,1)</f>
        <v>0</v>
      </c>
      <c r="P747" s="18">
        <f>IF(Sheet1!E878=E747,0,1)</f>
        <v>1</v>
      </c>
      <c r="Q747" s="18">
        <f>IF(Sheet1!F878=F747,0,1)</f>
        <v>1</v>
      </c>
      <c r="R747" s="18">
        <f>IF(Sheet1!G878=G747,0,1)</f>
        <v>1</v>
      </c>
      <c r="S747" s="18">
        <f>IF(Sheet1!H878=H747,0,1)</f>
        <v>0</v>
      </c>
      <c r="T747" s="18">
        <f>IF(Sheet1!I878=I747,0,1)</f>
        <v>1</v>
      </c>
      <c r="U747" s="18">
        <f>IF(Sheet1!J878=J747,0,1)</f>
        <v>0</v>
      </c>
    </row>
    <row r="748" spans="1:21">
      <c r="A748">
        <v>3000105</v>
      </c>
      <c r="B748" t="s">
        <v>249</v>
      </c>
      <c r="C748" t="s">
        <v>384</v>
      </c>
      <c r="D748">
        <v>1</v>
      </c>
      <c r="E748">
        <v>5</v>
      </c>
      <c r="F748">
        <v>5</v>
      </c>
      <c r="G748">
        <v>200</v>
      </c>
      <c r="H748">
        <v>1</v>
      </c>
      <c r="I748" t="s">
        <v>913</v>
      </c>
      <c r="J748">
        <v>0</v>
      </c>
      <c r="L748" s="18">
        <f>IF(Sheet1!A879=A748,0,1)</f>
        <v>1</v>
      </c>
      <c r="M748" s="18">
        <f>IF(Sheet1!B879=B748,0,1)</f>
        <v>1</v>
      </c>
      <c r="N748" s="18">
        <f>IF(Sheet1!C879=C748,0,1)</f>
        <v>1</v>
      </c>
      <c r="O748" s="18">
        <f>IF(Sheet1!D879=D748,0,1)</f>
        <v>0</v>
      </c>
      <c r="P748" s="18">
        <f>IF(Sheet1!E879=E748,0,1)</f>
        <v>1</v>
      </c>
      <c r="Q748" s="18">
        <f>IF(Sheet1!F879=F748,0,1)</f>
        <v>1</v>
      </c>
      <c r="R748" s="18">
        <f>IF(Sheet1!G879=G748,0,1)</f>
        <v>1</v>
      </c>
      <c r="S748" s="18">
        <f>IF(Sheet1!H879=H748,0,1)</f>
        <v>0</v>
      </c>
      <c r="T748" s="18">
        <f>IF(Sheet1!I879=I748,0,1)</f>
        <v>1</v>
      </c>
      <c r="U748" s="18">
        <f>IF(Sheet1!J879=J748,0,1)</f>
        <v>0</v>
      </c>
    </row>
    <row r="749" spans="1:21">
      <c r="A749">
        <v>3000106</v>
      </c>
      <c r="B749" t="s">
        <v>544</v>
      </c>
      <c r="C749" t="s">
        <v>384</v>
      </c>
      <c r="D749">
        <v>1</v>
      </c>
      <c r="E749">
        <v>6</v>
      </c>
      <c r="F749">
        <v>7</v>
      </c>
      <c r="G749">
        <v>170</v>
      </c>
      <c r="H749">
        <v>1</v>
      </c>
      <c r="I749" t="s">
        <v>900</v>
      </c>
      <c r="J749">
        <v>0</v>
      </c>
      <c r="L749" s="18">
        <f>IF(Sheet1!A880=A749,0,1)</f>
        <v>1</v>
      </c>
      <c r="M749" s="18">
        <f>IF(Sheet1!B880=B749,0,1)</f>
        <v>1</v>
      </c>
      <c r="N749" s="18">
        <f>IF(Sheet1!C880=C749,0,1)</f>
        <v>1</v>
      </c>
      <c r="O749" s="18">
        <f>IF(Sheet1!D880=D749,0,1)</f>
        <v>0</v>
      </c>
      <c r="P749" s="18">
        <f>IF(Sheet1!E880=E749,0,1)</f>
        <v>1</v>
      </c>
      <c r="Q749" s="18">
        <f>IF(Sheet1!F880=F749,0,1)</f>
        <v>1</v>
      </c>
      <c r="R749" s="18">
        <f>IF(Sheet1!G880=G749,0,1)</f>
        <v>1</v>
      </c>
      <c r="S749" s="18">
        <f>IF(Sheet1!H880=H749,0,1)</f>
        <v>0</v>
      </c>
      <c r="T749" s="18">
        <f>IF(Sheet1!I880=I749,0,1)</f>
        <v>1</v>
      </c>
      <c r="U749" s="18">
        <f>IF(Sheet1!J880=J749,0,1)</f>
        <v>0</v>
      </c>
    </row>
    <row r="750" spans="1:21">
      <c r="A750">
        <v>3000107</v>
      </c>
      <c r="B750" t="s">
        <v>523</v>
      </c>
      <c r="C750" t="s">
        <v>384</v>
      </c>
      <c r="D750">
        <v>1</v>
      </c>
      <c r="E750">
        <v>7</v>
      </c>
      <c r="F750">
        <v>15</v>
      </c>
      <c r="G750">
        <v>1</v>
      </c>
      <c r="H750">
        <v>1</v>
      </c>
      <c r="I750" t="s">
        <v>886</v>
      </c>
      <c r="J750">
        <v>0</v>
      </c>
      <c r="L750" s="18">
        <f>IF(Sheet1!A881=A750,0,1)</f>
        <v>1</v>
      </c>
      <c r="M750" s="18">
        <f>IF(Sheet1!B881=B750,0,1)</f>
        <v>1</v>
      </c>
      <c r="N750" s="18">
        <f>IF(Sheet1!C881=C750,0,1)</f>
        <v>1</v>
      </c>
      <c r="O750" s="18">
        <f>IF(Sheet1!D881=D750,0,1)</f>
        <v>0</v>
      </c>
      <c r="P750" s="18">
        <f>IF(Sheet1!E881=E750,0,1)</f>
        <v>1</v>
      </c>
      <c r="Q750" s="18">
        <f>IF(Sheet1!F881=F750,0,1)</f>
        <v>1</v>
      </c>
      <c r="R750" s="18">
        <f>IF(Sheet1!G881=G750,0,1)</f>
        <v>1</v>
      </c>
      <c r="S750" s="18">
        <f>IF(Sheet1!H881=H750,0,1)</f>
        <v>0</v>
      </c>
      <c r="T750" s="18">
        <f>IF(Sheet1!I881=I750,0,1)</f>
        <v>1</v>
      </c>
      <c r="U750" s="18">
        <f>IF(Sheet1!J881=J750,0,1)</f>
        <v>0</v>
      </c>
    </row>
    <row r="751" spans="1:21">
      <c r="A751">
        <v>3000108</v>
      </c>
      <c r="B751" t="s">
        <v>491</v>
      </c>
      <c r="C751" t="s">
        <v>384</v>
      </c>
      <c r="D751">
        <v>1</v>
      </c>
      <c r="E751">
        <v>8</v>
      </c>
      <c r="F751">
        <v>16</v>
      </c>
      <c r="G751">
        <v>3000</v>
      </c>
      <c r="H751">
        <v>1</v>
      </c>
      <c r="I751" t="s">
        <v>878</v>
      </c>
      <c r="J751">
        <v>0</v>
      </c>
      <c r="L751" s="18">
        <f>IF(Sheet1!A882=A751,0,1)</f>
        <v>1</v>
      </c>
      <c r="M751" s="18">
        <f>IF(Sheet1!B882=B751,0,1)</f>
        <v>1</v>
      </c>
      <c r="N751" s="18">
        <f>IF(Sheet1!C882=C751,0,1)</f>
        <v>1</v>
      </c>
      <c r="O751" s="18">
        <f>IF(Sheet1!D882=D751,0,1)</f>
        <v>0</v>
      </c>
      <c r="P751" s="18">
        <f>IF(Sheet1!E882=E751,0,1)</f>
        <v>1</v>
      </c>
      <c r="Q751" s="18">
        <f>IF(Sheet1!F882=F751,0,1)</f>
        <v>1</v>
      </c>
      <c r="R751" s="18">
        <f>IF(Sheet1!G882=G751,0,1)</f>
        <v>1</v>
      </c>
      <c r="S751" s="18">
        <f>IF(Sheet1!H882=H751,0,1)</f>
        <v>0</v>
      </c>
      <c r="T751" s="18">
        <f>IF(Sheet1!I882=I751,0,1)</f>
        <v>1</v>
      </c>
      <c r="U751" s="18">
        <f>IF(Sheet1!J882=J751,0,1)</f>
        <v>0</v>
      </c>
    </row>
    <row r="752" spans="1:21">
      <c r="A752">
        <v>3001201</v>
      </c>
      <c r="B752" t="s">
        <v>479</v>
      </c>
      <c r="C752" t="s">
        <v>385</v>
      </c>
      <c r="D752">
        <v>1</v>
      </c>
      <c r="E752">
        <v>1</v>
      </c>
      <c r="F752">
        <v>16</v>
      </c>
      <c r="G752">
        <v>100</v>
      </c>
      <c r="H752">
        <v>1</v>
      </c>
      <c r="I752" t="s">
        <v>872</v>
      </c>
      <c r="J752">
        <v>0</v>
      </c>
      <c r="L752" s="18">
        <f>IF(Sheet1!A883=A752,0,1)</f>
        <v>1</v>
      </c>
      <c r="M752" s="18">
        <f>IF(Sheet1!B883=B752,0,1)</f>
        <v>0</v>
      </c>
      <c r="N752" s="18">
        <f>IF(Sheet1!C883=C752,0,1)</f>
        <v>1</v>
      </c>
      <c r="O752" s="18">
        <f>IF(Sheet1!D883=D752,0,1)</f>
        <v>0</v>
      </c>
      <c r="P752" s="18">
        <f>IF(Sheet1!E883=E752,0,1)</f>
        <v>0</v>
      </c>
      <c r="Q752" s="18">
        <f>IF(Sheet1!F883=F752,0,1)</f>
        <v>0</v>
      </c>
      <c r="R752" s="18">
        <f>IF(Sheet1!G883=G752,0,1)</f>
        <v>0</v>
      </c>
      <c r="S752" s="18">
        <f>IF(Sheet1!H883=H752,0,1)</f>
        <v>0</v>
      </c>
      <c r="T752" s="18">
        <f>IF(Sheet1!I883=I752,0,1)</f>
        <v>1</v>
      </c>
      <c r="U752" s="18">
        <f>IF(Sheet1!J883=J752,0,1)</f>
        <v>0</v>
      </c>
    </row>
    <row r="753" spans="1:21">
      <c r="A753">
        <v>3001202</v>
      </c>
      <c r="B753" t="s">
        <v>113</v>
      </c>
      <c r="C753" t="s">
        <v>385</v>
      </c>
      <c r="D753">
        <v>1</v>
      </c>
      <c r="E753">
        <v>2</v>
      </c>
      <c r="F753">
        <v>1</v>
      </c>
      <c r="G753">
        <v>100</v>
      </c>
      <c r="H753">
        <v>1</v>
      </c>
      <c r="I753" t="s">
        <v>883</v>
      </c>
      <c r="J753">
        <v>0</v>
      </c>
      <c r="L753" s="18">
        <f>IF(Sheet1!A884=A753,0,1)</f>
        <v>1</v>
      </c>
      <c r="M753" s="18">
        <f>IF(Sheet1!B884=B753,0,1)</f>
        <v>1</v>
      </c>
      <c r="N753" s="18">
        <f>IF(Sheet1!C884=C753,0,1)</f>
        <v>1</v>
      </c>
      <c r="O753" s="18">
        <f>IF(Sheet1!D884=D753,0,1)</f>
        <v>0</v>
      </c>
      <c r="P753" s="18">
        <f>IF(Sheet1!E884=E753,0,1)</f>
        <v>0</v>
      </c>
      <c r="Q753" s="18">
        <f>IF(Sheet1!F884=F753,0,1)</f>
        <v>1</v>
      </c>
      <c r="R753" s="18">
        <f>IF(Sheet1!G884=G753,0,1)</f>
        <v>0</v>
      </c>
      <c r="S753" s="18">
        <f>IF(Sheet1!H884=H753,0,1)</f>
        <v>0</v>
      </c>
      <c r="T753" s="18">
        <f>IF(Sheet1!I884=I753,0,1)</f>
        <v>1</v>
      </c>
      <c r="U753" s="18">
        <f>IF(Sheet1!J884=J753,0,1)</f>
        <v>0</v>
      </c>
    </row>
    <row r="754" spans="1:21">
      <c r="A754">
        <v>3001203</v>
      </c>
      <c r="B754" t="s">
        <v>480</v>
      </c>
      <c r="C754" t="s">
        <v>385</v>
      </c>
      <c r="D754">
        <v>1</v>
      </c>
      <c r="E754">
        <v>3</v>
      </c>
      <c r="F754">
        <v>14</v>
      </c>
      <c r="G754">
        <v>2</v>
      </c>
      <c r="H754">
        <v>1</v>
      </c>
      <c r="I754" t="s">
        <v>912</v>
      </c>
      <c r="J754">
        <v>0</v>
      </c>
      <c r="L754" s="18">
        <f>IF(Sheet1!A885=A754,0,1)</f>
        <v>1</v>
      </c>
      <c r="M754" s="18">
        <f>IF(Sheet1!B885=B754,0,1)</f>
        <v>0</v>
      </c>
      <c r="N754" s="18">
        <f>IF(Sheet1!C885=C754,0,1)</f>
        <v>1</v>
      </c>
      <c r="O754" s="18">
        <f>IF(Sheet1!D885=D754,0,1)</f>
        <v>0</v>
      </c>
      <c r="P754" s="18">
        <f>IF(Sheet1!E885=E754,0,1)</f>
        <v>0</v>
      </c>
      <c r="Q754" s="18">
        <f>IF(Sheet1!F885=F754,0,1)</f>
        <v>0</v>
      </c>
      <c r="R754" s="18">
        <f>IF(Sheet1!G885=G754,0,1)</f>
        <v>0</v>
      </c>
      <c r="S754" s="18">
        <f>IF(Sheet1!H885=H754,0,1)</f>
        <v>0</v>
      </c>
      <c r="T754" s="18">
        <f>IF(Sheet1!I885=I754,0,1)</f>
        <v>1</v>
      </c>
      <c r="U754" s="18">
        <f>IF(Sheet1!J885=J754,0,1)</f>
        <v>0</v>
      </c>
    </row>
    <row r="755" spans="1:21">
      <c r="A755">
        <v>3001204</v>
      </c>
      <c r="B755" t="s">
        <v>205</v>
      </c>
      <c r="C755" t="s">
        <v>385</v>
      </c>
      <c r="D755">
        <v>1</v>
      </c>
      <c r="E755">
        <v>4</v>
      </c>
      <c r="F755">
        <v>5</v>
      </c>
      <c r="G755">
        <v>150</v>
      </c>
      <c r="H755">
        <v>1</v>
      </c>
      <c r="I755" t="s">
        <v>937</v>
      </c>
      <c r="J755">
        <v>0</v>
      </c>
      <c r="L755" s="18">
        <f>IF(Sheet1!A886=A755,0,1)</f>
        <v>1</v>
      </c>
      <c r="M755" s="18">
        <f>IF(Sheet1!B886=B755,0,1)</f>
        <v>1</v>
      </c>
      <c r="N755" s="18">
        <f>IF(Sheet1!C886=C755,0,1)</f>
        <v>1</v>
      </c>
      <c r="O755" s="18">
        <f>IF(Sheet1!D886=D755,0,1)</f>
        <v>0</v>
      </c>
      <c r="P755" s="18">
        <f>IF(Sheet1!E886=E755,0,1)</f>
        <v>0</v>
      </c>
      <c r="Q755" s="18">
        <f>IF(Sheet1!F886=F755,0,1)</f>
        <v>1</v>
      </c>
      <c r="R755" s="18">
        <f>IF(Sheet1!G886=G755,0,1)</f>
        <v>0</v>
      </c>
      <c r="S755" s="18">
        <f>IF(Sheet1!H886=H755,0,1)</f>
        <v>0</v>
      </c>
      <c r="T755" s="18">
        <f>IF(Sheet1!I886=I755,0,1)</f>
        <v>1</v>
      </c>
      <c r="U755" s="18">
        <f>IF(Sheet1!J886=J755,0,1)</f>
        <v>0</v>
      </c>
    </row>
    <row r="756" spans="1:21">
      <c r="A756">
        <v>3001205</v>
      </c>
      <c r="B756" t="s">
        <v>497</v>
      </c>
      <c r="C756" t="s">
        <v>385</v>
      </c>
      <c r="D756">
        <v>1</v>
      </c>
      <c r="E756">
        <v>5</v>
      </c>
      <c r="F756">
        <v>7</v>
      </c>
      <c r="G756">
        <v>140</v>
      </c>
      <c r="H756">
        <v>1</v>
      </c>
      <c r="I756" t="s">
        <v>884</v>
      </c>
      <c r="J756">
        <v>0</v>
      </c>
      <c r="L756" s="18">
        <f>IF(Sheet1!A887=A756,0,1)</f>
        <v>1</v>
      </c>
      <c r="M756" s="18">
        <f>IF(Sheet1!B887=B756,0,1)</f>
        <v>0</v>
      </c>
      <c r="N756" s="18">
        <f>IF(Sheet1!C887=C756,0,1)</f>
        <v>1</v>
      </c>
      <c r="O756" s="18">
        <f>IF(Sheet1!D887=D756,0,1)</f>
        <v>0</v>
      </c>
      <c r="P756" s="18">
        <f>IF(Sheet1!E887=E756,0,1)</f>
        <v>0</v>
      </c>
      <c r="Q756" s="18">
        <f>IF(Sheet1!F887=F756,0,1)</f>
        <v>0</v>
      </c>
      <c r="R756" s="18">
        <f>IF(Sheet1!G887=G756,0,1)</f>
        <v>0</v>
      </c>
      <c r="S756" s="18">
        <f>IF(Sheet1!H887=H756,0,1)</f>
        <v>0</v>
      </c>
      <c r="T756" s="18">
        <f>IF(Sheet1!I887=I756,0,1)</f>
        <v>1</v>
      </c>
      <c r="U756" s="18">
        <f>IF(Sheet1!J887=J756,0,1)</f>
        <v>0</v>
      </c>
    </row>
    <row r="757" spans="1:21">
      <c r="A757">
        <v>3001206</v>
      </c>
      <c r="B757" t="s">
        <v>567</v>
      </c>
      <c r="C757" t="s">
        <v>385</v>
      </c>
      <c r="D757">
        <v>1</v>
      </c>
      <c r="E757">
        <v>6</v>
      </c>
      <c r="F757">
        <v>3</v>
      </c>
      <c r="G757">
        <v>150</v>
      </c>
      <c r="H757">
        <v>5</v>
      </c>
      <c r="I757" t="s">
        <v>966</v>
      </c>
      <c r="J757">
        <v>0</v>
      </c>
      <c r="L757" s="18">
        <f>IF(Sheet1!A888=A757,0,1)</f>
        <v>1</v>
      </c>
      <c r="M757" s="18">
        <f>IF(Sheet1!B888=B757,0,1)</f>
        <v>1</v>
      </c>
      <c r="N757" s="18">
        <f>IF(Sheet1!C888=C757,0,1)</f>
        <v>1</v>
      </c>
      <c r="O757" s="18">
        <f>IF(Sheet1!D888=D757,0,1)</f>
        <v>0</v>
      </c>
      <c r="P757" s="18">
        <f>IF(Sheet1!E888=E757,0,1)</f>
        <v>1</v>
      </c>
      <c r="Q757" s="18">
        <f>IF(Sheet1!F888=F757,0,1)</f>
        <v>1</v>
      </c>
      <c r="R757" s="18">
        <f>IF(Sheet1!G888=G757,0,1)</f>
        <v>1</v>
      </c>
      <c r="S757" s="18">
        <f>IF(Sheet1!H888=H757,0,1)</f>
        <v>1</v>
      </c>
      <c r="T757" s="18">
        <f>IF(Sheet1!I888=I757,0,1)</f>
        <v>1</v>
      </c>
      <c r="U757" s="18">
        <f>IF(Sheet1!J888=J757,0,1)</f>
        <v>0</v>
      </c>
    </row>
    <row r="758" spans="1:21">
      <c r="A758">
        <v>3001207</v>
      </c>
      <c r="B758" t="s">
        <v>548</v>
      </c>
      <c r="C758" t="s">
        <v>385</v>
      </c>
      <c r="D758">
        <v>1</v>
      </c>
      <c r="E758">
        <v>7</v>
      </c>
      <c r="F758">
        <v>16</v>
      </c>
      <c r="G758">
        <v>1100</v>
      </c>
      <c r="H758">
        <v>2</v>
      </c>
      <c r="I758" t="s">
        <v>897</v>
      </c>
      <c r="J758">
        <v>0</v>
      </c>
      <c r="L758" s="18">
        <f>IF(Sheet1!A889=A758,0,1)</f>
        <v>1</v>
      </c>
      <c r="M758" s="18">
        <f>IF(Sheet1!B889=B758,0,1)</f>
        <v>1</v>
      </c>
      <c r="N758" s="18">
        <f>IF(Sheet1!C889=C758,0,1)</f>
        <v>1</v>
      </c>
      <c r="O758" s="18">
        <f>IF(Sheet1!D889=D758,0,1)</f>
        <v>0</v>
      </c>
      <c r="P758" s="18">
        <f>IF(Sheet1!E889=E758,0,1)</f>
        <v>1</v>
      </c>
      <c r="Q758" s="18">
        <f>IF(Sheet1!F889=F758,0,1)</f>
        <v>1</v>
      </c>
      <c r="R758" s="18">
        <f>IF(Sheet1!G889=G758,0,1)</f>
        <v>1</v>
      </c>
      <c r="S758" s="18">
        <f>IF(Sheet1!H889=H758,0,1)</f>
        <v>1</v>
      </c>
      <c r="T758" s="18">
        <f>IF(Sheet1!I889=I758,0,1)</f>
        <v>1</v>
      </c>
      <c r="U758" s="18">
        <f>IF(Sheet1!J889=J758,0,1)</f>
        <v>0</v>
      </c>
    </row>
    <row r="759" spans="1:21">
      <c r="A759">
        <v>3001208</v>
      </c>
      <c r="B759" t="s">
        <v>1028</v>
      </c>
      <c r="C759" t="s">
        <v>385</v>
      </c>
      <c r="D759">
        <v>1</v>
      </c>
      <c r="E759">
        <v>8</v>
      </c>
      <c r="F759">
        <v>11</v>
      </c>
      <c r="G759">
        <v>250</v>
      </c>
      <c r="H759">
        <v>2</v>
      </c>
      <c r="I759" t="s">
        <v>1029</v>
      </c>
      <c r="J759">
        <v>0</v>
      </c>
      <c r="L759" s="18">
        <f>IF(Sheet1!A890=A759,0,1)</f>
        <v>1</v>
      </c>
      <c r="M759" s="18">
        <f>IF(Sheet1!B890=B759,0,1)</f>
        <v>1</v>
      </c>
      <c r="N759" s="18">
        <f>IF(Sheet1!C890=C759,0,1)</f>
        <v>1</v>
      </c>
      <c r="O759" s="18">
        <f>IF(Sheet1!D890=D759,0,1)</f>
        <v>0</v>
      </c>
      <c r="P759" s="18">
        <f>IF(Sheet1!E890=E759,0,1)</f>
        <v>1</v>
      </c>
      <c r="Q759" s="18">
        <f>IF(Sheet1!F890=F759,0,1)</f>
        <v>1</v>
      </c>
      <c r="R759" s="18">
        <f>IF(Sheet1!G890=G759,0,1)</f>
        <v>1</v>
      </c>
      <c r="S759" s="18">
        <f>IF(Sheet1!H890=H759,0,1)</f>
        <v>1</v>
      </c>
      <c r="T759" s="18">
        <f>IF(Sheet1!I890=I759,0,1)</f>
        <v>1</v>
      </c>
      <c r="U759" s="18">
        <f>IF(Sheet1!J890=J759,0,1)</f>
        <v>0</v>
      </c>
    </row>
    <row r="760" spans="1:21">
      <c r="A760">
        <v>3002301</v>
      </c>
      <c r="B760" t="s">
        <v>485</v>
      </c>
      <c r="C760" t="s">
        <v>386</v>
      </c>
      <c r="D760">
        <v>1</v>
      </c>
      <c r="E760">
        <v>1</v>
      </c>
      <c r="F760">
        <v>17</v>
      </c>
      <c r="G760">
        <v>500</v>
      </c>
      <c r="H760">
        <v>1</v>
      </c>
      <c r="I760" t="s">
        <v>915</v>
      </c>
      <c r="J760">
        <v>0</v>
      </c>
      <c r="L760" s="18">
        <f>IF(Sheet1!A891=A760,0,1)</f>
        <v>1</v>
      </c>
      <c r="M760" s="18">
        <f>IF(Sheet1!B891=B760,0,1)</f>
        <v>1</v>
      </c>
      <c r="N760" s="18">
        <f>IF(Sheet1!C891=C760,0,1)</f>
        <v>1</v>
      </c>
      <c r="O760" s="18">
        <f>IF(Sheet1!D891=D760,0,1)</f>
        <v>0</v>
      </c>
      <c r="P760" s="18">
        <f>IF(Sheet1!E891=E760,0,1)</f>
        <v>1</v>
      </c>
      <c r="Q760" s="18">
        <f>IF(Sheet1!F891=F760,0,1)</f>
        <v>1</v>
      </c>
      <c r="R760" s="18">
        <f>IF(Sheet1!G891=G760,0,1)</f>
        <v>1</v>
      </c>
      <c r="S760" s="18">
        <f>IF(Sheet1!H891=H760,0,1)</f>
        <v>0</v>
      </c>
      <c r="T760" s="18">
        <f>IF(Sheet1!I891=I760,0,1)</f>
        <v>1</v>
      </c>
      <c r="U760" s="18">
        <f>IF(Sheet1!J891=J760,0,1)</f>
        <v>0</v>
      </c>
    </row>
    <row r="761" spans="1:21">
      <c r="A761">
        <v>3002302</v>
      </c>
      <c r="B761" t="s">
        <v>116</v>
      </c>
      <c r="C761" t="s">
        <v>386</v>
      </c>
      <c r="D761">
        <v>1</v>
      </c>
      <c r="E761">
        <v>2</v>
      </c>
      <c r="F761">
        <v>4</v>
      </c>
      <c r="G761">
        <v>100</v>
      </c>
      <c r="H761">
        <v>1</v>
      </c>
      <c r="I761" t="s">
        <v>885</v>
      </c>
      <c r="J761">
        <v>0</v>
      </c>
      <c r="L761" s="18">
        <f>IF(Sheet1!A892=A761,0,1)</f>
        <v>1</v>
      </c>
      <c r="M761" s="18">
        <f>IF(Sheet1!B892=B761,0,1)</f>
        <v>1</v>
      </c>
      <c r="N761" s="18">
        <f>IF(Sheet1!C892=C761,0,1)</f>
        <v>1</v>
      </c>
      <c r="O761" s="18">
        <f>IF(Sheet1!D892=D761,0,1)</f>
        <v>0</v>
      </c>
      <c r="P761" s="18">
        <f>IF(Sheet1!E892=E761,0,1)</f>
        <v>1</v>
      </c>
      <c r="Q761" s="18">
        <f>IF(Sheet1!F892=F761,0,1)</f>
        <v>1</v>
      </c>
      <c r="R761" s="18">
        <f>IF(Sheet1!G892=G761,0,1)</f>
        <v>1</v>
      </c>
      <c r="S761" s="18">
        <f>IF(Sheet1!H892=H761,0,1)</f>
        <v>0</v>
      </c>
      <c r="T761" s="18">
        <f>IF(Sheet1!I892=I761,0,1)</f>
        <v>1</v>
      </c>
      <c r="U761" s="18">
        <f>IF(Sheet1!J892=J761,0,1)</f>
        <v>0</v>
      </c>
    </row>
    <row r="762" spans="1:21">
      <c r="A762">
        <v>3002303</v>
      </c>
      <c r="B762" t="s">
        <v>480</v>
      </c>
      <c r="C762" t="s">
        <v>386</v>
      </c>
      <c r="D762">
        <v>1</v>
      </c>
      <c r="E762">
        <v>3</v>
      </c>
      <c r="F762">
        <v>14</v>
      </c>
      <c r="G762">
        <v>2</v>
      </c>
      <c r="H762">
        <v>1</v>
      </c>
      <c r="I762" t="s">
        <v>912</v>
      </c>
      <c r="J762">
        <v>0</v>
      </c>
      <c r="L762" s="18">
        <f>IF(Sheet1!A893=A762,0,1)</f>
        <v>1</v>
      </c>
      <c r="M762" s="18">
        <f>IF(Sheet1!B893=B762,0,1)</f>
        <v>1</v>
      </c>
      <c r="N762" s="18">
        <f>IF(Sheet1!C893=C762,0,1)</f>
        <v>1</v>
      </c>
      <c r="O762" s="18">
        <f>IF(Sheet1!D893=D762,0,1)</f>
        <v>0</v>
      </c>
      <c r="P762" s="18">
        <f>IF(Sheet1!E893=E762,0,1)</f>
        <v>1</v>
      </c>
      <c r="Q762" s="18">
        <f>IF(Sheet1!F893=F762,0,1)</f>
        <v>1</v>
      </c>
      <c r="R762" s="18">
        <f>IF(Sheet1!G893=G762,0,1)</f>
        <v>1</v>
      </c>
      <c r="S762" s="18">
        <f>IF(Sheet1!H893=H762,0,1)</f>
        <v>0</v>
      </c>
      <c r="T762" s="18">
        <f>IF(Sheet1!I893=I762,0,1)</f>
        <v>1</v>
      </c>
      <c r="U762" s="18">
        <f>IF(Sheet1!J893=J762,0,1)</f>
        <v>0</v>
      </c>
    </row>
    <row r="763" spans="1:21">
      <c r="A763">
        <v>3002304</v>
      </c>
      <c r="B763" t="s">
        <v>502</v>
      </c>
      <c r="C763" t="s">
        <v>386</v>
      </c>
      <c r="D763">
        <v>1</v>
      </c>
      <c r="E763">
        <v>4</v>
      </c>
      <c r="F763">
        <v>8</v>
      </c>
      <c r="G763">
        <v>180</v>
      </c>
      <c r="H763">
        <v>1</v>
      </c>
      <c r="I763" t="s">
        <v>928</v>
      </c>
      <c r="J763">
        <v>0</v>
      </c>
      <c r="L763" s="18">
        <f>IF(Sheet1!A894=A763,0,1)</f>
        <v>1</v>
      </c>
      <c r="M763" s="18">
        <f>IF(Sheet1!B894=B763,0,1)</f>
        <v>1</v>
      </c>
      <c r="N763" s="18">
        <f>IF(Sheet1!C894=C763,0,1)</f>
        <v>1</v>
      </c>
      <c r="O763" s="18">
        <f>IF(Sheet1!D894=D763,0,1)</f>
        <v>0</v>
      </c>
      <c r="P763" s="18">
        <f>IF(Sheet1!E894=E763,0,1)</f>
        <v>1</v>
      </c>
      <c r="Q763" s="18">
        <f>IF(Sheet1!F894=F763,0,1)</f>
        <v>1</v>
      </c>
      <c r="R763" s="18">
        <f>IF(Sheet1!G894=G763,0,1)</f>
        <v>1</v>
      </c>
      <c r="S763" s="18">
        <f>IF(Sheet1!H894=H763,0,1)</f>
        <v>0</v>
      </c>
      <c r="T763" s="18">
        <f>IF(Sheet1!I894=I763,0,1)</f>
        <v>1</v>
      </c>
      <c r="U763" s="18">
        <f>IF(Sheet1!J894=J763,0,1)</f>
        <v>0</v>
      </c>
    </row>
    <row r="764" spans="1:21">
      <c r="A764">
        <v>3002305</v>
      </c>
      <c r="B764" t="s">
        <v>503</v>
      </c>
      <c r="C764" t="s">
        <v>386</v>
      </c>
      <c r="D764">
        <v>1</v>
      </c>
      <c r="E764">
        <v>5</v>
      </c>
      <c r="F764">
        <v>9</v>
      </c>
      <c r="G764">
        <v>200</v>
      </c>
      <c r="H764">
        <v>1</v>
      </c>
      <c r="I764" t="s">
        <v>929</v>
      </c>
      <c r="J764">
        <v>0</v>
      </c>
      <c r="L764" s="18">
        <f>IF(Sheet1!A895=A764,0,1)</f>
        <v>1</v>
      </c>
      <c r="M764" s="18">
        <f>IF(Sheet1!B895=B764,0,1)</f>
        <v>1</v>
      </c>
      <c r="N764" s="18">
        <f>IF(Sheet1!C895=C764,0,1)</f>
        <v>1</v>
      </c>
      <c r="O764" s="18">
        <f>IF(Sheet1!D895=D764,0,1)</f>
        <v>0</v>
      </c>
      <c r="P764" s="18">
        <f>IF(Sheet1!E895=E764,0,1)</f>
        <v>1</v>
      </c>
      <c r="Q764" s="18">
        <f>IF(Sheet1!F895=F764,0,1)</f>
        <v>1</v>
      </c>
      <c r="R764" s="18">
        <f>IF(Sheet1!G895=G764,0,1)</f>
        <v>1</v>
      </c>
      <c r="S764" s="18">
        <f>IF(Sheet1!H895=H764,0,1)</f>
        <v>0</v>
      </c>
      <c r="T764" s="18">
        <f>IF(Sheet1!I895=I764,0,1)</f>
        <v>1</v>
      </c>
      <c r="U764" s="18">
        <f>IF(Sheet1!J895=J764,0,1)</f>
        <v>0</v>
      </c>
    </row>
    <row r="765" spans="1:21">
      <c r="A765">
        <v>3002306</v>
      </c>
      <c r="B765" t="s">
        <v>600</v>
      </c>
      <c r="C765" t="s">
        <v>386</v>
      </c>
      <c r="D765">
        <v>1</v>
      </c>
      <c r="E765">
        <v>6</v>
      </c>
      <c r="F765">
        <v>1</v>
      </c>
      <c r="G765">
        <v>80</v>
      </c>
      <c r="H765">
        <v>2</v>
      </c>
      <c r="I765" t="s">
        <v>890</v>
      </c>
      <c r="J765">
        <v>0</v>
      </c>
      <c r="L765" s="18">
        <f>IF(Sheet1!A896=A765,0,1)</f>
        <v>1</v>
      </c>
      <c r="M765" s="18">
        <f>IF(Sheet1!B896=B765,0,1)</f>
        <v>1</v>
      </c>
      <c r="N765" s="18">
        <f>IF(Sheet1!C896=C765,0,1)</f>
        <v>1</v>
      </c>
      <c r="O765" s="18">
        <f>IF(Sheet1!D896=D765,0,1)</f>
        <v>0</v>
      </c>
      <c r="P765" s="18">
        <f>IF(Sheet1!E896=E765,0,1)</f>
        <v>1</v>
      </c>
      <c r="Q765" s="18">
        <f>IF(Sheet1!F896=F765,0,1)</f>
        <v>1</v>
      </c>
      <c r="R765" s="18">
        <f>IF(Sheet1!G896=G765,0,1)</f>
        <v>1</v>
      </c>
      <c r="S765" s="18">
        <f>IF(Sheet1!H896=H765,0,1)</f>
        <v>1</v>
      </c>
      <c r="T765" s="18">
        <f>IF(Sheet1!I896=I765,0,1)</f>
        <v>1</v>
      </c>
      <c r="U765" s="18">
        <f>IF(Sheet1!J896=J765,0,1)</f>
        <v>0</v>
      </c>
    </row>
    <row r="766" spans="1:21">
      <c r="A766">
        <v>3002307</v>
      </c>
      <c r="B766" t="s">
        <v>548</v>
      </c>
      <c r="C766" t="s">
        <v>386</v>
      </c>
      <c r="D766">
        <v>1</v>
      </c>
      <c r="E766">
        <v>7</v>
      </c>
      <c r="F766">
        <v>16</v>
      </c>
      <c r="G766">
        <v>1100</v>
      </c>
      <c r="H766">
        <v>2</v>
      </c>
      <c r="I766" t="s">
        <v>897</v>
      </c>
      <c r="J766">
        <v>0</v>
      </c>
      <c r="L766" s="18">
        <f>IF(Sheet1!A897=A766,0,1)</f>
        <v>1</v>
      </c>
      <c r="M766" s="18">
        <f>IF(Sheet1!B897=B766,0,1)</f>
        <v>1</v>
      </c>
      <c r="N766" s="18">
        <f>IF(Sheet1!C897=C766,0,1)</f>
        <v>1</v>
      </c>
      <c r="O766" s="18">
        <f>IF(Sheet1!D897=D766,0,1)</f>
        <v>0</v>
      </c>
      <c r="P766" s="18">
        <f>IF(Sheet1!E897=E766,0,1)</f>
        <v>1</v>
      </c>
      <c r="Q766" s="18">
        <f>IF(Sheet1!F897=F766,0,1)</f>
        <v>1</v>
      </c>
      <c r="R766" s="18">
        <f>IF(Sheet1!G897=G766,0,1)</f>
        <v>1</v>
      </c>
      <c r="S766" s="18">
        <f>IF(Sheet1!H897=H766,0,1)</f>
        <v>1</v>
      </c>
      <c r="T766" s="18">
        <f>IF(Sheet1!I897=I766,0,1)</f>
        <v>1</v>
      </c>
      <c r="U766" s="18">
        <f>IF(Sheet1!J897=J766,0,1)</f>
        <v>0</v>
      </c>
    </row>
    <row r="767" spans="1:21">
      <c r="A767">
        <v>3002308</v>
      </c>
      <c r="B767" t="s">
        <v>511</v>
      </c>
      <c r="C767" t="s">
        <v>386</v>
      </c>
      <c r="D767">
        <v>1</v>
      </c>
      <c r="E767">
        <v>8</v>
      </c>
      <c r="F767">
        <v>2</v>
      </c>
      <c r="G767">
        <v>150</v>
      </c>
      <c r="H767">
        <v>2</v>
      </c>
      <c r="I767" t="s">
        <v>908</v>
      </c>
      <c r="J767">
        <v>0</v>
      </c>
      <c r="L767" s="18">
        <f>IF(Sheet1!A898=A767,0,1)</f>
        <v>1</v>
      </c>
      <c r="M767" s="18">
        <f>IF(Sheet1!B898=B767,0,1)</f>
        <v>1</v>
      </c>
      <c r="N767" s="18">
        <f>IF(Sheet1!C898=C767,0,1)</f>
        <v>1</v>
      </c>
      <c r="O767" s="18">
        <f>IF(Sheet1!D898=D767,0,1)</f>
        <v>0</v>
      </c>
      <c r="P767" s="18">
        <f>IF(Sheet1!E898=E767,0,1)</f>
        <v>1</v>
      </c>
      <c r="Q767" s="18">
        <f>IF(Sheet1!F898=F767,0,1)</f>
        <v>1</v>
      </c>
      <c r="R767" s="18">
        <f>IF(Sheet1!G898=G767,0,1)</f>
        <v>1</v>
      </c>
      <c r="S767" s="18">
        <f>IF(Sheet1!H898=H767,0,1)</f>
        <v>1</v>
      </c>
      <c r="T767" s="18">
        <f>IF(Sheet1!I898=I767,0,1)</f>
        <v>1</v>
      </c>
      <c r="U767" s="18">
        <f>IF(Sheet1!J898=J767,0,1)</f>
        <v>0</v>
      </c>
    </row>
    <row r="768" spans="1:21">
      <c r="A768">
        <v>3003401</v>
      </c>
      <c r="B768" t="s">
        <v>479</v>
      </c>
      <c r="C768" t="s">
        <v>387</v>
      </c>
      <c r="D768">
        <v>1</v>
      </c>
      <c r="E768">
        <v>1</v>
      </c>
      <c r="F768">
        <v>16</v>
      </c>
      <c r="G768">
        <v>100</v>
      </c>
      <c r="H768">
        <v>1</v>
      </c>
      <c r="I768" t="s">
        <v>872</v>
      </c>
      <c r="J768">
        <v>0</v>
      </c>
      <c r="L768" s="18">
        <f>IF(Sheet1!A899=A768,0,1)</f>
        <v>1</v>
      </c>
      <c r="M768" s="18">
        <f>IF(Sheet1!B899=B768,0,1)</f>
        <v>1</v>
      </c>
      <c r="N768" s="18">
        <f>IF(Sheet1!C899=C768,0,1)</f>
        <v>1</v>
      </c>
      <c r="O768" s="18">
        <f>IF(Sheet1!D899=D768,0,1)</f>
        <v>0</v>
      </c>
      <c r="P768" s="18">
        <f>IF(Sheet1!E899=E768,0,1)</f>
        <v>1</v>
      </c>
      <c r="Q768" s="18">
        <f>IF(Sheet1!F899=F768,0,1)</f>
        <v>1</v>
      </c>
      <c r="R768" s="18">
        <f>IF(Sheet1!G899=G768,0,1)</f>
        <v>0</v>
      </c>
      <c r="S768" s="18">
        <f>IF(Sheet1!H899=H768,0,1)</f>
        <v>0</v>
      </c>
      <c r="T768" s="18">
        <f>IF(Sheet1!I899=I768,0,1)</f>
        <v>1</v>
      </c>
      <c r="U768" s="18">
        <f>IF(Sheet1!J899=J768,0,1)</f>
        <v>0</v>
      </c>
    </row>
    <row r="769" spans="1:21">
      <c r="A769">
        <v>3003402</v>
      </c>
      <c r="B769" t="s">
        <v>113</v>
      </c>
      <c r="C769" t="s">
        <v>387</v>
      </c>
      <c r="D769">
        <v>1</v>
      </c>
      <c r="E769">
        <v>2</v>
      </c>
      <c r="F769">
        <v>1</v>
      </c>
      <c r="G769">
        <v>100</v>
      </c>
      <c r="H769">
        <v>1</v>
      </c>
      <c r="I769" t="s">
        <v>883</v>
      </c>
      <c r="J769">
        <v>0</v>
      </c>
      <c r="L769" s="18">
        <f>IF(Sheet1!A900=A769,0,1)</f>
        <v>1</v>
      </c>
      <c r="M769" s="18">
        <f>IF(Sheet1!B900=B769,0,1)</f>
        <v>1</v>
      </c>
      <c r="N769" s="18">
        <f>IF(Sheet1!C900=C769,0,1)</f>
        <v>1</v>
      </c>
      <c r="O769" s="18">
        <f>IF(Sheet1!D900=D769,0,1)</f>
        <v>0</v>
      </c>
      <c r="P769" s="18">
        <f>IF(Sheet1!E900=E769,0,1)</f>
        <v>1</v>
      </c>
      <c r="Q769" s="18">
        <f>IF(Sheet1!F900=F769,0,1)</f>
        <v>1</v>
      </c>
      <c r="R769" s="18">
        <f>IF(Sheet1!G900=G769,0,1)</f>
        <v>1</v>
      </c>
      <c r="S769" s="18">
        <f>IF(Sheet1!H900=H769,0,1)</f>
        <v>0</v>
      </c>
      <c r="T769" s="18">
        <f>IF(Sheet1!I900=I769,0,1)</f>
        <v>1</v>
      </c>
      <c r="U769" s="18">
        <f>IF(Sheet1!J900=J769,0,1)</f>
        <v>0</v>
      </c>
    </row>
    <row r="770" spans="1:21">
      <c r="A770">
        <v>3003403</v>
      </c>
      <c r="B770" t="s">
        <v>480</v>
      </c>
      <c r="C770" t="s">
        <v>387</v>
      </c>
      <c r="D770">
        <v>1</v>
      </c>
      <c r="E770">
        <v>3</v>
      </c>
      <c r="F770">
        <v>14</v>
      </c>
      <c r="G770">
        <v>2</v>
      </c>
      <c r="H770">
        <v>1</v>
      </c>
      <c r="I770" t="s">
        <v>912</v>
      </c>
      <c r="J770">
        <v>0</v>
      </c>
      <c r="L770" s="18">
        <f>IF(Sheet1!A901=A770,0,1)</f>
        <v>1</v>
      </c>
      <c r="M770" s="18">
        <f>IF(Sheet1!B901=B770,0,1)</f>
        <v>1</v>
      </c>
      <c r="N770" s="18">
        <f>IF(Sheet1!C901=C770,0,1)</f>
        <v>1</v>
      </c>
      <c r="O770" s="18">
        <f>IF(Sheet1!D901=D770,0,1)</f>
        <v>0</v>
      </c>
      <c r="P770" s="18">
        <f>IF(Sheet1!E901=E770,0,1)</f>
        <v>1</v>
      </c>
      <c r="Q770" s="18">
        <f>IF(Sheet1!F901=F770,0,1)</f>
        <v>1</v>
      </c>
      <c r="R770" s="18">
        <f>IF(Sheet1!G901=G770,0,1)</f>
        <v>1</v>
      </c>
      <c r="S770" s="18">
        <f>IF(Sheet1!H901=H770,0,1)</f>
        <v>0</v>
      </c>
      <c r="T770" s="18">
        <f>IF(Sheet1!I901=I770,0,1)</f>
        <v>1</v>
      </c>
      <c r="U770" s="18">
        <f>IF(Sheet1!J901=J770,0,1)</f>
        <v>0</v>
      </c>
    </row>
    <row r="771" spans="1:21">
      <c r="A771">
        <v>3003404</v>
      </c>
      <c r="B771" t="s">
        <v>205</v>
      </c>
      <c r="C771" t="s">
        <v>387</v>
      </c>
      <c r="D771">
        <v>1</v>
      </c>
      <c r="E771">
        <v>4</v>
      </c>
      <c r="F771">
        <v>5</v>
      </c>
      <c r="G771">
        <v>150</v>
      </c>
      <c r="H771">
        <v>1</v>
      </c>
      <c r="I771" t="s">
        <v>937</v>
      </c>
      <c r="J771">
        <v>0</v>
      </c>
      <c r="L771" s="18">
        <f>IF(Sheet1!A902=A771,0,1)</f>
        <v>1</v>
      </c>
      <c r="M771" s="18">
        <f>IF(Sheet1!B902=B771,0,1)</f>
        <v>1</v>
      </c>
      <c r="N771" s="18">
        <f>IF(Sheet1!C902=C771,0,1)</f>
        <v>1</v>
      </c>
      <c r="O771" s="18">
        <f>IF(Sheet1!D902=D771,0,1)</f>
        <v>0</v>
      </c>
      <c r="P771" s="18">
        <f>IF(Sheet1!E902=E771,0,1)</f>
        <v>1</v>
      </c>
      <c r="Q771" s="18">
        <f>IF(Sheet1!F902=F771,0,1)</f>
        <v>0</v>
      </c>
      <c r="R771" s="18">
        <f>IF(Sheet1!G902=G771,0,1)</f>
        <v>1</v>
      </c>
      <c r="S771" s="18">
        <f>IF(Sheet1!H902=H771,0,1)</f>
        <v>0</v>
      </c>
      <c r="T771" s="18">
        <f>IF(Sheet1!I902=I771,0,1)</f>
        <v>1</v>
      </c>
      <c r="U771" s="18">
        <f>IF(Sheet1!J902=J771,0,1)</f>
        <v>0</v>
      </c>
    </row>
    <row r="772" spans="1:21">
      <c r="A772">
        <v>3003405</v>
      </c>
      <c r="B772" t="s">
        <v>497</v>
      </c>
      <c r="C772" t="s">
        <v>387</v>
      </c>
      <c r="D772">
        <v>1</v>
      </c>
      <c r="E772">
        <v>5</v>
      </c>
      <c r="F772">
        <v>7</v>
      </c>
      <c r="G772">
        <v>140</v>
      </c>
      <c r="H772">
        <v>1</v>
      </c>
      <c r="I772" t="s">
        <v>884</v>
      </c>
      <c r="J772">
        <v>0</v>
      </c>
      <c r="L772" s="18">
        <f>IF(Sheet1!A903=A772,0,1)</f>
        <v>1</v>
      </c>
      <c r="M772" s="18">
        <f>IF(Sheet1!B903=B772,0,1)</f>
        <v>1</v>
      </c>
      <c r="N772" s="18">
        <f>IF(Sheet1!C903=C772,0,1)</f>
        <v>1</v>
      </c>
      <c r="O772" s="18">
        <f>IF(Sheet1!D903=D772,0,1)</f>
        <v>0</v>
      </c>
      <c r="P772" s="18">
        <f>IF(Sheet1!E903=E772,0,1)</f>
        <v>1</v>
      </c>
      <c r="Q772" s="18">
        <f>IF(Sheet1!F903=F772,0,1)</f>
        <v>1</v>
      </c>
      <c r="R772" s="18">
        <f>IF(Sheet1!G903=G772,0,1)</f>
        <v>1</v>
      </c>
      <c r="S772" s="18">
        <f>IF(Sheet1!H903=H772,0,1)</f>
        <v>0</v>
      </c>
      <c r="T772" s="18">
        <f>IF(Sheet1!I903=I772,0,1)</f>
        <v>1</v>
      </c>
      <c r="U772" s="18">
        <f>IF(Sheet1!J903=J772,0,1)</f>
        <v>0</v>
      </c>
    </row>
    <row r="773" spans="1:21">
      <c r="A773">
        <v>3003406</v>
      </c>
      <c r="B773" t="s">
        <v>1030</v>
      </c>
      <c r="C773" t="s">
        <v>387</v>
      </c>
      <c r="D773">
        <v>1</v>
      </c>
      <c r="E773">
        <v>6</v>
      </c>
      <c r="F773">
        <v>18</v>
      </c>
      <c r="G773">
        <v>500</v>
      </c>
      <c r="H773">
        <v>2</v>
      </c>
      <c r="I773" t="s">
        <v>1038</v>
      </c>
      <c r="J773">
        <v>0</v>
      </c>
      <c r="L773" s="18">
        <f>IF(Sheet1!A904=A773,0,1)</f>
        <v>1</v>
      </c>
      <c r="M773" s="18">
        <f>IF(Sheet1!B904=B773,0,1)</f>
        <v>1</v>
      </c>
      <c r="N773" s="18">
        <f>IF(Sheet1!C904=C773,0,1)</f>
        <v>1</v>
      </c>
      <c r="O773" s="18">
        <f>IF(Sheet1!D904=D773,0,1)</f>
        <v>0</v>
      </c>
      <c r="P773" s="18">
        <f>IF(Sheet1!E904=E773,0,1)</f>
        <v>1</v>
      </c>
      <c r="Q773" s="18">
        <f>IF(Sheet1!F904=F773,0,1)</f>
        <v>1</v>
      </c>
      <c r="R773" s="18">
        <f>IF(Sheet1!G904=G773,0,1)</f>
        <v>1</v>
      </c>
      <c r="S773" s="18">
        <f>IF(Sheet1!H904=H773,0,1)</f>
        <v>1</v>
      </c>
      <c r="T773" s="18">
        <f>IF(Sheet1!I904=I773,0,1)</f>
        <v>1</v>
      </c>
      <c r="U773" s="18">
        <f>IF(Sheet1!J904=J773,0,1)</f>
        <v>0</v>
      </c>
    </row>
    <row r="774" spans="1:21">
      <c r="A774">
        <v>3003407</v>
      </c>
      <c r="B774" t="s">
        <v>548</v>
      </c>
      <c r="C774" t="s">
        <v>387</v>
      </c>
      <c r="D774">
        <v>1</v>
      </c>
      <c r="E774">
        <v>7</v>
      </c>
      <c r="F774">
        <v>16</v>
      </c>
      <c r="G774">
        <v>1100</v>
      </c>
      <c r="H774">
        <v>2</v>
      </c>
      <c r="I774" t="s">
        <v>897</v>
      </c>
      <c r="J774">
        <v>0</v>
      </c>
      <c r="L774" s="18">
        <f>IF(Sheet1!A905=A774,0,1)</f>
        <v>1</v>
      </c>
      <c r="M774" s="18">
        <f>IF(Sheet1!B905=B774,0,1)</f>
        <v>1</v>
      </c>
      <c r="N774" s="18">
        <f>IF(Sheet1!C905=C774,0,1)</f>
        <v>1</v>
      </c>
      <c r="O774" s="18">
        <f>IF(Sheet1!D905=D774,0,1)</f>
        <v>0</v>
      </c>
      <c r="P774" s="18">
        <f>IF(Sheet1!E905=E774,0,1)</f>
        <v>1</v>
      </c>
      <c r="Q774" s="18">
        <f>IF(Sheet1!F905=F774,0,1)</f>
        <v>1</v>
      </c>
      <c r="R774" s="18">
        <f>IF(Sheet1!G905=G774,0,1)</f>
        <v>1</v>
      </c>
      <c r="S774" s="18">
        <f>IF(Sheet1!H905=H774,0,1)</f>
        <v>1</v>
      </c>
      <c r="T774" s="18">
        <f>IF(Sheet1!I905=I774,0,1)</f>
        <v>1</v>
      </c>
      <c r="U774" s="18">
        <f>IF(Sheet1!J905=J774,0,1)</f>
        <v>0</v>
      </c>
    </row>
    <row r="775" spans="1:21">
      <c r="A775">
        <v>3003408</v>
      </c>
      <c r="B775" t="s">
        <v>546</v>
      </c>
      <c r="C775" t="s">
        <v>387</v>
      </c>
      <c r="D775">
        <v>1</v>
      </c>
      <c r="E775">
        <v>8</v>
      </c>
      <c r="F775">
        <v>3</v>
      </c>
      <c r="G775">
        <v>150</v>
      </c>
      <c r="H775">
        <v>2</v>
      </c>
      <c r="I775" t="s">
        <v>899</v>
      </c>
      <c r="J775">
        <v>0</v>
      </c>
      <c r="L775" s="18">
        <f>IF(Sheet1!A906=A775,0,1)</f>
        <v>1</v>
      </c>
      <c r="M775" s="18">
        <f>IF(Sheet1!B906=B775,0,1)</f>
        <v>1</v>
      </c>
      <c r="N775" s="18">
        <f>IF(Sheet1!C906=C775,0,1)</f>
        <v>1</v>
      </c>
      <c r="O775" s="18">
        <f>IF(Sheet1!D906=D775,0,1)</f>
        <v>0</v>
      </c>
      <c r="P775" s="18">
        <f>IF(Sheet1!E906=E775,0,1)</f>
        <v>1</v>
      </c>
      <c r="Q775" s="18">
        <f>IF(Sheet1!F906=F775,0,1)</f>
        <v>1</v>
      </c>
      <c r="R775" s="18">
        <f>IF(Sheet1!G906=G775,0,1)</f>
        <v>0</v>
      </c>
      <c r="S775" s="18">
        <f>IF(Sheet1!H906=H775,0,1)</f>
        <v>1</v>
      </c>
      <c r="T775" s="18">
        <f>IF(Sheet1!I906=I775,0,1)</f>
        <v>1</v>
      </c>
      <c r="U775" s="18">
        <f>IF(Sheet1!J906=J775,0,1)</f>
        <v>0</v>
      </c>
    </row>
    <row r="776" spans="1:21">
      <c r="A776">
        <v>3004501</v>
      </c>
      <c r="B776" t="s">
        <v>485</v>
      </c>
      <c r="C776" t="s">
        <v>388</v>
      </c>
      <c r="D776">
        <v>1</v>
      </c>
      <c r="E776">
        <v>1</v>
      </c>
      <c r="F776">
        <v>17</v>
      </c>
      <c r="G776">
        <v>500</v>
      </c>
      <c r="H776">
        <v>1</v>
      </c>
      <c r="I776" t="s">
        <v>915</v>
      </c>
      <c r="J776">
        <v>0</v>
      </c>
      <c r="L776" s="18">
        <f>IF(Sheet1!A907=A776,0,1)</f>
        <v>1</v>
      </c>
      <c r="M776" s="18">
        <f>IF(Sheet1!B907=B776,0,1)</f>
        <v>1</v>
      </c>
      <c r="N776" s="18">
        <f>IF(Sheet1!C907=C776,0,1)</f>
        <v>1</v>
      </c>
      <c r="O776" s="18">
        <f>IF(Sheet1!D907=D776,0,1)</f>
        <v>0</v>
      </c>
      <c r="P776" s="18">
        <f>IF(Sheet1!E907=E776,0,1)</f>
        <v>1</v>
      </c>
      <c r="Q776" s="18">
        <f>IF(Sheet1!F907=F776,0,1)</f>
        <v>1</v>
      </c>
      <c r="R776" s="18">
        <f>IF(Sheet1!G907=G776,0,1)</f>
        <v>1</v>
      </c>
      <c r="S776" s="18">
        <f>IF(Sheet1!H907=H776,0,1)</f>
        <v>0</v>
      </c>
      <c r="T776" s="18">
        <f>IF(Sheet1!I907=I776,0,1)</f>
        <v>1</v>
      </c>
      <c r="U776" s="18">
        <f>IF(Sheet1!J907=J776,0,1)</f>
        <v>0</v>
      </c>
    </row>
    <row r="777" spans="1:21">
      <c r="A777">
        <v>3004502</v>
      </c>
      <c r="B777" t="s">
        <v>114</v>
      </c>
      <c r="C777" t="s">
        <v>388</v>
      </c>
      <c r="D777">
        <v>1</v>
      </c>
      <c r="E777">
        <v>2</v>
      </c>
      <c r="F777">
        <v>2</v>
      </c>
      <c r="G777">
        <v>100</v>
      </c>
      <c r="H777">
        <v>1</v>
      </c>
      <c r="I777" t="s">
        <v>877</v>
      </c>
      <c r="J777">
        <v>0</v>
      </c>
      <c r="L777" s="18">
        <f>IF(Sheet1!A908=A777,0,1)</f>
        <v>1</v>
      </c>
      <c r="M777" s="18">
        <f>IF(Sheet1!B908=B777,0,1)</f>
        <v>1</v>
      </c>
      <c r="N777" s="18">
        <f>IF(Sheet1!C908=C777,0,1)</f>
        <v>1</v>
      </c>
      <c r="O777" s="18">
        <f>IF(Sheet1!D908=D777,0,1)</f>
        <v>0</v>
      </c>
      <c r="P777" s="18">
        <f>IF(Sheet1!E908=E777,0,1)</f>
        <v>1</v>
      </c>
      <c r="Q777" s="18">
        <f>IF(Sheet1!F908=F777,0,1)</f>
        <v>1</v>
      </c>
      <c r="R777" s="18">
        <f>IF(Sheet1!G908=G777,0,1)</f>
        <v>0</v>
      </c>
      <c r="S777" s="18">
        <f>IF(Sheet1!H908=H777,0,1)</f>
        <v>0</v>
      </c>
      <c r="T777" s="18">
        <f>IF(Sheet1!I908=I777,0,1)</f>
        <v>1</v>
      </c>
      <c r="U777" s="18">
        <f>IF(Sheet1!J908=J777,0,1)</f>
        <v>0</v>
      </c>
    </row>
    <row r="778" spans="1:21">
      <c r="A778">
        <v>3004503</v>
      </c>
      <c r="B778" t="s">
        <v>480</v>
      </c>
      <c r="C778" t="s">
        <v>388</v>
      </c>
      <c r="D778">
        <v>1</v>
      </c>
      <c r="E778">
        <v>3</v>
      </c>
      <c r="F778">
        <v>14</v>
      </c>
      <c r="G778">
        <v>2</v>
      </c>
      <c r="H778">
        <v>1</v>
      </c>
      <c r="I778" t="s">
        <v>912</v>
      </c>
      <c r="J778">
        <v>0</v>
      </c>
      <c r="L778" s="18">
        <f>IF(Sheet1!A909=A778,0,1)</f>
        <v>1</v>
      </c>
      <c r="M778" s="18">
        <f>IF(Sheet1!B909=B778,0,1)</f>
        <v>1</v>
      </c>
      <c r="N778" s="18">
        <f>IF(Sheet1!C909=C778,0,1)</f>
        <v>1</v>
      </c>
      <c r="O778" s="18">
        <f>IF(Sheet1!D909=D778,0,1)</f>
        <v>0</v>
      </c>
      <c r="P778" s="18">
        <f>IF(Sheet1!E909=E778,0,1)</f>
        <v>1</v>
      </c>
      <c r="Q778" s="18">
        <f>IF(Sheet1!F909=F778,0,1)</f>
        <v>1</v>
      </c>
      <c r="R778" s="18">
        <f>IF(Sheet1!G909=G778,0,1)</f>
        <v>1</v>
      </c>
      <c r="S778" s="18">
        <f>IF(Sheet1!H909=H778,0,1)</f>
        <v>0</v>
      </c>
      <c r="T778" s="18">
        <f>IF(Sheet1!I909=I778,0,1)</f>
        <v>1</v>
      </c>
      <c r="U778" s="18">
        <f>IF(Sheet1!J909=J778,0,1)</f>
        <v>0</v>
      </c>
    </row>
    <row r="779" spans="1:21">
      <c r="A779">
        <v>3004504</v>
      </c>
      <c r="B779" t="s">
        <v>205</v>
      </c>
      <c r="C779" t="s">
        <v>388</v>
      </c>
      <c r="D779">
        <v>1</v>
      </c>
      <c r="E779">
        <v>4</v>
      </c>
      <c r="F779">
        <v>5</v>
      </c>
      <c r="G779">
        <v>150</v>
      </c>
      <c r="H779">
        <v>1</v>
      </c>
      <c r="I779" t="s">
        <v>937</v>
      </c>
      <c r="J779">
        <v>0</v>
      </c>
      <c r="L779" s="18">
        <f>IF(Sheet1!A910=A779,0,1)</f>
        <v>1</v>
      </c>
      <c r="M779" s="18">
        <f>IF(Sheet1!B910=B779,0,1)</f>
        <v>1</v>
      </c>
      <c r="N779" s="18">
        <f>IF(Sheet1!C910=C779,0,1)</f>
        <v>1</v>
      </c>
      <c r="O779" s="18">
        <f>IF(Sheet1!D910=D779,0,1)</f>
        <v>0</v>
      </c>
      <c r="P779" s="18">
        <f>IF(Sheet1!E910=E779,0,1)</f>
        <v>1</v>
      </c>
      <c r="Q779" s="18">
        <f>IF(Sheet1!F910=F779,0,1)</f>
        <v>1</v>
      </c>
      <c r="R779" s="18">
        <f>IF(Sheet1!G910=G779,0,1)</f>
        <v>1</v>
      </c>
      <c r="S779" s="18">
        <f>IF(Sheet1!H910=H779,0,1)</f>
        <v>0</v>
      </c>
      <c r="T779" s="18">
        <f>IF(Sheet1!I910=I779,0,1)</f>
        <v>1</v>
      </c>
      <c r="U779" s="18">
        <f>IF(Sheet1!J910=J779,0,1)</f>
        <v>0</v>
      </c>
    </row>
    <row r="780" spans="1:21">
      <c r="A780">
        <v>3004505</v>
      </c>
      <c r="B780" t="s">
        <v>250</v>
      </c>
      <c r="C780" t="s">
        <v>388</v>
      </c>
      <c r="D780">
        <v>1</v>
      </c>
      <c r="E780">
        <v>5</v>
      </c>
      <c r="F780">
        <v>6</v>
      </c>
      <c r="G780">
        <v>200</v>
      </c>
      <c r="H780">
        <v>1</v>
      </c>
      <c r="I780" t="s">
        <v>938</v>
      </c>
      <c r="J780">
        <v>0</v>
      </c>
      <c r="L780" s="18">
        <f>IF(Sheet1!A911=A780,0,1)</f>
        <v>1</v>
      </c>
      <c r="M780" s="18">
        <f>IF(Sheet1!B911=B780,0,1)</f>
        <v>1</v>
      </c>
      <c r="N780" s="18">
        <f>IF(Sheet1!C911=C780,0,1)</f>
        <v>1</v>
      </c>
      <c r="O780" s="18">
        <f>IF(Sheet1!D911=D780,0,1)</f>
        <v>0</v>
      </c>
      <c r="P780" s="18">
        <f>IF(Sheet1!E911=E780,0,1)</f>
        <v>1</v>
      </c>
      <c r="Q780" s="18">
        <f>IF(Sheet1!F911=F780,0,1)</f>
        <v>1</v>
      </c>
      <c r="R780" s="18">
        <f>IF(Sheet1!G911=G780,0,1)</f>
        <v>1</v>
      </c>
      <c r="S780" s="18">
        <f>IF(Sheet1!H911=H780,0,1)</f>
        <v>0</v>
      </c>
      <c r="T780" s="18">
        <f>IF(Sheet1!I911=I780,0,1)</f>
        <v>1</v>
      </c>
      <c r="U780" s="18">
        <f>IF(Sheet1!J911=J780,0,1)</f>
        <v>0</v>
      </c>
    </row>
    <row r="781" spans="1:21">
      <c r="A781">
        <v>3004506</v>
      </c>
      <c r="B781" t="s">
        <v>494</v>
      </c>
      <c r="C781" t="s">
        <v>388</v>
      </c>
      <c r="D781">
        <v>1</v>
      </c>
      <c r="E781">
        <v>6</v>
      </c>
      <c r="F781">
        <v>16</v>
      </c>
      <c r="G781">
        <v>1500</v>
      </c>
      <c r="H781">
        <v>1</v>
      </c>
      <c r="I781" t="s">
        <v>881</v>
      </c>
      <c r="J781">
        <v>0</v>
      </c>
      <c r="L781" s="18">
        <f>IF(Sheet1!A912=A781,0,1)</f>
        <v>1</v>
      </c>
      <c r="M781" s="18">
        <f>IF(Sheet1!B912=B781,0,1)</f>
        <v>1</v>
      </c>
      <c r="N781" s="18">
        <f>IF(Sheet1!C912=C781,0,1)</f>
        <v>1</v>
      </c>
      <c r="O781" s="18">
        <f>IF(Sheet1!D912=D781,0,1)</f>
        <v>0</v>
      </c>
      <c r="P781" s="18">
        <f>IF(Sheet1!E912=E781,0,1)</f>
        <v>1</v>
      </c>
      <c r="Q781" s="18">
        <f>IF(Sheet1!F912=F781,0,1)</f>
        <v>1</v>
      </c>
      <c r="R781" s="18">
        <f>IF(Sheet1!G912=G781,0,1)</f>
        <v>1</v>
      </c>
      <c r="S781" s="18">
        <f>IF(Sheet1!H912=H781,0,1)</f>
        <v>0</v>
      </c>
      <c r="T781" s="18">
        <f>IF(Sheet1!I912=I781,0,1)</f>
        <v>1</v>
      </c>
      <c r="U781" s="18">
        <f>IF(Sheet1!J912=J781,0,1)</f>
        <v>0</v>
      </c>
    </row>
    <row r="782" spans="1:21">
      <c r="A782">
        <v>3004507</v>
      </c>
      <c r="B782" t="s">
        <v>513</v>
      </c>
      <c r="C782" t="s">
        <v>388</v>
      </c>
      <c r="D782">
        <v>1</v>
      </c>
      <c r="E782">
        <v>7</v>
      </c>
      <c r="F782">
        <v>1</v>
      </c>
      <c r="G782">
        <v>120</v>
      </c>
      <c r="H782">
        <v>2</v>
      </c>
      <c r="I782" t="s">
        <v>904</v>
      </c>
      <c r="J782">
        <v>0</v>
      </c>
      <c r="L782" s="18">
        <f>IF(Sheet1!A913=A782,0,1)</f>
        <v>1</v>
      </c>
      <c r="M782" s="18">
        <f>IF(Sheet1!B913=B782,0,1)</f>
        <v>1</v>
      </c>
      <c r="N782" s="18">
        <f>IF(Sheet1!C913=C782,0,1)</f>
        <v>1</v>
      </c>
      <c r="O782" s="18">
        <f>IF(Sheet1!D913=D782,0,1)</f>
        <v>0</v>
      </c>
      <c r="P782" s="18">
        <f>IF(Sheet1!E913=E782,0,1)</f>
        <v>1</v>
      </c>
      <c r="Q782" s="18">
        <f>IF(Sheet1!F913=F782,0,1)</f>
        <v>1</v>
      </c>
      <c r="R782" s="18">
        <f>IF(Sheet1!G913=G782,0,1)</f>
        <v>1</v>
      </c>
      <c r="S782" s="18">
        <f>IF(Sheet1!H913=H782,0,1)</f>
        <v>1</v>
      </c>
      <c r="T782" s="18">
        <f>IF(Sheet1!I913=I782,0,1)</f>
        <v>1</v>
      </c>
      <c r="U782" s="18">
        <f>IF(Sheet1!J913=J782,0,1)</f>
        <v>0</v>
      </c>
    </row>
    <row r="783" spans="1:21">
      <c r="A783">
        <v>3004508</v>
      </c>
      <c r="B783" t="s">
        <v>550</v>
      </c>
      <c r="C783" t="s">
        <v>388</v>
      </c>
      <c r="D783">
        <v>1</v>
      </c>
      <c r="E783">
        <v>8</v>
      </c>
      <c r="F783">
        <v>7</v>
      </c>
      <c r="G783">
        <v>120</v>
      </c>
      <c r="H783">
        <v>2</v>
      </c>
      <c r="I783" t="s">
        <v>882</v>
      </c>
      <c r="J783">
        <v>0</v>
      </c>
      <c r="L783" s="18">
        <f>IF(Sheet1!A914=A783,0,1)</f>
        <v>1</v>
      </c>
      <c r="M783" s="18">
        <f>IF(Sheet1!B914=B783,0,1)</f>
        <v>1</v>
      </c>
      <c r="N783" s="18">
        <f>IF(Sheet1!C914=C783,0,1)</f>
        <v>1</v>
      </c>
      <c r="O783" s="18">
        <f>IF(Sheet1!D914=D783,0,1)</f>
        <v>0</v>
      </c>
      <c r="P783" s="18">
        <f>IF(Sheet1!E914=E783,0,1)</f>
        <v>1</v>
      </c>
      <c r="Q783" s="18">
        <f>IF(Sheet1!F914=F783,0,1)</f>
        <v>1</v>
      </c>
      <c r="R783" s="18">
        <f>IF(Sheet1!G914=G783,0,1)</f>
        <v>1</v>
      </c>
      <c r="S783" s="18">
        <f>IF(Sheet1!H914=H783,0,1)</f>
        <v>1</v>
      </c>
      <c r="T783" s="18">
        <f>IF(Sheet1!I914=I783,0,1)</f>
        <v>1</v>
      </c>
      <c r="U783" s="18">
        <f>IF(Sheet1!J914=J783,0,1)</f>
        <v>0</v>
      </c>
    </row>
    <row r="784" spans="1:21">
      <c r="A784">
        <v>3005601</v>
      </c>
      <c r="B784" t="s">
        <v>479</v>
      </c>
      <c r="C784" t="s">
        <v>389</v>
      </c>
      <c r="D784">
        <v>1</v>
      </c>
      <c r="E784">
        <v>1</v>
      </c>
      <c r="F784">
        <v>16</v>
      </c>
      <c r="G784">
        <v>100</v>
      </c>
      <c r="H784">
        <v>1</v>
      </c>
      <c r="I784" t="s">
        <v>872</v>
      </c>
      <c r="J784">
        <v>0</v>
      </c>
      <c r="L784" s="18">
        <f>IF(Sheet1!A915=A784,0,1)</f>
        <v>1</v>
      </c>
      <c r="M784" s="18">
        <f>IF(Sheet1!B915=B784,0,1)</f>
        <v>1</v>
      </c>
      <c r="N784" s="18">
        <f>IF(Sheet1!C915=C784,0,1)</f>
        <v>1</v>
      </c>
      <c r="O784" s="18">
        <f>IF(Sheet1!D915=D784,0,1)</f>
        <v>0</v>
      </c>
      <c r="P784" s="18">
        <f>IF(Sheet1!E915=E784,0,1)</f>
        <v>1</v>
      </c>
      <c r="Q784" s="18">
        <f>IF(Sheet1!F915=F784,0,1)</f>
        <v>1</v>
      </c>
      <c r="R784" s="18">
        <f>IF(Sheet1!G915=G784,0,1)</f>
        <v>1</v>
      </c>
      <c r="S784" s="18">
        <f>IF(Sheet1!H915=H784,0,1)</f>
        <v>0</v>
      </c>
      <c r="T784" s="18">
        <f>IF(Sheet1!I915=I784,0,1)</f>
        <v>1</v>
      </c>
      <c r="U784" s="18">
        <f>IF(Sheet1!J915=J784,0,1)</f>
        <v>0</v>
      </c>
    </row>
    <row r="785" spans="1:21">
      <c r="A785">
        <v>3005602</v>
      </c>
      <c r="B785" t="s">
        <v>113</v>
      </c>
      <c r="C785" t="s">
        <v>389</v>
      </c>
      <c r="D785">
        <v>1</v>
      </c>
      <c r="E785">
        <v>2</v>
      </c>
      <c r="F785">
        <v>1</v>
      </c>
      <c r="G785">
        <v>100</v>
      </c>
      <c r="H785">
        <v>1</v>
      </c>
      <c r="I785" t="s">
        <v>883</v>
      </c>
      <c r="J785">
        <v>0</v>
      </c>
      <c r="L785" s="18">
        <f>IF(Sheet1!A916=A785,0,1)</f>
        <v>1</v>
      </c>
      <c r="M785" s="18">
        <f>IF(Sheet1!B916=B785,0,1)</f>
        <v>1</v>
      </c>
      <c r="N785" s="18">
        <f>IF(Sheet1!C916=C785,0,1)</f>
        <v>1</v>
      </c>
      <c r="O785" s="18">
        <f>IF(Sheet1!D916=D785,0,1)</f>
        <v>0</v>
      </c>
      <c r="P785" s="18">
        <f>IF(Sheet1!E916=E785,0,1)</f>
        <v>1</v>
      </c>
      <c r="Q785" s="18">
        <f>IF(Sheet1!F916=F785,0,1)</f>
        <v>1</v>
      </c>
      <c r="R785" s="18">
        <f>IF(Sheet1!G916=G785,0,1)</f>
        <v>1</v>
      </c>
      <c r="S785" s="18">
        <f>IF(Sheet1!H916=H785,0,1)</f>
        <v>0</v>
      </c>
      <c r="T785" s="18">
        <f>IF(Sheet1!I916=I785,0,1)</f>
        <v>1</v>
      </c>
      <c r="U785" s="18">
        <f>IF(Sheet1!J916=J785,0,1)</f>
        <v>0</v>
      </c>
    </row>
    <row r="786" spans="1:21">
      <c r="A786">
        <v>3005603</v>
      </c>
      <c r="B786" t="s">
        <v>480</v>
      </c>
      <c r="C786" t="s">
        <v>389</v>
      </c>
      <c r="D786">
        <v>1</v>
      </c>
      <c r="E786">
        <v>3</v>
      </c>
      <c r="F786">
        <v>14</v>
      </c>
      <c r="G786">
        <v>2</v>
      </c>
      <c r="H786">
        <v>1</v>
      </c>
      <c r="I786" t="s">
        <v>912</v>
      </c>
      <c r="J786">
        <v>0</v>
      </c>
      <c r="L786" s="18">
        <f>IF(Sheet1!A917=A786,0,1)</f>
        <v>1</v>
      </c>
      <c r="M786" s="18">
        <f>IF(Sheet1!B917=B786,0,1)</f>
        <v>1</v>
      </c>
      <c r="N786" s="18">
        <f>IF(Sheet1!C917=C786,0,1)</f>
        <v>1</v>
      </c>
      <c r="O786" s="18">
        <f>IF(Sheet1!D917=D786,0,1)</f>
        <v>0</v>
      </c>
      <c r="P786" s="18">
        <f>IF(Sheet1!E917=E786,0,1)</f>
        <v>1</v>
      </c>
      <c r="Q786" s="18">
        <f>IF(Sheet1!F917=F786,0,1)</f>
        <v>1</v>
      </c>
      <c r="R786" s="18">
        <f>IF(Sheet1!G917=G786,0,1)</f>
        <v>1</v>
      </c>
      <c r="S786" s="18">
        <f>IF(Sheet1!H917=H786,0,1)</f>
        <v>0</v>
      </c>
      <c r="T786" s="18">
        <f>IF(Sheet1!I917=I786,0,1)</f>
        <v>1</v>
      </c>
      <c r="U786" s="18">
        <f>IF(Sheet1!J917=J786,0,1)</f>
        <v>0</v>
      </c>
    </row>
    <row r="787" spans="1:21">
      <c r="A787">
        <v>3005604</v>
      </c>
      <c r="B787" t="s">
        <v>206</v>
      </c>
      <c r="C787" t="s">
        <v>389</v>
      </c>
      <c r="D787">
        <v>1</v>
      </c>
      <c r="E787">
        <v>4</v>
      </c>
      <c r="F787">
        <v>6</v>
      </c>
      <c r="G787">
        <v>150</v>
      </c>
      <c r="H787">
        <v>1</v>
      </c>
      <c r="I787" t="s">
        <v>916</v>
      </c>
      <c r="J787">
        <v>0</v>
      </c>
      <c r="L787" s="18">
        <f>IF(Sheet1!A918=A787,0,1)</f>
        <v>1</v>
      </c>
      <c r="M787" s="18">
        <f>IF(Sheet1!B918=B787,0,1)</f>
        <v>1</v>
      </c>
      <c r="N787" s="18">
        <f>IF(Sheet1!C918=C787,0,1)</f>
        <v>1</v>
      </c>
      <c r="O787" s="18">
        <f>IF(Sheet1!D918=D787,0,1)</f>
        <v>0</v>
      </c>
      <c r="P787" s="18">
        <f>IF(Sheet1!E918=E787,0,1)</f>
        <v>1</v>
      </c>
      <c r="Q787" s="18">
        <f>IF(Sheet1!F918=F787,0,1)</f>
        <v>1</v>
      </c>
      <c r="R787" s="18">
        <f>IF(Sheet1!G918=G787,0,1)</f>
        <v>1</v>
      </c>
      <c r="S787" s="18">
        <f>IF(Sheet1!H918=H787,0,1)</f>
        <v>0</v>
      </c>
      <c r="T787" s="18">
        <f>IF(Sheet1!I918=I787,0,1)</f>
        <v>1</v>
      </c>
      <c r="U787" s="18">
        <f>IF(Sheet1!J918=J787,0,1)</f>
        <v>0</v>
      </c>
    </row>
    <row r="788" spans="1:21">
      <c r="A788">
        <v>3005605</v>
      </c>
      <c r="B788" t="s">
        <v>497</v>
      </c>
      <c r="C788" t="s">
        <v>389</v>
      </c>
      <c r="D788">
        <v>1</v>
      </c>
      <c r="E788">
        <v>5</v>
      </c>
      <c r="F788">
        <v>7</v>
      </c>
      <c r="G788">
        <v>140</v>
      </c>
      <c r="H788">
        <v>1</v>
      </c>
      <c r="I788" t="s">
        <v>884</v>
      </c>
      <c r="J788">
        <v>0</v>
      </c>
      <c r="L788" s="18">
        <f>IF(Sheet1!A919=A788,0,1)</f>
        <v>1</v>
      </c>
      <c r="M788" s="18">
        <f>IF(Sheet1!B919=B788,0,1)</f>
        <v>1</v>
      </c>
      <c r="N788" s="18">
        <f>IF(Sheet1!C919=C788,0,1)</f>
        <v>1</v>
      </c>
      <c r="O788" s="18">
        <f>IF(Sheet1!D919=D788,0,1)</f>
        <v>0</v>
      </c>
      <c r="P788" s="18">
        <f>IF(Sheet1!E919=E788,0,1)</f>
        <v>1</v>
      </c>
      <c r="Q788" s="18">
        <f>IF(Sheet1!F919=F788,0,1)</f>
        <v>1</v>
      </c>
      <c r="R788" s="18">
        <f>IF(Sheet1!G919=G788,0,1)</f>
        <v>1</v>
      </c>
      <c r="S788" s="18">
        <f>IF(Sheet1!H919=H788,0,1)</f>
        <v>0</v>
      </c>
      <c r="T788" s="18">
        <f>IF(Sheet1!I919=I788,0,1)</f>
        <v>1</v>
      </c>
      <c r="U788" s="18">
        <f>IF(Sheet1!J919=J788,0,1)</f>
        <v>0</v>
      </c>
    </row>
    <row r="789" spans="1:21">
      <c r="A789">
        <v>3005606</v>
      </c>
      <c r="B789" t="s">
        <v>512</v>
      </c>
      <c r="C789" t="s">
        <v>389</v>
      </c>
      <c r="D789">
        <v>1</v>
      </c>
      <c r="E789">
        <v>6</v>
      </c>
      <c r="F789">
        <v>9</v>
      </c>
      <c r="G789">
        <v>250</v>
      </c>
      <c r="H789">
        <v>1</v>
      </c>
      <c r="I789" t="s">
        <v>967</v>
      </c>
      <c r="J789">
        <v>0</v>
      </c>
      <c r="L789" s="18">
        <f>IF(Sheet1!A920=A789,0,1)</f>
        <v>1</v>
      </c>
      <c r="M789" s="18">
        <f>IF(Sheet1!B920=B789,0,1)</f>
        <v>1</v>
      </c>
      <c r="N789" s="18">
        <f>IF(Sheet1!C920=C789,0,1)</f>
        <v>1</v>
      </c>
      <c r="O789" s="18">
        <f>IF(Sheet1!D920=D789,0,1)</f>
        <v>0</v>
      </c>
      <c r="P789" s="18">
        <f>IF(Sheet1!E920=E789,0,1)</f>
        <v>1</v>
      </c>
      <c r="Q789" s="18">
        <f>IF(Sheet1!F920=F789,0,1)</f>
        <v>1</v>
      </c>
      <c r="R789" s="18">
        <f>IF(Sheet1!G920=G789,0,1)</f>
        <v>1</v>
      </c>
      <c r="S789" s="18">
        <f>IF(Sheet1!H920=H789,0,1)</f>
        <v>0</v>
      </c>
      <c r="T789" s="18">
        <f>IF(Sheet1!I920=I789,0,1)</f>
        <v>1</v>
      </c>
      <c r="U789" s="18">
        <f>IF(Sheet1!J920=J789,0,1)</f>
        <v>0</v>
      </c>
    </row>
    <row r="790" spans="1:21">
      <c r="A790">
        <v>3005607</v>
      </c>
      <c r="B790" t="s">
        <v>480</v>
      </c>
      <c r="C790" t="s">
        <v>389</v>
      </c>
      <c r="D790">
        <v>1</v>
      </c>
      <c r="E790">
        <v>7</v>
      </c>
      <c r="F790">
        <v>14</v>
      </c>
      <c r="G790">
        <v>2</v>
      </c>
      <c r="H790">
        <v>1</v>
      </c>
      <c r="I790" t="s">
        <v>891</v>
      </c>
      <c r="J790">
        <v>0</v>
      </c>
      <c r="L790" s="18">
        <f>IF(Sheet1!A921=A790,0,1)</f>
        <v>1</v>
      </c>
      <c r="M790" s="18">
        <f>IF(Sheet1!B921=B790,0,1)</f>
        <v>1</v>
      </c>
      <c r="N790" s="18">
        <f>IF(Sheet1!C921=C790,0,1)</f>
        <v>1</v>
      </c>
      <c r="O790" s="18">
        <f>IF(Sheet1!D921=D790,0,1)</f>
        <v>0</v>
      </c>
      <c r="P790" s="18">
        <f>IF(Sheet1!E921=E790,0,1)</f>
        <v>1</v>
      </c>
      <c r="Q790" s="18">
        <f>IF(Sheet1!F921=F790,0,1)</f>
        <v>1</v>
      </c>
      <c r="R790" s="18">
        <f>IF(Sheet1!G921=G790,0,1)</f>
        <v>1</v>
      </c>
      <c r="S790" s="18">
        <f>IF(Sheet1!H921=H790,0,1)</f>
        <v>0</v>
      </c>
      <c r="T790" s="18">
        <f>IF(Sheet1!I921=I790,0,1)</f>
        <v>1</v>
      </c>
      <c r="U790" s="18">
        <f>IF(Sheet1!J921=J790,0,1)</f>
        <v>0</v>
      </c>
    </row>
    <row r="791" spans="1:21">
      <c r="A791">
        <v>3005608</v>
      </c>
      <c r="B791" t="s">
        <v>484</v>
      </c>
      <c r="C791" t="s">
        <v>389</v>
      </c>
      <c r="D791">
        <v>1</v>
      </c>
      <c r="E791">
        <v>8</v>
      </c>
      <c r="F791">
        <v>5</v>
      </c>
      <c r="G791">
        <v>150</v>
      </c>
      <c r="H791">
        <v>2</v>
      </c>
      <c r="I791" t="s">
        <v>935</v>
      </c>
      <c r="J791">
        <v>0</v>
      </c>
      <c r="L791" s="18">
        <f>IF(Sheet1!A922=A791,0,1)</f>
        <v>1</v>
      </c>
      <c r="M791" s="18">
        <f>IF(Sheet1!B922=B791,0,1)</f>
        <v>1</v>
      </c>
      <c r="N791" s="18">
        <f>IF(Sheet1!C922=C791,0,1)</f>
        <v>1</v>
      </c>
      <c r="O791" s="18">
        <f>IF(Sheet1!D922=D791,0,1)</f>
        <v>0</v>
      </c>
      <c r="P791" s="18">
        <f>IF(Sheet1!E922=E791,0,1)</f>
        <v>1</v>
      </c>
      <c r="Q791" s="18">
        <f>IF(Sheet1!F922=F791,0,1)</f>
        <v>1</v>
      </c>
      <c r="R791" s="18">
        <f>IF(Sheet1!G922=G791,0,1)</f>
        <v>1</v>
      </c>
      <c r="S791" s="18">
        <f>IF(Sheet1!H922=H791,0,1)</f>
        <v>1</v>
      </c>
      <c r="T791" s="18">
        <f>IF(Sheet1!I922=I791,0,1)</f>
        <v>1</v>
      </c>
      <c r="U791" s="18">
        <f>IF(Sheet1!J922=J791,0,1)</f>
        <v>0</v>
      </c>
    </row>
    <row r="792" spans="1:21">
      <c r="A792">
        <v>3006701</v>
      </c>
      <c r="B792" t="s">
        <v>479</v>
      </c>
      <c r="C792" t="s">
        <v>390</v>
      </c>
      <c r="D792">
        <v>1</v>
      </c>
      <c r="E792">
        <v>1</v>
      </c>
      <c r="F792">
        <v>16</v>
      </c>
      <c r="G792">
        <v>100</v>
      </c>
      <c r="H792">
        <v>1</v>
      </c>
      <c r="I792" t="s">
        <v>872</v>
      </c>
      <c r="J792">
        <v>0</v>
      </c>
      <c r="L792" s="18">
        <f>IF(Sheet1!A923=A792,0,1)</f>
        <v>1</v>
      </c>
      <c r="M792" s="18">
        <f>IF(Sheet1!B923=B792,0,1)</f>
        <v>0</v>
      </c>
      <c r="N792" s="18">
        <f>IF(Sheet1!C923=C792,0,1)</f>
        <v>1</v>
      </c>
      <c r="O792" s="18">
        <f>IF(Sheet1!D923=D792,0,1)</f>
        <v>0</v>
      </c>
      <c r="P792" s="18">
        <f>IF(Sheet1!E923=E792,0,1)</f>
        <v>0</v>
      </c>
      <c r="Q792" s="18">
        <f>IF(Sheet1!F923=F792,0,1)</f>
        <v>0</v>
      </c>
      <c r="R792" s="18">
        <f>IF(Sheet1!G923=G792,0,1)</f>
        <v>0</v>
      </c>
      <c r="S792" s="18">
        <f>IF(Sheet1!H923=H792,0,1)</f>
        <v>0</v>
      </c>
      <c r="T792" s="18">
        <f>IF(Sheet1!I923=I792,0,1)</f>
        <v>1</v>
      </c>
      <c r="U792" s="18">
        <f>IF(Sheet1!J923=J792,0,1)</f>
        <v>0</v>
      </c>
    </row>
    <row r="793" spans="1:21">
      <c r="A793">
        <v>3006702</v>
      </c>
      <c r="B793" t="s">
        <v>115</v>
      </c>
      <c r="C793" t="s">
        <v>390</v>
      </c>
      <c r="D793">
        <v>1</v>
      </c>
      <c r="E793">
        <v>2</v>
      </c>
      <c r="F793">
        <v>3</v>
      </c>
      <c r="G793">
        <v>100</v>
      </c>
      <c r="H793">
        <v>1</v>
      </c>
      <c r="I793" t="s">
        <v>873</v>
      </c>
      <c r="J793">
        <v>0</v>
      </c>
      <c r="L793" s="18">
        <f>IF(Sheet1!A924=A793,0,1)</f>
        <v>1</v>
      </c>
      <c r="M793" s="18">
        <f>IF(Sheet1!B924=B793,0,1)</f>
        <v>1</v>
      </c>
      <c r="N793" s="18">
        <f>IF(Sheet1!C924=C793,0,1)</f>
        <v>1</v>
      </c>
      <c r="O793" s="18">
        <f>IF(Sheet1!D924=D793,0,1)</f>
        <v>0</v>
      </c>
      <c r="P793" s="18">
        <f>IF(Sheet1!E924=E793,0,1)</f>
        <v>0</v>
      </c>
      <c r="Q793" s="18">
        <f>IF(Sheet1!F924=F793,0,1)</f>
        <v>1</v>
      </c>
      <c r="R793" s="18">
        <f>IF(Sheet1!G924=G793,0,1)</f>
        <v>0</v>
      </c>
      <c r="S793" s="18">
        <f>IF(Sheet1!H924=H793,0,1)</f>
        <v>0</v>
      </c>
      <c r="T793" s="18">
        <f>IF(Sheet1!I924=I793,0,1)</f>
        <v>1</v>
      </c>
      <c r="U793" s="18">
        <f>IF(Sheet1!J924=J793,0,1)</f>
        <v>0</v>
      </c>
    </row>
    <row r="794" spans="1:21">
      <c r="A794">
        <v>3006703</v>
      </c>
      <c r="B794" t="s">
        <v>480</v>
      </c>
      <c r="C794" t="s">
        <v>390</v>
      </c>
      <c r="D794">
        <v>1</v>
      </c>
      <c r="E794">
        <v>3</v>
      </c>
      <c r="F794">
        <v>14</v>
      </c>
      <c r="G794">
        <v>2</v>
      </c>
      <c r="H794">
        <v>1</v>
      </c>
      <c r="I794" t="s">
        <v>912</v>
      </c>
      <c r="J794">
        <v>0</v>
      </c>
      <c r="L794" s="18">
        <f>IF(Sheet1!A925=A794,0,1)</f>
        <v>1</v>
      </c>
      <c r="M794" s="18">
        <f>IF(Sheet1!B925=B794,0,1)</f>
        <v>0</v>
      </c>
      <c r="N794" s="18">
        <f>IF(Sheet1!C925=C794,0,1)</f>
        <v>1</v>
      </c>
      <c r="O794" s="18">
        <f>IF(Sheet1!D925=D794,0,1)</f>
        <v>0</v>
      </c>
      <c r="P794" s="18">
        <f>IF(Sheet1!E925=E794,0,1)</f>
        <v>0</v>
      </c>
      <c r="Q794" s="18">
        <f>IF(Sheet1!F925=F794,0,1)</f>
        <v>0</v>
      </c>
      <c r="R794" s="18">
        <f>IF(Sheet1!G925=G794,0,1)</f>
        <v>0</v>
      </c>
      <c r="S794" s="18">
        <f>IF(Sheet1!H925=H794,0,1)</f>
        <v>0</v>
      </c>
      <c r="T794" s="18">
        <f>IF(Sheet1!I925=I794,0,1)</f>
        <v>1</v>
      </c>
      <c r="U794" s="18">
        <f>IF(Sheet1!J925=J794,0,1)</f>
        <v>0</v>
      </c>
    </row>
    <row r="795" spans="1:21">
      <c r="A795">
        <v>3006704</v>
      </c>
      <c r="B795" t="s">
        <v>481</v>
      </c>
      <c r="C795" t="s">
        <v>390</v>
      </c>
      <c r="D795">
        <v>1</v>
      </c>
      <c r="E795">
        <v>4</v>
      </c>
      <c r="F795">
        <v>7</v>
      </c>
      <c r="G795">
        <v>120</v>
      </c>
      <c r="H795">
        <v>1</v>
      </c>
      <c r="I795" t="s">
        <v>874</v>
      </c>
      <c r="J795">
        <v>0</v>
      </c>
      <c r="L795" s="18">
        <f>IF(Sheet1!A926=A795,0,1)</f>
        <v>1</v>
      </c>
      <c r="M795" s="18">
        <f>IF(Sheet1!B926=B795,0,1)</f>
        <v>1</v>
      </c>
      <c r="N795" s="18">
        <f>IF(Sheet1!C926=C795,0,1)</f>
        <v>1</v>
      </c>
      <c r="O795" s="18">
        <f>IF(Sheet1!D926=D795,0,1)</f>
        <v>0</v>
      </c>
      <c r="P795" s="18">
        <f>IF(Sheet1!E926=E795,0,1)</f>
        <v>0</v>
      </c>
      <c r="Q795" s="18">
        <f>IF(Sheet1!F926=F795,0,1)</f>
        <v>1</v>
      </c>
      <c r="R795" s="18">
        <f>IF(Sheet1!G926=G795,0,1)</f>
        <v>1</v>
      </c>
      <c r="S795" s="18">
        <f>IF(Sheet1!H926=H795,0,1)</f>
        <v>0</v>
      </c>
      <c r="T795" s="18">
        <f>IF(Sheet1!I926=I795,0,1)</f>
        <v>1</v>
      </c>
      <c r="U795" s="18">
        <f>IF(Sheet1!J926=J795,0,1)</f>
        <v>0</v>
      </c>
    </row>
    <row r="796" spans="1:21">
      <c r="A796">
        <v>3006705</v>
      </c>
      <c r="B796" t="s">
        <v>249</v>
      </c>
      <c r="C796" t="s">
        <v>390</v>
      </c>
      <c r="D796">
        <v>1</v>
      </c>
      <c r="E796">
        <v>5</v>
      </c>
      <c r="F796">
        <v>5</v>
      </c>
      <c r="G796">
        <v>200</v>
      </c>
      <c r="H796">
        <v>1</v>
      </c>
      <c r="I796" t="s">
        <v>913</v>
      </c>
      <c r="J796">
        <v>0</v>
      </c>
      <c r="L796" s="18">
        <f>IF(Sheet1!A927=A796,0,1)</f>
        <v>1</v>
      </c>
      <c r="M796" s="18">
        <f>IF(Sheet1!B927=B796,0,1)</f>
        <v>1</v>
      </c>
      <c r="N796" s="18">
        <f>IF(Sheet1!C927=C796,0,1)</f>
        <v>1</v>
      </c>
      <c r="O796" s="18">
        <f>IF(Sheet1!D927=D796,0,1)</f>
        <v>0</v>
      </c>
      <c r="P796" s="18">
        <f>IF(Sheet1!E927=E796,0,1)</f>
        <v>0</v>
      </c>
      <c r="Q796" s="18">
        <f>IF(Sheet1!F927=F796,0,1)</f>
        <v>1</v>
      </c>
      <c r="R796" s="18">
        <f>IF(Sheet1!G927=G796,0,1)</f>
        <v>1</v>
      </c>
      <c r="S796" s="18">
        <f>IF(Sheet1!H927=H796,0,1)</f>
        <v>0</v>
      </c>
      <c r="T796" s="18">
        <f>IF(Sheet1!I927=I796,0,1)</f>
        <v>1</v>
      </c>
      <c r="U796" s="18">
        <f>IF(Sheet1!J927=J796,0,1)</f>
        <v>0</v>
      </c>
    </row>
    <row r="797" spans="1:21">
      <c r="A797">
        <v>3006706</v>
      </c>
      <c r="B797" t="s">
        <v>600</v>
      </c>
      <c r="C797" t="s">
        <v>390</v>
      </c>
      <c r="D797">
        <v>1</v>
      </c>
      <c r="E797">
        <v>6</v>
      </c>
      <c r="F797">
        <v>1</v>
      </c>
      <c r="G797">
        <v>80</v>
      </c>
      <c r="H797">
        <v>2</v>
      </c>
      <c r="I797" t="s">
        <v>890</v>
      </c>
      <c r="J797">
        <v>0</v>
      </c>
      <c r="L797" s="18">
        <f>IF(Sheet1!A928=A797,0,1)</f>
        <v>1</v>
      </c>
      <c r="M797" s="18">
        <f>IF(Sheet1!B928=B797,0,1)</f>
        <v>1</v>
      </c>
      <c r="N797" s="18">
        <f>IF(Sheet1!C928=C797,0,1)</f>
        <v>1</v>
      </c>
      <c r="O797" s="18">
        <f>IF(Sheet1!D928=D797,0,1)</f>
        <v>0</v>
      </c>
      <c r="P797" s="18">
        <f>IF(Sheet1!E928=E797,0,1)</f>
        <v>1</v>
      </c>
      <c r="Q797" s="18">
        <f>IF(Sheet1!F928=F797,0,1)</f>
        <v>1</v>
      </c>
      <c r="R797" s="18">
        <f>IF(Sheet1!G928=G797,0,1)</f>
        <v>1</v>
      </c>
      <c r="S797" s="18">
        <f>IF(Sheet1!H928=H797,0,1)</f>
        <v>1</v>
      </c>
      <c r="T797" s="18">
        <f>IF(Sheet1!I928=I797,0,1)</f>
        <v>1</v>
      </c>
      <c r="U797" s="18">
        <f>IF(Sheet1!J928=J797,0,1)</f>
        <v>0</v>
      </c>
    </row>
    <row r="798" spans="1:21">
      <c r="A798">
        <v>3006707</v>
      </c>
      <c r="B798" t="s">
        <v>1014</v>
      </c>
      <c r="C798" t="s">
        <v>390</v>
      </c>
      <c r="D798">
        <v>1</v>
      </c>
      <c r="E798">
        <v>7</v>
      </c>
      <c r="F798">
        <v>8</v>
      </c>
      <c r="G798">
        <v>480</v>
      </c>
      <c r="H798">
        <v>1</v>
      </c>
      <c r="I798" t="s">
        <v>1015</v>
      </c>
      <c r="J798">
        <v>0</v>
      </c>
      <c r="L798" s="18">
        <f>IF(Sheet1!A929=A798,0,1)</f>
        <v>1</v>
      </c>
      <c r="M798" s="18">
        <f>IF(Sheet1!B929=B798,0,1)</f>
        <v>1</v>
      </c>
      <c r="N798" s="18">
        <f>IF(Sheet1!C929=C798,0,1)</f>
        <v>1</v>
      </c>
      <c r="O798" s="18">
        <f>IF(Sheet1!D929=D798,0,1)</f>
        <v>0</v>
      </c>
      <c r="P798" s="18">
        <f>IF(Sheet1!E929=E798,0,1)</f>
        <v>1</v>
      </c>
      <c r="Q798" s="18">
        <f>IF(Sheet1!F929=F798,0,1)</f>
        <v>1</v>
      </c>
      <c r="R798" s="18">
        <f>IF(Sheet1!G929=G798,0,1)</f>
        <v>1</v>
      </c>
      <c r="S798" s="18">
        <f>IF(Sheet1!H929=H798,0,1)</f>
        <v>0</v>
      </c>
      <c r="T798" s="18">
        <f>IF(Sheet1!I929=I798,0,1)</f>
        <v>1</v>
      </c>
      <c r="U798" s="18">
        <f>IF(Sheet1!J929=J798,0,1)</f>
        <v>0</v>
      </c>
    </row>
    <row r="799" spans="1:21">
      <c r="A799">
        <v>3006708</v>
      </c>
      <c r="B799" t="s">
        <v>711</v>
      </c>
      <c r="C799" t="s">
        <v>390</v>
      </c>
      <c r="D799">
        <v>1</v>
      </c>
      <c r="E799">
        <v>8</v>
      </c>
      <c r="F799">
        <v>17</v>
      </c>
      <c r="G799">
        <v>15000</v>
      </c>
      <c r="H799">
        <v>2</v>
      </c>
      <c r="I799" t="s">
        <v>978</v>
      </c>
      <c r="J799">
        <v>0</v>
      </c>
      <c r="L799" s="18">
        <f>IF(Sheet1!A930=A799,0,1)</f>
        <v>1</v>
      </c>
      <c r="M799" s="18">
        <f>IF(Sheet1!B930=B799,0,1)</f>
        <v>1</v>
      </c>
      <c r="N799" s="18">
        <f>IF(Sheet1!C930=C799,0,1)</f>
        <v>1</v>
      </c>
      <c r="O799" s="18">
        <f>IF(Sheet1!D930=D799,0,1)</f>
        <v>0</v>
      </c>
      <c r="P799" s="18">
        <f>IF(Sheet1!E930=E799,0,1)</f>
        <v>1</v>
      </c>
      <c r="Q799" s="18">
        <f>IF(Sheet1!F930=F799,0,1)</f>
        <v>1</v>
      </c>
      <c r="R799" s="18">
        <f>IF(Sheet1!G930=G799,0,1)</f>
        <v>1</v>
      </c>
      <c r="S799" s="18">
        <f>IF(Sheet1!H930=H799,0,1)</f>
        <v>1</v>
      </c>
      <c r="T799" s="18">
        <f>IF(Sheet1!I930=I799,0,1)</f>
        <v>1</v>
      </c>
      <c r="U799" s="18">
        <f>IF(Sheet1!J930=J799,0,1)</f>
        <v>0</v>
      </c>
    </row>
    <row r="800" spans="1:21">
      <c r="A800">
        <v>3007801</v>
      </c>
      <c r="B800" t="s">
        <v>479</v>
      </c>
      <c r="C800" t="s">
        <v>391</v>
      </c>
      <c r="D800">
        <v>1</v>
      </c>
      <c r="E800">
        <v>1</v>
      </c>
      <c r="F800">
        <v>16</v>
      </c>
      <c r="G800">
        <v>100</v>
      </c>
      <c r="H800">
        <v>1</v>
      </c>
      <c r="I800" t="s">
        <v>872</v>
      </c>
      <c r="J800">
        <v>0</v>
      </c>
      <c r="L800" s="18">
        <f>IF(Sheet1!A931=A800,0,1)</f>
        <v>1</v>
      </c>
      <c r="M800" s="18">
        <f>IF(Sheet1!B931=B800,0,1)</f>
        <v>1</v>
      </c>
      <c r="N800" s="18">
        <f>IF(Sheet1!C931=C800,0,1)</f>
        <v>1</v>
      </c>
      <c r="O800" s="18">
        <f>IF(Sheet1!D931=D800,0,1)</f>
        <v>0</v>
      </c>
      <c r="P800" s="18">
        <f>IF(Sheet1!E931=E800,0,1)</f>
        <v>1</v>
      </c>
      <c r="Q800" s="18">
        <f>IF(Sheet1!F931=F800,0,1)</f>
        <v>1</v>
      </c>
      <c r="R800" s="18">
        <f>IF(Sheet1!G931=G800,0,1)</f>
        <v>1</v>
      </c>
      <c r="S800" s="18">
        <f>IF(Sheet1!H931=H800,0,1)</f>
        <v>0</v>
      </c>
      <c r="T800" s="18">
        <f>IF(Sheet1!I931=I800,0,1)</f>
        <v>1</v>
      </c>
      <c r="U800" s="18">
        <f>IF(Sheet1!J931=J800,0,1)</f>
        <v>0</v>
      </c>
    </row>
    <row r="801" spans="1:21">
      <c r="A801">
        <v>3007802</v>
      </c>
      <c r="B801" t="s">
        <v>115</v>
      </c>
      <c r="C801" t="s">
        <v>391</v>
      </c>
      <c r="D801">
        <v>1</v>
      </c>
      <c r="E801">
        <v>2</v>
      </c>
      <c r="F801">
        <v>3</v>
      </c>
      <c r="G801">
        <v>100</v>
      </c>
      <c r="H801">
        <v>1</v>
      </c>
      <c r="I801" t="s">
        <v>873</v>
      </c>
      <c r="J801">
        <v>0</v>
      </c>
      <c r="L801" s="18">
        <f>IF(Sheet1!A932=A801,0,1)</f>
        <v>1</v>
      </c>
      <c r="M801" s="18">
        <f>IF(Sheet1!B932=B801,0,1)</f>
        <v>1</v>
      </c>
      <c r="N801" s="18">
        <f>IF(Sheet1!C932=C801,0,1)</f>
        <v>1</v>
      </c>
      <c r="O801" s="18">
        <f>IF(Sheet1!D932=D801,0,1)</f>
        <v>0</v>
      </c>
      <c r="P801" s="18">
        <f>IF(Sheet1!E932=E801,0,1)</f>
        <v>1</v>
      </c>
      <c r="Q801" s="18">
        <f>IF(Sheet1!F932=F801,0,1)</f>
        <v>1</v>
      </c>
      <c r="R801" s="18">
        <f>IF(Sheet1!G932=G801,0,1)</f>
        <v>1</v>
      </c>
      <c r="S801" s="18">
        <f>IF(Sheet1!H932=H801,0,1)</f>
        <v>0</v>
      </c>
      <c r="T801" s="18">
        <f>IF(Sheet1!I932=I801,0,1)</f>
        <v>1</v>
      </c>
      <c r="U801" s="18">
        <f>IF(Sheet1!J932=J801,0,1)</f>
        <v>0</v>
      </c>
    </row>
    <row r="802" spans="1:21">
      <c r="A802">
        <v>3007803</v>
      </c>
      <c r="B802" t="s">
        <v>480</v>
      </c>
      <c r="C802" t="s">
        <v>391</v>
      </c>
      <c r="D802">
        <v>1</v>
      </c>
      <c r="E802">
        <v>3</v>
      </c>
      <c r="F802">
        <v>14</v>
      </c>
      <c r="G802">
        <v>2</v>
      </c>
      <c r="H802">
        <v>1</v>
      </c>
      <c r="I802" t="s">
        <v>912</v>
      </c>
      <c r="J802">
        <v>0</v>
      </c>
      <c r="L802" s="18">
        <f>IF(Sheet1!A933=A802,0,1)</f>
        <v>1</v>
      </c>
      <c r="M802" s="18">
        <f>IF(Sheet1!B933=B802,0,1)</f>
        <v>1</v>
      </c>
      <c r="N802" s="18">
        <f>IF(Sheet1!C933=C802,0,1)</f>
        <v>1</v>
      </c>
      <c r="O802" s="18">
        <f>IF(Sheet1!D933=D802,0,1)</f>
        <v>0</v>
      </c>
      <c r="P802" s="18">
        <f>IF(Sheet1!E933=E802,0,1)</f>
        <v>1</v>
      </c>
      <c r="Q802" s="18">
        <f>IF(Sheet1!F933=F802,0,1)</f>
        <v>1</v>
      </c>
      <c r="R802" s="18">
        <f>IF(Sheet1!G933=G802,0,1)</f>
        <v>1</v>
      </c>
      <c r="S802" s="18">
        <f>IF(Sheet1!H933=H802,0,1)</f>
        <v>0</v>
      </c>
      <c r="T802" s="18">
        <f>IF(Sheet1!I933=I802,0,1)</f>
        <v>1</v>
      </c>
      <c r="U802" s="18">
        <f>IF(Sheet1!J933=J802,0,1)</f>
        <v>0</v>
      </c>
    </row>
    <row r="803" spans="1:21">
      <c r="A803">
        <v>3007804</v>
      </c>
      <c r="B803" t="s">
        <v>502</v>
      </c>
      <c r="C803" t="s">
        <v>391</v>
      </c>
      <c r="D803">
        <v>1</v>
      </c>
      <c r="E803">
        <v>4</v>
      </c>
      <c r="F803">
        <v>8</v>
      </c>
      <c r="G803">
        <v>180</v>
      </c>
      <c r="H803">
        <v>1</v>
      </c>
      <c r="I803" t="s">
        <v>928</v>
      </c>
      <c r="J803">
        <v>0</v>
      </c>
      <c r="L803" s="18">
        <f>IF(Sheet1!A934=A803,0,1)</f>
        <v>1</v>
      </c>
      <c r="M803" s="18">
        <f>IF(Sheet1!B934=B803,0,1)</f>
        <v>1</v>
      </c>
      <c r="N803" s="18">
        <f>IF(Sheet1!C934=C803,0,1)</f>
        <v>1</v>
      </c>
      <c r="O803" s="18">
        <f>IF(Sheet1!D934=D803,0,1)</f>
        <v>0</v>
      </c>
      <c r="P803" s="18">
        <f>IF(Sheet1!E934=E803,0,1)</f>
        <v>1</v>
      </c>
      <c r="Q803" s="18">
        <f>IF(Sheet1!F934=F803,0,1)</f>
        <v>1</v>
      </c>
      <c r="R803" s="18">
        <f>IF(Sheet1!G934=G803,0,1)</f>
        <v>1</v>
      </c>
      <c r="S803" s="18">
        <f>IF(Sheet1!H934=H803,0,1)</f>
        <v>0</v>
      </c>
      <c r="T803" s="18">
        <f>IF(Sheet1!I934=I803,0,1)</f>
        <v>1</v>
      </c>
      <c r="U803" s="18">
        <f>IF(Sheet1!J934=J803,0,1)</f>
        <v>0</v>
      </c>
    </row>
    <row r="804" spans="1:21">
      <c r="A804">
        <v>3007805</v>
      </c>
      <c r="B804" t="s">
        <v>503</v>
      </c>
      <c r="C804" t="s">
        <v>391</v>
      </c>
      <c r="D804">
        <v>1</v>
      </c>
      <c r="E804">
        <v>5</v>
      </c>
      <c r="F804">
        <v>9</v>
      </c>
      <c r="G804">
        <v>200</v>
      </c>
      <c r="H804">
        <v>1</v>
      </c>
      <c r="I804" t="s">
        <v>929</v>
      </c>
      <c r="J804">
        <v>0</v>
      </c>
      <c r="L804" s="18">
        <f>IF(Sheet1!A935=A804,0,1)</f>
        <v>1</v>
      </c>
      <c r="M804" s="18">
        <f>IF(Sheet1!B935=B804,0,1)</f>
        <v>1</v>
      </c>
      <c r="N804" s="18">
        <f>IF(Sheet1!C935=C804,0,1)</f>
        <v>1</v>
      </c>
      <c r="O804" s="18">
        <f>IF(Sheet1!D935=D804,0,1)</f>
        <v>0</v>
      </c>
      <c r="P804" s="18">
        <f>IF(Sheet1!E935=E804,0,1)</f>
        <v>1</v>
      </c>
      <c r="Q804" s="18">
        <f>IF(Sheet1!F935=F804,0,1)</f>
        <v>1</v>
      </c>
      <c r="R804" s="18">
        <f>IF(Sheet1!G935=G804,0,1)</f>
        <v>1</v>
      </c>
      <c r="S804" s="18">
        <f>IF(Sheet1!H935=H804,0,1)</f>
        <v>0</v>
      </c>
      <c r="T804" s="18">
        <f>IF(Sheet1!I935=I804,0,1)</f>
        <v>1</v>
      </c>
      <c r="U804" s="18">
        <f>IF(Sheet1!J935=J804,0,1)</f>
        <v>0</v>
      </c>
    </row>
    <row r="805" spans="1:21">
      <c r="A805">
        <v>3007806</v>
      </c>
      <c r="B805" t="s">
        <v>504</v>
      </c>
      <c r="C805" t="s">
        <v>391</v>
      </c>
      <c r="D805">
        <v>1</v>
      </c>
      <c r="E805">
        <v>6</v>
      </c>
      <c r="F805">
        <v>2</v>
      </c>
      <c r="G805">
        <v>80</v>
      </c>
      <c r="H805">
        <v>2</v>
      </c>
      <c r="I805" t="s">
        <v>887</v>
      </c>
      <c r="J805">
        <v>0</v>
      </c>
      <c r="L805" s="18">
        <f>IF(Sheet1!A936=A805,0,1)</f>
        <v>1</v>
      </c>
      <c r="M805" s="18">
        <f>IF(Sheet1!B936=B805,0,1)</f>
        <v>1</v>
      </c>
      <c r="N805" s="18">
        <f>IF(Sheet1!C936=C805,0,1)</f>
        <v>1</v>
      </c>
      <c r="O805" s="18">
        <f>IF(Sheet1!D936=D805,0,1)</f>
        <v>0</v>
      </c>
      <c r="P805" s="18">
        <f>IF(Sheet1!E936=E805,0,1)</f>
        <v>1</v>
      </c>
      <c r="Q805" s="18">
        <f>IF(Sheet1!F936=F805,0,1)</f>
        <v>1</v>
      </c>
      <c r="R805" s="18">
        <f>IF(Sheet1!G936=G805,0,1)</f>
        <v>1</v>
      </c>
      <c r="S805" s="18">
        <f>IF(Sheet1!H936=H805,0,1)</f>
        <v>1</v>
      </c>
      <c r="T805" s="18">
        <f>IF(Sheet1!I936=I805,0,1)</f>
        <v>1</v>
      </c>
      <c r="U805" s="18">
        <f>IF(Sheet1!J936=J805,0,1)</f>
        <v>0</v>
      </c>
    </row>
    <row r="806" spans="1:21">
      <c r="A806">
        <v>3007807</v>
      </c>
      <c r="B806" t="s">
        <v>1031</v>
      </c>
      <c r="C806" t="s">
        <v>391</v>
      </c>
      <c r="D806">
        <v>1</v>
      </c>
      <c r="E806">
        <v>7</v>
      </c>
      <c r="F806">
        <v>11</v>
      </c>
      <c r="G806">
        <v>300</v>
      </c>
      <c r="H806">
        <v>5</v>
      </c>
      <c r="I806" t="s">
        <v>1032</v>
      </c>
      <c r="J806">
        <v>0</v>
      </c>
      <c r="L806" s="18">
        <f>IF(Sheet1!A937=A806,0,1)</f>
        <v>1</v>
      </c>
      <c r="M806" s="18">
        <f>IF(Sheet1!B937=B806,0,1)</f>
        <v>1</v>
      </c>
      <c r="N806" s="18">
        <f>IF(Sheet1!C937=C806,0,1)</f>
        <v>1</v>
      </c>
      <c r="O806" s="18">
        <f>IF(Sheet1!D937=D806,0,1)</f>
        <v>0</v>
      </c>
      <c r="P806" s="18">
        <f>IF(Sheet1!E937=E806,0,1)</f>
        <v>1</v>
      </c>
      <c r="Q806" s="18">
        <f>IF(Sheet1!F937=F806,0,1)</f>
        <v>1</v>
      </c>
      <c r="R806" s="18">
        <f>IF(Sheet1!G937=G806,0,1)</f>
        <v>1</v>
      </c>
      <c r="S806" s="18">
        <f>IF(Sheet1!H937=H806,0,1)</f>
        <v>1</v>
      </c>
      <c r="T806" s="18">
        <f>IF(Sheet1!I937=I806,0,1)</f>
        <v>1</v>
      </c>
      <c r="U806" s="18">
        <f>IF(Sheet1!J937=J806,0,1)</f>
        <v>0</v>
      </c>
    </row>
    <row r="807" spans="1:21">
      <c r="A807">
        <v>3007808</v>
      </c>
      <c r="B807" t="s">
        <v>699</v>
      </c>
      <c r="C807" t="s">
        <v>391</v>
      </c>
      <c r="D807">
        <v>1</v>
      </c>
      <c r="E807">
        <v>8</v>
      </c>
      <c r="F807">
        <v>6</v>
      </c>
      <c r="G807">
        <v>150</v>
      </c>
      <c r="H807">
        <v>2</v>
      </c>
      <c r="I807" t="s">
        <v>927</v>
      </c>
      <c r="J807">
        <v>0</v>
      </c>
      <c r="L807" s="18">
        <f>IF(Sheet1!A938=A807,0,1)</f>
        <v>1</v>
      </c>
      <c r="M807" s="18">
        <f>IF(Sheet1!B938=B807,0,1)</f>
        <v>1</v>
      </c>
      <c r="N807" s="18">
        <f>IF(Sheet1!C938=C807,0,1)</f>
        <v>1</v>
      </c>
      <c r="O807" s="18">
        <f>IF(Sheet1!D938=D807,0,1)</f>
        <v>0</v>
      </c>
      <c r="P807" s="18">
        <f>IF(Sheet1!E938=E807,0,1)</f>
        <v>1</v>
      </c>
      <c r="Q807" s="18">
        <f>IF(Sheet1!F938=F807,0,1)</f>
        <v>1</v>
      </c>
      <c r="R807" s="18">
        <f>IF(Sheet1!G938=G807,0,1)</f>
        <v>1</v>
      </c>
      <c r="S807" s="18">
        <f>IF(Sheet1!H938=H807,0,1)</f>
        <v>1</v>
      </c>
      <c r="T807" s="18">
        <f>IF(Sheet1!I938=I807,0,1)</f>
        <v>1</v>
      </c>
      <c r="U807" s="18">
        <f>IF(Sheet1!J938=J807,0,1)</f>
        <v>0</v>
      </c>
    </row>
    <row r="808" spans="1:21">
      <c r="A808">
        <v>3008901</v>
      </c>
      <c r="B808" t="s">
        <v>479</v>
      </c>
      <c r="C808" t="s">
        <v>392</v>
      </c>
      <c r="D808">
        <v>1</v>
      </c>
      <c r="E808">
        <v>1</v>
      </c>
      <c r="F808">
        <v>16</v>
      </c>
      <c r="G808">
        <v>100</v>
      </c>
      <c r="H808">
        <v>1</v>
      </c>
      <c r="I808" t="s">
        <v>872</v>
      </c>
      <c r="J808">
        <v>0</v>
      </c>
      <c r="L808" s="18">
        <f>IF(Sheet1!A939=A808,0,1)</f>
        <v>1</v>
      </c>
      <c r="M808" s="18">
        <f>IF(Sheet1!B939=B808,0,1)</f>
        <v>1</v>
      </c>
      <c r="N808" s="18">
        <f>IF(Sheet1!C939=C808,0,1)</f>
        <v>1</v>
      </c>
      <c r="O808" s="18">
        <f>IF(Sheet1!D939=D808,0,1)</f>
        <v>0</v>
      </c>
      <c r="P808" s="18">
        <f>IF(Sheet1!E939=E808,0,1)</f>
        <v>1</v>
      </c>
      <c r="Q808" s="18">
        <f>IF(Sheet1!F939=F808,0,1)</f>
        <v>1</v>
      </c>
      <c r="R808" s="18">
        <f>IF(Sheet1!G939=G808,0,1)</f>
        <v>0</v>
      </c>
      <c r="S808" s="18">
        <f>IF(Sheet1!H939=H808,0,1)</f>
        <v>0</v>
      </c>
      <c r="T808" s="18">
        <f>IF(Sheet1!I939=I808,0,1)</f>
        <v>1</v>
      </c>
      <c r="U808" s="18">
        <f>IF(Sheet1!J939=J808,0,1)</f>
        <v>0</v>
      </c>
    </row>
    <row r="809" spans="1:21">
      <c r="A809">
        <v>3008902</v>
      </c>
      <c r="B809" t="s">
        <v>115</v>
      </c>
      <c r="C809" t="s">
        <v>392</v>
      </c>
      <c r="D809">
        <v>1</v>
      </c>
      <c r="E809">
        <v>2</v>
      </c>
      <c r="F809">
        <v>3</v>
      </c>
      <c r="G809">
        <v>100</v>
      </c>
      <c r="H809">
        <v>1</v>
      </c>
      <c r="I809" t="s">
        <v>873</v>
      </c>
      <c r="J809">
        <v>0</v>
      </c>
      <c r="L809" s="18">
        <f>IF(Sheet1!A940=A809,0,1)</f>
        <v>1</v>
      </c>
      <c r="M809" s="18">
        <f>IF(Sheet1!B940=B809,0,1)</f>
        <v>1</v>
      </c>
      <c r="N809" s="18">
        <f>IF(Sheet1!C940=C809,0,1)</f>
        <v>1</v>
      </c>
      <c r="O809" s="18">
        <f>IF(Sheet1!D940=D809,0,1)</f>
        <v>0</v>
      </c>
      <c r="P809" s="18">
        <f>IF(Sheet1!E940=E809,0,1)</f>
        <v>1</v>
      </c>
      <c r="Q809" s="18">
        <f>IF(Sheet1!F940=F809,0,1)</f>
        <v>1</v>
      </c>
      <c r="R809" s="18">
        <f>IF(Sheet1!G940=G809,0,1)</f>
        <v>1</v>
      </c>
      <c r="S809" s="18">
        <f>IF(Sheet1!H940=H809,0,1)</f>
        <v>0</v>
      </c>
      <c r="T809" s="18">
        <f>IF(Sheet1!I940=I809,0,1)</f>
        <v>1</v>
      </c>
      <c r="U809" s="18">
        <f>IF(Sheet1!J940=J809,0,1)</f>
        <v>0</v>
      </c>
    </row>
    <row r="810" spans="1:21">
      <c r="A810">
        <v>3008903</v>
      </c>
      <c r="B810" t="s">
        <v>480</v>
      </c>
      <c r="C810" t="s">
        <v>392</v>
      </c>
      <c r="D810">
        <v>1</v>
      </c>
      <c r="E810">
        <v>3</v>
      </c>
      <c r="F810">
        <v>14</v>
      </c>
      <c r="G810">
        <v>2</v>
      </c>
      <c r="H810">
        <v>1</v>
      </c>
      <c r="I810" t="s">
        <v>912</v>
      </c>
      <c r="J810">
        <v>0</v>
      </c>
      <c r="L810" s="18">
        <f>IF(Sheet1!A941=A810,0,1)</f>
        <v>1</v>
      </c>
      <c r="M810" s="18">
        <f>IF(Sheet1!B941=B810,0,1)</f>
        <v>1</v>
      </c>
      <c r="N810" s="18">
        <f>IF(Sheet1!C941=C810,0,1)</f>
        <v>1</v>
      </c>
      <c r="O810" s="18">
        <f>IF(Sheet1!D941=D810,0,1)</f>
        <v>0</v>
      </c>
      <c r="P810" s="18">
        <f>IF(Sheet1!E941=E810,0,1)</f>
        <v>1</v>
      </c>
      <c r="Q810" s="18">
        <f>IF(Sheet1!F941=F810,0,1)</f>
        <v>1</v>
      </c>
      <c r="R810" s="18">
        <f>IF(Sheet1!G941=G810,0,1)</f>
        <v>1</v>
      </c>
      <c r="S810" s="18">
        <f>IF(Sheet1!H941=H810,0,1)</f>
        <v>0</v>
      </c>
      <c r="T810" s="18">
        <f>IF(Sheet1!I941=I810,0,1)</f>
        <v>1</v>
      </c>
      <c r="U810" s="18">
        <f>IF(Sheet1!J941=J810,0,1)</f>
        <v>0</v>
      </c>
    </row>
    <row r="811" spans="1:21">
      <c r="A811">
        <v>3008904</v>
      </c>
      <c r="B811" t="s">
        <v>481</v>
      </c>
      <c r="C811" t="s">
        <v>392</v>
      </c>
      <c r="D811">
        <v>1</v>
      </c>
      <c r="E811">
        <v>4</v>
      </c>
      <c r="F811">
        <v>7</v>
      </c>
      <c r="G811">
        <v>120</v>
      </c>
      <c r="H811">
        <v>1</v>
      </c>
      <c r="I811" t="s">
        <v>874</v>
      </c>
      <c r="J811">
        <v>0</v>
      </c>
      <c r="L811" s="18">
        <f>IF(Sheet1!A942=A811,0,1)</f>
        <v>1</v>
      </c>
      <c r="M811" s="18">
        <f>IF(Sheet1!B942=B811,0,1)</f>
        <v>1</v>
      </c>
      <c r="N811" s="18">
        <f>IF(Sheet1!C942=C811,0,1)</f>
        <v>1</v>
      </c>
      <c r="O811" s="18">
        <f>IF(Sheet1!D942=D811,0,1)</f>
        <v>0</v>
      </c>
      <c r="P811" s="18">
        <f>IF(Sheet1!E942=E811,0,1)</f>
        <v>1</v>
      </c>
      <c r="Q811" s="18">
        <f>IF(Sheet1!F942=F811,0,1)</f>
        <v>1</v>
      </c>
      <c r="R811" s="18">
        <f>IF(Sheet1!G942=G811,0,1)</f>
        <v>1</v>
      </c>
      <c r="S811" s="18">
        <f>IF(Sheet1!H942=H811,0,1)</f>
        <v>0</v>
      </c>
      <c r="T811" s="18">
        <f>IF(Sheet1!I942=I811,0,1)</f>
        <v>1</v>
      </c>
      <c r="U811" s="18">
        <f>IF(Sheet1!J942=J811,0,1)</f>
        <v>0</v>
      </c>
    </row>
    <row r="812" spans="1:21">
      <c r="A812">
        <v>3008905</v>
      </c>
      <c r="B812" t="s">
        <v>249</v>
      </c>
      <c r="C812" t="s">
        <v>392</v>
      </c>
      <c r="D812">
        <v>1</v>
      </c>
      <c r="E812">
        <v>5</v>
      </c>
      <c r="F812">
        <v>5</v>
      </c>
      <c r="G812">
        <v>200</v>
      </c>
      <c r="H812">
        <v>1</v>
      </c>
      <c r="I812" t="s">
        <v>913</v>
      </c>
      <c r="J812">
        <v>0</v>
      </c>
      <c r="L812" s="18">
        <f>IF(Sheet1!A943=A812,0,1)</f>
        <v>1</v>
      </c>
      <c r="M812" s="18">
        <f>IF(Sheet1!B943=B812,0,1)</f>
        <v>1</v>
      </c>
      <c r="N812" s="18">
        <f>IF(Sheet1!C943=C812,0,1)</f>
        <v>1</v>
      </c>
      <c r="O812" s="18">
        <f>IF(Sheet1!D943=D812,0,1)</f>
        <v>0</v>
      </c>
      <c r="P812" s="18">
        <f>IF(Sheet1!E943=E812,0,1)</f>
        <v>1</v>
      </c>
      <c r="Q812" s="18">
        <f>IF(Sheet1!F943=F812,0,1)</f>
        <v>1</v>
      </c>
      <c r="R812" s="18">
        <f>IF(Sheet1!G943=G812,0,1)</f>
        <v>1</v>
      </c>
      <c r="S812" s="18">
        <f>IF(Sheet1!H943=H812,0,1)</f>
        <v>0</v>
      </c>
      <c r="T812" s="18">
        <f>IF(Sheet1!I943=I812,0,1)</f>
        <v>1</v>
      </c>
      <c r="U812" s="18">
        <f>IF(Sheet1!J943=J812,0,1)</f>
        <v>0</v>
      </c>
    </row>
    <row r="813" spans="1:21">
      <c r="A813">
        <v>3008906</v>
      </c>
      <c r="B813" t="s">
        <v>480</v>
      </c>
      <c r="C813" t="s">
        <v>392</v>
      </c>
      <c r="D813">
        <v>1</v>
      </c>
      <c r="E813">
        <v>6</v>
      </c>
      <c r="F813">
        <v>14</v>
      </c>
      <c r="G813">
        <v>1</v>
      </c>
      <c r="H813">
        <v>1</v>
      </c>
      <c r="I813" t="s">
        <v>921</v>
      </c>
      <c r="J813">
        <v>0</v>
      </c>
      <c r="L813" s="18">
        <f>IF(Sheet1!A944=A813,0,1)</f>
        <v>1</v>
      </c>
      <c r="M813" s="18">
        <f>IF(Sheet1!B944=B813,0,1)</f>
        <v>1</v>
      </c>
      <c r="N813" s="18">
        <f>IF(Sheet1!C944=C813,0,1)</f>
        <v>1</v>
      </c>
      <c r="O813" s="18">
        <f>IF(Sheet1!D944=D813,0,1)</f>
        <v>0</v>
      </c>
      <c r="P813" s="18">
        <f>IF(Sheet1!E944=E813,0,1)</f>
        <v>1</v>
      </c>
      <c r="Q813" s="18">
        <f>IF(Sheet1!F944=F813,0,1)</f>
        <v>1</v>
      </c>
      <c r="R813" s="18">
        <f>IF(Sheet1!G944=G813,0,1)</f>
        <v>1</v>
      </c>
      <c r="S813" s="18">
        <f>IF(Sheet1!H944=H813,0,1)</f>
        <v>0</v>
      </c>
      <c r="T813" s="18">
        <f>IF(Sheet1!I944=I813,0,1)</f>
        <v>1</v>
      </c>
      <c r="U813" s="18">
        <f>IF(Sheet1!J944=J813,0,1)</f>
        <v>0</v>
      </c>
    </row>
    <row r="814" spans="1:21">
      <c r="A814">
        <v>3008907</v>
      </c>
      <c r="B814" t="s">
        <v>573</v>
      </c>
      <c r="C814" t="s">
        <v>392</v>
      </c>
      <c r="D814">
        <v>1</v>
      </c>
      <c r="E814">
        <v>7</v>
      </c>
      <c r="F814">
        <v>5</v>
      </c>
      <c r="G814">
        <v>120</v>
      </c>
      <c r="H814">
        <v>2</v>
      </c>
      <c r="I814" t="s">
        <v>968</v>
      </c>
      <c r="J814">
        <v>0</v>
      </c>
      <c r="L814" s="18">
        <f>IF(Sheet1!A945=A814,0,1)</f>
        <v>1</v>
      </c>
      <c r="M814" s="18">
        <f>IF(Sheet1!B945=B814,0,1)</f>
        <v>1</v>
      </c>
      <c r="N814" s="18">
        <f>IF(Sheet1!C945=C814,0,1)</f>
        <v>1</v>
      </c>
      <c r="O814" s="18">
        <f>IF(Sheet1!D945=D814,0,1)</f>
        <v>0</v>
      </c>
      <c r="P814" s="18">
        <f>IF(Sheet1!E945=E814,0,1)</f>
        <v>1</v>
      </c>
      <c r="Q814" s="18">
        <f>IF(Sheet1!F945=F814,0,1)</f>
        <v>1</v>
      </c>
      <c r="R814" s="18">
        <f>IF(Sheet1!G945=G814,0,1)</f>
        <v>1</v>
      </c>
      <c r="S814" s="18">
        <f>IF(Sheet1!H945=H814,0,1)</f>
        <v>1</v>
      </c>
      <c r="T814" s="18">
        <f>IF(Sheet1!I945=I814,0,1)</f>
        <v>1</v>
      </c>
      <c r="U814" s="18">
        <f>IF(Sheet1!J945=J814,0,1)</f>
        <v>0</v>
      </c>
    </row>
    <row r="815" spans="1:21">
      <c r="A815">
        <v>3008908</v>
      </c>
      <c r="B815" t="s">
        <v>496</v>
      </c>
      <c r="C815" t="s">
        <v>392</v>
      </c>
      <c r="D815">
        <v>1</v>
      </c>
      <c r="E815">
        <v>8</v>
      </c>
      <c r="F815">
        <v>1</v>
      </c>
      <c r="G815">
        <v>150</v>
      </c>
      <c r="H815">
        <v>2</v>
      </c>
      <c r="I815" t="s">
        <v>898</v>
      </c>
      <c r="J815">
        <v>0</v>
      </c>
      <c r="L815" s="18">
        <f>IF(Sheet1!A946=A815,0,1)</f>
        <v>1</v>
      </c>
      <c r="M815" s="18">
        <f>IF(Sheet1!B946=B815,0,1)</f>
        <v>1</v>
      </c>
      <c r="N815" s="18">
        <f>IF(Sheet1!C946=C815,0,1)</f>
        <v>1</v>
      </c>
      <c r="O815" s="18">
        <f>IF(Sheet1!D946=D815,0,1)</f>
        <v>0</v>
      </c>
      <c r="P815" s="18">
        <f>IF(Sheet1!E946=E815,0,1)</f>
        <v>1</v>
      </c>
      <c r="Q815" s="18">
        <f>IF(Sheet1!F946=F815,0,1)</f>
        <v>1</v>
      </c>
      <c r="R815" s="18">
        <f>IF(Sheet1!G946=G815,0,1)</f>
        <v>1</v>
      </c>
      <c r="S815" s="18">
        <f>IF(Sheet1!H946=H815,0,1)</f>
        <v>1</v>
      </c>
      <c r="T815" s="18">
        <f>IF(Sheet1!I946=I815,0,1)</f>
        <v>1</v>
      </c>
      <c r="U815" s="18">
        <f>IF(Sheet1!J946=J815,0,1)</f>
        <v>0</v>
      </c>
    </row>
    <row r="816" spans="1:21">
      <c r="A816">
        <v>3010001</v>
      </c>
      <c r="B816" t="s">
        <v>479</v>
      </c>
      <c r="C816" t="s">
        <v>393</v>
      </c>
      <c r="D816">
        <v>1</v>
      </c>
      <c r="E816">
        <v>1</v>
      </c>
      <c r="F816">
        <v>16</v>
      </c>
      <c r="G816">
        <v>100</v>
      </c>
      <c r="H816">
        <v>1</v>
      </c>
      <c r="I816" t="s">
        <v>872</v>
      </c>
      <c r="J816">
        <v>0</v>
      </c>
      <c r="L816" s="18">
        <f>IF(Sheet1!A947=A816,0,1)</f>
        <v>1</v>
      </c>
      <c r="M816" s="18">
        <f>IF(Sheet1!B947=B816,0,1)</f>
        <v>1</v>
      </c>
      <c r="N816" s="18">
        <f>IF(Sheet1!C947=C816,0,1)</f>
        <v>1</v>
      </c>
      <c r="O816" s="18">
        <f>IF(Sheet1!D947=D816,0,1)</f>
        <v>0</v>
      </c>
      <c r="P816" s="18">
        <f>IF(Sheet1!E947=E816,0,1)</f>
        <v>1</v>
      </c>
      <c r="Q816" s="18">
        <f>IF(Sheet1!F947=F816,0,1)</f>
        <v>1</v>
      </c>
      <c r="R816" s="18">
        <f>IF(Sheet1!G947=G816,0,1)</f>
        <v>1</v>
      </c>
      <c r="S816" s="18">
        <f>IF(Sheet1!H947=H816,0,1)</f>
        <v>0</v>
      </c>
      <c r="T816" s="18">
        <f>IF(Sheet1!I947=I816,0,1)</f>
        <v>1</v>
      </c>
      <c r="U816" s="18">
        <f>IF(Sheet1!J947=J816,0,1)</f>
        <v>0</v>
      </c>
    </row>
    <row r="817" spans="1:21">
      <c r="A817">
        <v>3010002</v>
      </c>
      <c r="B817" t="s">
        <v>113</v>
      </c>
      <c r="C817" t="s">
        <v>393</v>
      </c>
      <c r="D817">
        <v>1</v>
      </c>
      <c r="E817">
        <v>2</v>
      </c>
      <c r="F817">
        <v>1</v>
      </c>
      <c r="G817">
        <v>100</v>
      </c>
      <c r="H817">
        <v>1</v>
      </c>
      <c r="I817" t="s">
        <v>883</v>
      </c>
      <c r="J817">
        <v>0</v>
      </c>
      <c r="L817" s="18">
        <f>IF(Sheet1!A948=A817,0,1)</f>
        <v>1</v>
      </c>
      <c r="M817" s="18">
        <f>IF(Sheet1!B948=B817,0,1)</f>
        <v>1</v>
      </c>
      <c r="N817" s="18">
        <f>IF(Sheet1!C948=C817,0,1)</f>
        <v>1</v>
      </c>
      <c r="O817" s="18">
        <f>IF(Sheet1!D948=D817,0,1)</f>
        <v>0</v>
      </c>
      <c r="P817" s="18">
        <f>IF(Sheet1!E948=E817,0,1)</f>
        <v>1</v>
      </c>
      <c r="Q817" s="18">
        <f>IF(Sheet1!F948=F817,0,1)</f>
        <v>1</v>
      </c>
      <c r="R817" s="18">
        <f>IF(Sheet1!G948=G817,0,1)</f>
        <v>1</v>
      </c>
      <c r="S817" s="18">
        <f>IF(Sheet1!H948=H817,0,1)</f>
        <v>0</v>
      </c>
      <c r="T817" s="18">
        <f>IF(Sheet1!I948=I817,0,1)</f>
        <v>1</v>
      </c>
      <c r="U817" s="18">
        <f>IF(Sheet1!J948=J817,0,1)</f>
        <v>0</v>
      </c>
    </row>
    <row r="818" spans="1:21">
      <c r="A818">
        <v>3010003</v>
      </c>
      <c r="B818" t="s">
        <v>480</v>
      </c>
      <c r="C818" t="s">
        <v>393</v>
      </c>
      <c r="D818">
        <v>1</v>
      </c>
      <c r="E818">
        <v>3</v>
      </c>
      <c r="F818">
        <v>14</v>
      </c>
      <c r="G818">
        <v>2</v>
      </c>
      <c r="H818">
        <v>1</v>
      </c>
      <c r="I818" t="s">
        <v>912</v>
      </c>
      <c r="J818">
        <v>0</v>
      </c>
      <c r="L818" s="18">
        <f>IF(Sheet1!A949=A818,0,1)</f>
        <v>1</v>
      </c>
      <c r="M818" s="18">
        <f>IF(Sheet1!B949=B818,0,1)</f>
        <v>1</v>
      </c>
      <c r="N818" s="18">
        <f>IF(Sheet1!C949=C818,0,1)</f>
        <v>1</v>
      </c>
      <c r="O818" s="18">
        <f>IF(Sheet1!D949=D818,0,1)</f>
        <v>0</v>
      </c>
      <c r="P818" s="18">
        <f>IF(Sheet1!E949=E818,0,1)</f>
        <v>1</v>
      </c>
      <c r="Q818" s="18">
        <f>IF(Sheet1!F949=F818,0,1)</f>
        <v>1</v>
      </c>
      <c r="R818" s="18">
        <f>IF(Sheet1!G949=G818,0,1)</f>
        <v>1</v>
      </c>
      <c r="S818" s="18">
        <f>IF(Sheet1!H949=H818,0,1)</f>
        <v>0</v>
      </c>
      <c r="T818" s="18">
        <f>IF(Sheet1!I949=I818,0,1)</f>
        <v>1</v>
      </c>
      <c r="U818" s="18">
        <f>IF(Sheet1!J949=J818,0,1)</f>
        <v>0</v>
      </c>
    </row>
    <row r="819" spans="1:21">
      <c r="A819">
        <v>3010004</v>
      </c>
      <c r="B819" t="s">
        <v>205</v>
      </c>
      <c r="C819" t="s">
        <v>393</v>
      </c>
      <c r="D819">
        <v>1</v>
      </c>
      <c r="E819">
        <v>4</v>
      </c>
      <c r="F819">
        <v>5</v>
      </c>
      <c r="G819">
        <v>150</v>
      </c>
      <c r="H819">
        <v>1</v>
      </c>
      <c r="I819" t="s">
        <v>937</v>
      </c>
      <c r="J819">
        <v>0</v>
      </c>
      <c r="L819" s="18">
        <f>IF(Sheet1!A950=A819,0,1)</f>
        <v>1</v>
      </c>
      <c r="M819" s="18">
        <f>IF(Sheet1!B950=B819,0,1)</f>
        <v>1</v>
      </c>
      <c r="N819" s="18">
        <f>IF(Sheet1!C950=C819,0,1)</f>
        <v>1</v>
      </c>
      <c r="O819" s="18">
        <f>IF(Sheet1!D950=D819,0,1)</f>
        <v>0</v>
      </c>
      <c r="P819" s="18">
        <f>IF(Sheet1!E950=E819,0,1)</f>
        <v>1</v>
      </c>
      <c r="Q819" s="18">
        <f>IF(Sheet1!F950=F819,0,1)</f>
        <v>1</v>
      </c>
      <c r="R819" s="18">
        <f>IF(Sheet1!G950=G819,0,1)</f>
        <v>1</v>
      </c>
      <c r="S819" s="18">
        <f>IF(Sheet1!H950=H819,0,1)</f>
        <v>0</v>
      </c>
      <c r="T819" s="18">
        <f>IF(Sheet1!I950=I819,0,1)</f>
        <v>1</v>
      </c>
      <c r="U819" s="18">
        <f>IF(Sheet1!J950=J819,0,1)</f>
        <v>0</v>
      </c>
    </row>
    <row r="820" spans="1:21">
      <c r="A820">
        <v>3010005</v>
      </c>
      <c r="B820" t="s">
        <v>250</v>
      </c>
      <c r="C820" t="s">
        <v>393</v>
      </c>
      <c r="D820">
        <v>1</v>
      </c>
      <c r="E820">
        <v>5</v>
      </c>
      <c r="F820">
        <v>6</v>
      </c>
      <c r="G820">
        <v>200</v>
      </c>
      <c r="H820">
        <v>1</v>
      </c>
      <c r="I820" t="s">
        <v>938</v>
      </c>
      <c r="J820">
        <v>0</v>
      </c>
      <c r="L820" s="18">
        <f>IF(Sheet1!A951=A820,0,1)</f>
        <v>1</v>
      </c>
      <c r="M820" s="18">
        <f>IF(Sheet1!B951=B820,0,1)</f>
        <v>1</v>
      </c>
      <c r="N820" s="18">
        <f>IF(Sheet1!C951=C820,0,1)</f>
        <v>1</v>
      </c>
      <c r="O820" s="18">
        <f>IF(Sheet1!D951=D820,0,1)</f>
        <v>0</v>
      </c>
      <c r="P820" s="18">
        <f>IF(Sheet1!E951=E820,0,1)</f>
        <v>1</v>
      </c>
      <c r="Q820" s="18">
        <f>IF(Sheet1!F951=F820,0,1)</f>
        <v>1</v>
      </c>
      <c r="R820" s="18">
        <f>IF(Sheet1!G951=G820,0,1)</f>
        <v>1</v>
      </c>
      <c r="S820" s="18">
        <f>IF(Sheet1!H951=H820,0,1)</f>
        <v>0</v>
      </c>
      <c r="T820" s="18">
        <f>IF(Sheet1!I951=I820,0,1)</f>
        <v>1</v>
      </c>
      <c r="U820" s="18">
        <f>IF(Sheet1!J951=J820,0,1)</f>
        <v>0</v>
      </c>
    </row>
    <row r="821" spans="1:21">
      <c r="A821">
        <v>3010006</v>
      </c>
      <c r="B821" t="s">
        <v>521</v>
      </c>
      <c r="C821" t="s">
        <v>393</v>
      </c>
      <c r="D821">
        <v>1</v>
      </c>
      <c r="E821">
        <v>6</v>
      </c>
      <c r="F821">
        <v>8</v>
      </c>
      <c r="G821">
        <v>180</v>
      </c>
      <c r="H821">
        <v>2</v>
      </c>
      <c r="I821" t="s">
        <v>969</v>
      </c>
      <c r="J821">
        <v>0</v>
      </c>
      <c r="L821" s="18">
        <f>IF(Sheet1!A952=A821,0,1)</f>
        <v>1</v>
      </c>
      <c r="M821" s="18">
        <f>IF(Sheet1!B952=B821,0,1)</f>
        <v>1</v>
      </c>
      <c r="N821" s="18">
        <f>IF(Sheet1!C952=C821,0,1)</f>
        <v>1</v>
      </c>
      <c r="O821" s="18">
        <f>IF(Sheet1!D952=D821,0,1)</f>
        <v>0</v>
      </c>
      <c r="P821" s="18">
        <f>IF(Sheet1!E952=E821,0,1)</f>
        <v>1</v>
      </c>
      <c r="Q821" s="18">
        <f>IF(Sheet1!F952=F821,0,1)</f>
        <v>1</v>
      </c>
      <c r="R821" s="18">
        <f>IF(Sheet1!G952=G821,0,1)</f>
        <v>1</v>
      </c>
      <c r="S821" s="18">
        <f>IF(Sheet1!H952=H821,0,1)</f>
        <v>1</v>
      </c>
      <c r="T821" s="18">
        <f>IF(Sheet1!I952=I821,0,1)</f>
        <v>1</v>
      </c>
      <c r="U821" s="18">
        <f>IF(Sheet1!J952=J821,0,1)</f>
        <v>0</v>
      </c>
    </row>
    <row r="822" spans="1:21">
      <c r="A822">
        <v>3010007</v>
      </c>
      <c r="B822" t="s">
        <v>571</v>
      </c>
      <c r="C822" t="s">
        <v>393</v>
      </c>
      <c r="D822">
        <v>1</v>
      </c>
      <c r="E822">
        <v>7</v>
      </c>
      <c r="F822">
        <v>4</v>
      </c>
      <c r="G822">
        <v>180</v>
      </c>
      <c r="H822">
        <v>5</v>
      </c>
      <c r="I822" t="s">
        <v>970</v>
      </c>
      <c r="J822">
        <v>0</v>
      </c>
      <c r="L822" s="18">
        <f>IF(Sheet1!A953=A822,0,1)</f>
        <v>1</v>
      </c>
      <c r="M822" s="18">
        <f>IF(Sheet1!B953=B822,0,1)</f>
        <v>1</v>
      </c>
      <c r="N822" s="18">
        <f>IF(Sheet1!C953=C822,0,1)</f>
        <v>1</v>
      </c>
      <c r="O822" s="18">
        <f>IF(Sheet1!D953=D822,0,1)</f>
        <v>0</v>
      </c>
      <c r="P822" s="18">
        <f>IF(Sheet1!E953=E822,0,1)</f>
        <v>1</v>
      </c>
      <c r="Q822" s="18">
        <f>IF(Sheet1!F953=F822,0,1)</f>
        <v>1</v>
      </c>
      <c r="R822" s="18">
        <f>IF(Sheet1!G953=G822,0,1)</f>
        <v>1</v>
      </c>
      <c r="S822" s="18">
        <f>IF(Sheet1!H953=H822,0,1)</f>
        <v>1</v>
      </c>
      <c r="T822" s="18">
        <f>IF(Sheet1!I953=I822,0,1)</f>
        <v>1</v>
      </c>
      <c r="U822" s="18">
        <f>IF(Sheet1!J953=J822,0,1)</f>
        <v>0</v>
      </c>
    </row>
    <row r="823" spans="1:21">
      <c r="A823">
        <v>3010008</v>
      </c>
      <c r="B823" t="s">
        <v>489</v>
      </c>
      <c r="C823" t="s">
        <v>393</v>
      </c>
      <c r="D823">
        <v>1</v>
      </c>
      <c r="E823">
        <v>8</v>
      </c>
      <c r="F823">
        <v>17</v>
      </c>
      <c r="G823">
        <v>30000</v>
      </c>
      <c r="H823">
        <v>1</v>
      </c>
      <c r="I823" t="s">
        <v>920</v>
      </c>
      <c r="J823">
        <v>0</v>
      </c>
      <c r="L823" s="18">
        <f>IF(Sheet1!A954=A823,0,1)</f>
        <v>1</v>
      </c>
      <c r="M823" s="18">
        <f>IF(Sheet1!B954=B823,0,1)</f>
        <v>1</v>
      </c>
      <c r="N823" s="18">
        <f>IF(Sheet1!C954=C823,0,1)</f>
        <v>1</v>
      </c>
      <c r="O823" s="18">
        <f>IF(Sheet1!D954=D823,0,1)</f>
        <v>0</v>
      </c>
      <c r="P823" s="18">
        <f>IF(Sheet1!E954=E823,0,1)</f>
        <v>1</v>
      </c>
      <c r="Q823" s="18">
        <f>IF(Sheet1!F954=F823,0,1)</f>
        <v>1</v>
      </c>
      <c r="R823" s="18">
        <f>IF(Sheet1!G954=G823,0,1)</f>
        <v>1</v>
      </c>
      <c r="S823" s="18">
        <f>IF(Sheet1!H954=H823,0,1)</f>
        <v>0</v>
      </c>
      <c r="T823" s="18">
        <f>IF(Sheet1!I954=I823,0,1)</f>
        <v>1</v>
      </c>
      <c r="U823" s="18">
        <f>IF(Sheet1!J954=J823,0,1)</f>
        <v>0</v>
      </c>
    </row>
    <row r="824" spans="1:21">
      <c r="A824">
        <v>3011101</v>
      </c>
      <c r="B824" t="s">
        <v>485</v>
      </c>
      <c r="C824" t="s">
        <v>394</v>
      </c>
      <c r="D824">
        <v>1</v>
      </c>
      <c r="E824">
        <v>1</v>
      </c>
      <c r="F824">
        <v>17</v>
      </c>
      <c r="G824">
        <v>500</v>
      </c>
      <c r="H824">
        <v>1</v>
      </c>
      <c r="I824" t="s">
        <v>915</v>
      </c>
      <c r="J824">
        <v>0</v>
      </c>
      <c r="L824" s="18">
        <f>IF(Sheet1!A955=A824,0,1)</f>
        <v>1</v>
      </c>
      <c r="M824" s="18">
        <f>IF(Sheet1!B955=B824,0,1)</f>
        <v>1</v>
      </c>
      <c r="N824" s="18">
        <f>IF(Sheet1!C955=C824,0,1)</f>
        <v>1</v>
      </c>
      <c r="O824" s="18">
        <f>IF(Sheet1!D955=D824,0,1)</f>
        <v>0</v>
      </c>
      <c r="P824" s="18">
        <f>IF(Sheet1!E955=E824,0,1)</f>
        <v>1</v>
      </c>
      <c r="Q824" s="18">
        <f>IF(Sheet1!F955=F824,0,1)</f>
        <v>1</v>
      </c>
      <c r="R824" s="18">
        <f>IF(Sheet1!G955=G824,0,1)</f>
        <v>1</v>
      </c>
      <c r="S824" s="18">
        <f>IF(Sheet1!H955=H824,0,1)</f>
        <v>0</v>
      </c>
      <c r="T824" s="18">
        <f>IF(Sheet1!I955=I824,0,1)</f>
        <v>1</v>
      </c>
      <c r="U824" s="18">
        <f>IF(Sheet1!J955=J824,0,1)</f>
        <v>0</v>
      </c>
    </row>
    <row r="825" spans="1:21">
      <c r="A825">
        <v>3011102</v>
      </c>
      <c r="B825" t="s">
        <v>116</v>
      </c>
      <c r="C825" t="s">
        <v>394</v>
      </c>
      <c r="D825">
        <v>1</v>
      </c>
      <c r="E825">
        <v>2</v>
      </c>
      <c r="F825">
        <v>4</v>
      </c>
      <c r="G825">
        <v>100</v>
      </c>
      <c r="H825">
        <v>1</v>
      </c>
      <c r="I825" t="s">
        <v>885</v>
      </c>
      <c r="J825">
        <v>0</v>
      </c>
      <c r="L825" s="18">
        <f>IF(Sheet1!A956=A825,0,1)</f>
        <v>1</v>
      </c>
      <c r="M825" s="18">
        <f>IF(Sheet1!B956=B825,0,1)</f>
        <v>1</v>
      </c>
      <c r="N825" s="18">
        <f>IF(Sheet1!C956=C825,0,1)</f>
        <v>1</v>
      </c>
      <c r="O825" s="18">
        <f>IF(Sheet1!D956=D825,0,1)</f>
        <v>0</v>
      </c>
      <c r="P825" s="18">
        <f>IF(Sheet1!E956=E825,0,1)</f>
        <v>1</v>
      </c>
      <c r="Q825" s="18">
        <f>IF(Sheet1!F956=F825,0,1)</f>
        <v>1</v>
      </c>
      <c r="R825" s="18">
        <f>IF(Sheet1!G956=G825,0,1)</f>
        <v>1</v>
      </c>
      <c r="S825" s="18">
        <f>IF(Sheet1!H956=H825,0,1)</f>
        <v>0</v>
      </c>
      <c r="T825" s="18">
        <f>IF(Sheet1!I956=I825,0,1)</f>
        <v>1</v>
      </c>
      <c r="U825" s="18">
        <f>IF(Sheet1!J956=J825,0,1)</f>
        <v>0</v>
      </c>
    </row>
    <row r="826" spans="1:21">
      <c r="A826">
        <v>3011103</v>
      </c>
      <c r="B826" t="s">
        <v>480</v>
      </c>
      <c r="C826" t="s">
        <v>394</v>
      </c>
      <c r="D826">
        <v>1</v>
      </c>
      <c r="E826">
        <v>3</v>
      </c>
      <c r="F826">
        <v>14</v>
      </c>
      <c r="G826">
        <v>2</v>
      </c>
      <c r="H826">
        <v>1</v>
      </c>
      <c r="I826" t="s">
        <v>912</v>
      </c>
      <c r="J826">
        <v>0</v>
      </c>
      <c r="L826" s="18">
        <f>IF(Sheet1!A957=A826,0,1)</f>
        <v>1</v>
      </c>
      <c r="M826" s="18">
        <f>IF(Sheet1!B957=B826,0,1)</f>
        <v>1</v>
      </c>
      <c r="N826" s="18">
        <f>IF(Sheet1!C957=C826,0,1)</f>
        <v>1</v>
      </c>
      <c r="O826" s="18">
        <f>IF(Sheet1!D957=D826,0,1)</f>
        <v>0</v>
      </c>
      <c r="P826" s="18">
        <f>IF(Sheet1!E957=E826,0,1)</f>
        <v>1</v>
      </c>
      <c r="Q826" s="18">
        <f>IF(Sheet1!F957=F826,0,1)</f>
        <v>1</v>
      </c>
      <c r="R826" s="18">
        <f>IF(Sheet1!G957=G826,0,1)</f>
        <v>1</v>
      </c>
      <c r="S826" s="18">
        <f>IF(Sheet1!H957=H826,0,1)</f>
        <v>0</v>
      </c>
      <c r="T826" s="18">
        <f>IF(Sheet1!I957=I826,0,1)</f>
        <v>1</v>
      </c>
      <c r="U826" s="18">
        <f>IF(Sheet1!J957=J826,0,1)</f>
        <v>0</v>
      </c>
    </row>
    <row r="827" spans="1:21">
      <c r="A827">
        <v>3011104</v>
      </c>
      <c r="B827" t="s">
        <v>206</v>
      </c>
      <c r="C827" t="s">
        <v>394</v>
      </c>
      <c r="D827">
        <v>1</v>
      </c>
      <c r="E827">
        <v>4</v>
      </c>
      <c r="F827">
        <v>6</v>
      </c>
      <c r="G827">
        <v>150</v>
      </c>
      <c r="H827">
        <v>1</v>
      </c>
      <c r="I827" t="s">
        <v>916</v>
      </c>
      <c r="J827">
        <v>0</v>
      </c>
      <c r="L827" s="18">
        <f>IF(Sheet1!A958=A827,0,1)</f>
        <v>1</v>
      </c>
      <c r="M827" s="18">
        <f>IF(Sheet1!B958=B827,0,1)</f>
        <v>1</v>
      </c>
      <c r="N827" s="18">
        <f>IF(Sheet1!C958=C827,0,1)</f>
        <v>1</v>
      </c>
      <c r="O827" s="18">
        <f>IF(Sheet1!D958=D827,0,1)</f>
        <v>0</v>
      </c>
      <c r="P827" s="18">
        <f>IF(Sheet1!E958=E827,0,1)</f>
        <v>1</v>
      </c>
      <c r="Q827" s="18">
        <f>IF(Sheet1!F958=F827,0,1)</f>
        <v>1</v>
      </c>
      <c r="R827" s="18">
        <f>IF(Sheet1!G958=G827,0,1)</f>
        <v>1</v>
      </c>
      <c r="S827" s="18">
        <f>IF(Sheet1!H958=H827,0,1)</f>
        <v>0</v>
      </c>
      <c r="T827" s="18">
        <f>IF(Sheet1!I958=I827,0,1)</f>
        <v>1</v>
      </c>
      <c r="U827" s="18">
        <f>IF(Sheet1!J958=J827,0,1)</f>
        <v>0</v>
      </c>
    </row>
    <row r="828" spans="1:21">
      <c r="A828">
        <v>3011105</v>
      </c>
      <c r="B828" t="s">
        <v>497</v>
      </c>
      <c r="C828" t="s">
        <v>394</v>
      </c>
      <c r="D828">
        <v>1</v>
      </c>
      <c r="E828">
        <v>5</v>
      </c>
      <c r="F828">
        <v>7</v>
      </c>
      <c r="G828">
        <v>140</v>
      </c>
      <c r="H828">
        <v>1</v>
      </c>
      <c r="I828" t="s">
        <v>884</v>
      </c>
      <c r="J828">
        <v>0</v>
      </c>
      <c r="L828" s="18">
        <f>IF(Sheet1!A959=A828,0,1)</f>
        <v>1</v>
      </c>
      <c r="M828" s="18">
        <f>IF(Sheet1!B959=B828,0,1)</f>
        <v>1</v>
      </c>
      <c r="N828" s="18">
        <f>IF(Sheet1!C959=C828,0,1)</f>
        <v>1</v>
      </c>
      <c r="O828" s="18">
        <f>IF(Sheet1!D959=D828,0,1)</f>
        <v>0</v>
      </c>
      <c r="P828" s="18">
        <f>IF(Sheet1!E959=E828,0,1)</f>
        <v>1</v>
      </c>
      <c r="Q828" s="18">
        <f>IF(Sheet1!F959=F828,0,1)</f>
        <v>1</v>
      </c>
      <c r="R828" s="18">
        <f>IF(Sheet1!G959=G828,0,1)</f>
        <v>1</v>
      </c>
      <c r="S828" s="18">
        <f>IF(Sheet1!H959=H828,0,1)</f>
        <v>0</v>
      </c>
      <c r="T828" s="18">
        <f>IF(Sheet1!I959=I828,0,1)</f>
        <v>1</v>
      </c>
      <c r="U828" s="18">
        <f>IF(Sheet1!J959=J828,0,1)</f>
        <v>0</v>
      </c>
    </row>
    <row r="829" spans="1:21">
      <c r="A829">
        <v>3011106</v>
      </c>
      <c r="B829" t="s">
        <v>572</v>
      </c>
      <c r="C829" t="s">
        <v>394</v>
      </c>
      <c r="D829">
        <v>1</v>
      </c>
      <c r="E829">
        <v>6</v>
      </c>
      <c r="F829">
        <v>2</v>
      </c>
      <c r="G829">
        <v>180</v>
      </c>
      <c r="H829">
        <v>1</v>
      </c>
      <c r="I829" t="s">
        <v>896</v>
      </c>
      <c r="J829">
        <v>0</v>
      </c>
      <c r="L829" s="18">
        <f>IF(Sheet1!A960=A829,0,1)</f>
        <v>1</v>
      </c>
      <c r="M829" s="18">
        <f>IF(Sheet1!B960=B829,0,1)</f>
        <v>1</v>
      </c>
      <c r="N829" s="18">
        <f>IF(Sheet1!C960=C829,0,1)</f>
        <v>1</v>
      </c>
      <c r="O829" s="18">
        <f>IF(Sheet1!D960=D829,0,1)</f>
        <v>0</v>
      </c>
      <c r="P829" s="18">
        <f>IF(Sheet1!E960=E829,0,1)</f>
        <v>1</v>
      </c>
      <c r="Q829" s="18">
        <f>IF(Sheet1!F960=F829,0,1)</f>
        <v>1</v>
      </c>
      <c r="R829" s="18">
        <f>IF(Sheet1!G960=G829,0,1)</f>
        <v>1</v>
      </c>
      <c r="S829" s="18">
        <f>IF(Sheet1!H960=H829,0,1)</f>
        <v>0</v>
      </c>
      <c r="T829" s="18">
        <f>IF(Sheet1!I960=I829,0,1)</f>
        <v>1</v>
      </c>
      <c r="U829" s="18">
        <f>IF(Sheet1!J960=J829,0,1)</f>
        <v>0</v>
      </c>
    </row>
    <row r="830" spans="1:21">
      <c r="A830">
        <v>3011107</v>
      </c>
      <c r="B830" t="s">
        <v>573</v>
      </c>
      <c r="C830" t="s">
        <v>394</v>
      </c>
      <c r="D830">
        <v>1</v>
      </c>
      <c r="E830">
        <v>7</v>
      </c>
      <c r="F830">
        <v>5</v>
      </c>
      <c r="G830">
        <v>120</v>
      </c>
      <c r="H830">
        <v>2</v>
      </c>
      <c r="I830" t="s">
        <v>968</v>
      </c>
      <c r="J830">
        <v>0</v>
      </c>
      <c r="L830" s="18">
        <f>IF(Sheet1!A961=A830,0,1)</f>
        <v>1</v>
      </c>
      <c r="M830" s="18">
        <f>IF(Sheet1!B961=B830,0,1)</f>
        <v>1</v>
      </c>
      <c r="N830" s="18">
        <f>IF(Sheet1!C961=C830,0,1)</f>
        <v>1</v>
      </c>
      <c r="O830" s="18">
        <f>IF(Sheet1!D961=D830,0,1)</f>
        <v>0</v>
      </c>
      <c r="P830" s="18">
        <f>IF(Sheet1!E961=E830,0,1)</f>
        <v>1</v>
      </c>
      <c r="Q830" s="18">
        <f>IF(Sheet1!F961=F830,0,1)</f>
        <v>1</v>
      </c>
      <c r="R830" s="18">
        <f>IF(Sheet1!G961=G830,0,1)</f>
        <v>1</v>
      </c>
      <c r="S830" s="18">
        <f>IF(Sheet1!H961=H830,0,1)</f>
        <v>1</v>
      </c>
      <c r="T830" s="18">
        <f>IF(Sheet1!I961=I830,0,1)</f>
        <v>1</v>
      </c>
      <c r="U830" s="18">
        <f>IF(Sheet1!J961=J830,0,1)</f>
        <v>0</v>
      </c>
    </row>
    <row r="831" spans="1:21">
      <c r="A831">
        <v>3011108</v>
      </c>
      <c r="B831" t="s">
        <v>574</v>
      </c>
      <c r="C831" t="s">
        <v>394</v>
      </c>
      <c r="D831">
        <v>1</v>
      </c>
      <c r="E831">
        <v>8</v>
      </c>
      <c r="F831">
        <v>3</v>
      </c>
      <c r="G831">
        <v>250</v>
      </c>
      <c r="H831">
        <v>5</v>
      </c>
      <c r="I831" t="s">
        <v>971</v>
      </c>
      <c r="J831">
        <v>0</v>
      </c>
      <c r="L831" s="18">
        <f>IF(Sheet1!A962=A831,0,1)</f>
        <v>1</v>
      </c>
      <c r="M831" s="18">
        <f>IF(Sheet1!B962=B831,0,1)</f>
        <v>1</v>
      </c>
      <c r="N831" s="18">
        <f>IF(Sheet1!C962=C831,0,1)</f>
        <v>1</v>
      </c>
      <c r="O831" s="18">
        <f>IF(Sheet1!D962=D831,0,1)</f>
        <v>0</v>
      </c>
      <c r="P831" s="18">
        <f>IF(Sheet1!E962=E831,0,1)</f>
        <v>1</v>
      </c>
      <c r="Q831" s="18">
        <f>IF(Sheet1!F962=F831,0,1)</f>
        <v>1</v>
      </c>
      <c r="R831" s="18">
        <f>IF(Sheet1!G962=G831,0,1)</f>
        <v>1</v>
      </c>
      <c r="S831" s="18">
        <f>IF(Sheet1!H962=H831,0,1)</f>
        <v>1</v>
      </c>
      <c r="T831" s="18">
        <f>IF(Sheet1!I962=I831,0,1)</f>
        <v>1</v>
      </c>
      <c r="U831" s="18">
        <f>IF(Sheet1!J962=J831,0,1)</f>
        <v>0</v>
      </c>
    </row>
    <row r="832" spans="1:21">
      <c r="A832">
        <v>3012201</v>
      </c>
      <c r="B832" t="s">
        <v>479</v>
      </c>
      <c r="C832" t="s">
        <v>395</v>
      </c>
      <c r="D832">
        <v>1</v>
      </c>
      <c r="E832">
        <v>1</v>
      </c>
      <c r="F832">
        <v>16</v>
      </c>
      <c r="G832">
        <v>100</v>
      </c>
      <c r="H832">
        <v>1</v>
      </c>
      <c r="I832" t="s">
        <v>872</v>
      </c>
      <c r="J832">
        <v>0</v>
      </c>
      <c r="L832" s="18">
        <f>IF(Sheet1!A963=A832,0,1)</f>
        <v>1</v>
      </c>
      <c r="M832" s="18">
        <f>IF(Sheet1!B963=B832,0,1)</f>
        <v>1</v>
      </c>
      <c r="N832" s="18">
        <f>IF(Sheet1!C963=C832,0,1)</f>
        <v>1</v>
      </c>
      <c r="O832" s="18">
        <f>IF(Sheet1!D963=D832,0,1)</f>
        <v>0</v>
      </c>
      <c r="P832" s="18">
        <f>IF(Sheet1!E963=E832,0,1)</f>
        <v>0</v>
      </c>
      <c r="Q832" s="18">
        <f>IF(Sheet1!F963=F832,0,1)</f>
        <v>0</v>
      </c>
      <c r="R832" s="18">
        <f>IF(Sheet1!G963=G832,0,1)</f>
        <v>1</v>
      </c>
      <c r="S832" s="18">
        <f>IF(Sheet1!H963=H832,0,1)</f>
        <v>0</v>
      </c>
      <c r="T832" s="18">
        <f>IF(Sheet1!I963=I832,0,1)</f>
        <v>1</v>
      </c>
      <c r="U832" s="18">
        <f>IF(Sheet1!J963=J832,0,1)</f>
        <v>0</v>
      </c>
    </row>
    <row r="833" spans="1:21">
      <c r="A833">
        <v>3012202</v>
      </c>
      <c r="B833" t="s">
        <v>115</v>
      </c>
      <c r="C833" t="s">
        <v>395</v>
      </c>
      <c r="D833">
        <v>1</v>
      </c>
      <c r="E833">
        <v>2</v>
      </c>
      <c r="F833">
        <v>3</v>
      </c>
      <c r="G833">
        <v>100</v>
      </c>
      <c r="H833">
        <v>1</v>
      </c>
      <c r="I833" t="s">
        <v>873</v>
      </c>
      <c r="J833">
        <v>0</v>
      </c>
      <c r="L833" s="18">
        <f>IF(Sheet1!A964=A833,0,1)</f>
        <v>1</v>
      </c>
      <c r="M833" s="18">
        <f>IF(Sheet1!B964=B833,0,1)</f>
        <v>1</v>
      </c>
      <c r="N833" s="18">
        <f>IF(Sheet1!C964=C833,0,1)</f>
        <v>1</v>
      </c>
      <c r="O833" s="18">
        <f>IF(Sheet1!D964=D833,0,1)</f>
        <v>0</v>
      </c>
      <c r="P833" s="18">
        <f>IF(Sheet1!E964=E833,0,1)</f>
        <v>0</v>
      </c>
      <c r="Q833" s="18">
        <f>IF(Sheet1!F964=F833,0,1)</f>
        <v>0</v>
      </c>
      <c r="R833" s="18">
        <f>IF(Sheet1!G964=G833,0,1)</f>
        <v>0</v>
      </c>
      <c r="S833" s="18">
        <f>IF(Sheet1!H964=H833,0,1)</f>
        <v>0</v>
      </c>
      <c r="T833" s="18">
        <f>IF(Sheet1!I964=I833,0,1)</f>
        <v>1</v>
      </c>
      <c r="U833" s="18">
        <f>IF(Sheet1!J964=J833,0,1)</f>
        <v>0</v>
      </c>
    </row>
    <row r="834" spans="1:21">
      <c r="A834">
        <v>3012203</v>
      </c>
      <c r="B834" t="s">
        <v>480</v>
      </c>
      <c r="C834" t="s">
        <v>395</v>
      </c>
      <c r="D834">
        <v>1</v>
      </c>
      <c r="E834">
        <v>3</v>
      </c>
      <c r="F834">
        <v>14</v>
      </c>
      <c r="G834">
        <v>2</v>
      </c>
      <c r="H834">
        <v>1</v>
      </c>
      <c r="I834" t="s">
        <v>912</v>
      </c>
      <c r="J834">
        <v>0</v>
      </c>
      <c r="L834" s="18">
        <f>IF(Sheet1!A965=A834,0,1)</f>
        <v>1</v>
      </c>
      <c r="M834" s="18">
        <f>IF(Sheet1!B965=B834,0,1)</f>
        <v>1</v>
      </c>
      <c r="N834" s="18">
        <f>IF(Sheet1!C965=C834,0,1)</f>
        <v>1</v>
      </c>
      <c r="O834" s="18">
        <f>IF(Sheet1!D965=D834,0,1)</f>
        <v>0</v>
      </c>
      <c r="P834" s="18">
        <f>IF(Sheet1!E965=E834,0,1)</f>
        <v>0</v>
      </c>
      <c r="Q834" s="18">
        <f>IF(Sheet1!F965=F834,0,1)</f>
        <v>0</v>
      </c>
      <c r="R834" s="18">
        <f>IF(Sheet1!G965=G834,0,1)</f>
        <v>0</v>
      </c>
      <c r="S834" s="18">
        <f>IF(Sheet1!H965=H834,0,1)</f>
        <v>0</v>
      </c>
      <c r="T834" s="18">
        <f>IF(Sheet1!I965=I834,0,1)</f>
        <v>1</v>
      </c>
      <c r="U834" s="18">
        <f>IF(Sheet1!J965=J834,0,1)</f>
        <v>0</v>
      </c>
    </row>
    <row r="835" spans="1:21">
      <c r="A835">
        <v>3012204</v>
      </c>
      <c r="B835" t="s">
        <v>481</v>
      </c>
      <c r="C835" t="s">
        <v>395</v>
      </c>
      <c r="D835">
        <v>1</v>
      </c>
      <c r="E835">
        <v>4</v>
      </c>
      <c r="F835">
        <v>7</v>
      </c>
      <c r="G835">
        <v>120</v>
      </c>
      <c r="H835">
        <v>1</v>
      </c>
      <c r="I835" t="s">
        <v>874</v>
      </c>
      <c r="J835">
        <v>0</v>
      </c>
      <c r="L835" s="18">
        <f>IF(Sheet1!A966=A835,0,1)</f>
        <v>1</v>
      </c>
      <c r="M835" s="18">
        <f>IF(Sheet1!B966=B835,0,1)</f>
        <v>1</v>
      </c>
      <c r="N835" s="18">
        <f>IF(Sheet1!C966=C835,0,1)</f>
        <v>1</v>
      </c>
      <c r="O835" s="18">
        <f>IF(Sheet1!D966=D835,0,1)</f>
        <v>0</v>
      </c>
      <c r="P835" s="18">
        <f>IF(Sheet1!E966=E835,0,1)</f>
        <v>0</v>
      </c>
      <c r="Q835" s="18">
        <f>IF(Sheet1!F966=F835,0,1)</f>
        <v>0</v>
      </c>
      <c r="R835" s="18">
        <f>IF(Sheet1!G966=G835,0,1)</f>
        <v>0</v>
      </c>
      <c r="S835" s="18">
        <f>IF(Sheet1!H966=H835,0,1)</f>
        <v>0</v>
      </c>
      <c r="T835" s="18">
        <f>IF(Sheet1!I966=I835,0,1)</f>
        <v>1</v>
      </c>
      <c r="U835" s="18">
        <f>IF(Sheet1!J966=J835,0,1)</f>
        <v>0</v>
      </c>
    </row>
    <row r="836" spans="1:21">
      <c r="A836">
        <v>3012205</v>
      </c>
      <c r="B836" t="s">
        <v>486</v>
      </c>
      <c r="C836" t="s">
        <v>395</v>
      </c>
      <c r="D836">
        <v>1</v>
      </c>
      <c r="E836">
        <v>5</v>
      </c>
      <c r="F836">
        <v>8</v>
      </c>
      <c r="G836">
        <v>270</v>
      </c>
      <c r="H836">
        <v>1</v>
      </c>
      <c r="I836" t="s">
        <v>917</v>
      </c>
      <c r="J836">
        <v>0</v>
      </c>
      <c r="L836" s="18">
        <f>IF(Sheet1!A967=A836,0,1)</f>
        <v>1</v>
      </c>
      <c r="M836" s="18">
        <f>IF(Sheet1!B967=B836,0,1)</f>
        <v>1</v>
      </c>
      <c r="N836" s="18">
        <f>IF(Sheet1!C967=C836,0,1)</f>
        <v>1</v>
      </c>
      <c r="O836" s="18">
        <f>IF(Sheet1!D967=D836,0,1)</f>
        <v>0</v>
      </c>
      <c r="P836" s="18">
        <f>IF(Sheet1!E967=E836,0,1)</f>
        <v>0</v>
      </c>
      <c r="Q836" s="18">
        <f>IF(Sheet1!F967=F836,0,1)</f>
        <v>1</v>
      </c>
      <c r="R836" s="18">
        <f>IF(Sheet1!G967=G836,0,1)</f>
        <v>1</v>
      </c>
      <c r="S836" s="18">
        <f>IF(Sheet1!H967=H836,0,1)</f>
        <v>0</v>
      </c>
      <c r="T836" s="18">
        <f>IF(Sheet1!I967=I836,0,1)</f>
        <v>1</v>
      </c>
      <c r="U836" s="18">
        <f>IF(Sheet1!J967=J836,0,1)</f>
        <v>0</v>
      </c>
    </row>
    <row r="837" spans="1:21">
      <c r="A837">
        <v>3012206</v>
      </c>
      <c r="B837" t="s">
        <v>554</v>
      </c>
      <c r="C837" t="s">
        <v>395</v>
      </c>
      <c r="D837">
        <v>1</v>
      </c>
      <c r="E837">
        <v>6</v>
      </c>
      <c r="F837">
        <v>7</v>
      </c>
      <c r="G837">
        <v>80</v>
      </c>
      <c r="H837">
        <v>2</v>
      </c>
      <c r="I837" t="s">
        <v>905</v>
      </c>
      <c r="J837">
        <v>0</v>
      </c>
      <c r="L837" s="18">
        <f>IF(Sheet1!A968=A837,0,1)</f>
        <v>1</v>
      </c>
      <c r="M837" s="18">
        <f>IF(Sheet1!B968=B837,0,1)</f>
        <v>1</v>
      </c>
      <c r="N837" s="18">
        <f>IF(Sheet1!C968=C837,0,1)</f>
        <v>1</v>
      </c>
      <c r="O837" s="18">
        <f>IF(Sheet1!D968=D837,0,1)</f>
        <v>0</v>
      </c>
      <c r="P837" s="18">
        <f>IF(Sheet1!E968=E837,0,1)</f>
        <v>0</v>
      </c>
      <c r="Q837" s="18">
        <f>IF(Sheet1!F968=F837,0,1)</f>
        <v>1</v>
      </c>
      <c r="R837" s="18">
        <f>IF(Sheet1!G968=G837,0,1)</f>
        <v>0</v>
      </c>
      <c r="S837" s="18">
        <f>IF(Sheet1!H968=H837,0,1)</f>
        <v>0</v>
      </c>
      <c r="T837" s="18">
        <f>IF(Sheet1!I968=I837,0,1)</f>
        <v>1</v>
      </c>
      <c r="U837" s="18">
        <f>IF(Sheet1!J968=J837,0,1)</f>
        <v>0</v>
      </c>
    </row>
    <row r="838" spans="1:21">
      <c r="A838">
        <v>3012207</v>
      </c>
      <c r="B838" t="s">
        <v>522</v>
      </c>
      <c r="C838" t="s">
        <v>395</v>
      </c>
      <c r="D838">
        <v>1</v>
      </c>
      <c r="E838">
        <v>7</v>
      </c>
      <c r="F838">
        <v>16</v>
      </c>
      <c r="G838">
        <v>2200</v>
      </c>
      <c r="H838">
        <v>1</v>
      </c>
      <c r="I838" t="s">
        <v>902</v>
      </c>
      <c r="J838">
        <v>0</v>
      </c>
      <c r="L838" s="18">
        <f>IF(Sheet1!A969=A838,0,1)</f>
        <v>1</v>
      </c>
      <c r="M838" s="18">
        <f>IF(Sheet1!B969=B838,0,1)</f>
        <v>1</v>
      </c>
      <c r="N838" s="18">
        <f>IF(Sheet1!C969=C838,0,1)</f>
        <v>1</v>
      </c>
      <c r="O838" s="18">
        <f>IF(Sheet1!D969=D838,0,1)</f>
        <v>0</v>
      </c>
      <c r="P838" s="18">
        <f>IF(Sheet1!E969=E838,0,1)</f>
        <v>0</v>
      </c>
      <c r="Q838" s="18">
        <f>IF(Sheet1!F969=F838,0,1)</f>
        <v>1</v>
      </c>
      <c r="R838" s="18">
        <f>IF(Sheet1!G969=G838,0,1)</f>
        <v>1</v>
      </c>
      <c r="S838" s="18">
        <f>IF(Sheet1!H969=H838,0,1)</f>
        <v>1</v>
      </c>
      <c r="T838" s="18">
        <f>IF(Sheet1!I969=I838,0,1)</f>
        <v>1</v>
      </c>
      <c r="U838" s="18">
        <f>IF(Sheet1!J969=J838,0,1)</f>
        <v>0</v>
      </c>
    </row>
    <row r="839" spans="1:21">
      <c r="A839">
        <v>3012208</v>
      </c>
      <c r="B839" t="s">
        <v>575</v>
      </c>
      <c r="C839" t="s">
        <v>395</v>
      </c>
      <c r="D839">
        <v>1</v>
      </c>
      <c r="E839">
        <v>8</v>
      </c>
      <c r="F839">
        <v>17</v>
      </c>
      <c r="G839">
        <v>22000</v>
      </c>
      <c r="H839">
        <v>5</v>
      </c>
      <c r="I839" t="s">
        <v>972</v>
      </c>
      <c r="J839">
        <v>0</v>
      </c>
      <c r="L839" s="18">
        <f>IF(Sheet1!A970=A839,0,1)</f>
        <v>1</v>
      </c>
      <c r="M839" s="18">
        <f>IF(Sheet1!B970=B839,0,1)</f>
        <v>1</v>
      </c>
      <c r="N839" s="18">
        <f>IF(Sheet1!C970=C839,0,1)</f>
        <v>1</v>
      </c>
      <c r="O839" s="18">
        <f>IF(Sheet1!D970=D839,0,1)</f>
        <v>0</v>
      </c>
      <c r="P839" s="18">
        <f>IF(Sheet1!E970=E839,0,1)</f>
        <v>0</v>
      </c>
      <c r="Q839" s="18">
        <f>IF(Sheet1!F970=F839,0,1)</f>
        <v>1</v>
      </c>
      <c r="R839" s="18">
        <f>IF(Sheet1!G970=G839,0,1)</f>
        <v>1</v>
      </c>
      <c r="S839" s="18">
        <f>IF(Sheet1!H970=H839,0,1)</f>
        <v>1</v>
      </c>
      <c r="T839" s="18">
        <f>IF(Sheet1!I970=I839,0,1)</f>
        <v>1</v>
      </c>
      <c r="U839" s="18">
        <f>IF(Sheet1!J970=J839,0,1)</f>
        <v>0</v>
      </c>
    </row>
    <row r="840" spans="1:21">
      <c r="A840">
        <v>3013301</v>
      </c>
      <c r="B840" t="s">
        <v>485</v>
      </c>
      <c r="C840" t="s">
        <v>396</v>
      </c>
      <c r="D840">
        <v>1</v>
      </c>
      <c r="E840">
        <v>1</v>
      </c>
      <c r="F840">
        <v>17</v>
      </c>
      <c r="G840">
        <v>500</v>
      </c>
      <c r="H840">
        <v>1</v>
      </c>
      <c r="I840" t="s">
        <v>915</v>
      </c>
      <c r="J840">
        <v>0</v>
      </c>
      <c r="L840" s="18">
        <f>IF(Sheet1!A971=A840,0,1)</f>
        <v>1</v>
      </c>
      <c r="M840" s="18">
        <f>IF(Sheet1!B971=B840,0,1)</f>
        <v>1</v>
      </c>
      <c r="N840" s="18">
        <f>IF(Sheet1!C971=C840,0,1)</f>
        <v>1</v>
      </c>
      <c r="O840" s="18">
        <f>IF(Sheet1!D971=D840,0,1)</f>
        <v>0</v>
      </c>
      <c r="P840" s="18">
        <f>IF(Sheet1!E971=E840,0,1)</f>
        <v>1</v>
      </c>
      <c r="Q840" s="18">
        <f>IF(Sheet1!F971=F840,0,1)</f>
        <v>1</v>
      </c>
      <c r="R840" s="18">
        <f>IF(Sheet1!G971=G840,0,1)</f>
        <v>1</v>
      </c>
      <c r="S840" s="18">
        <f>IF(Sheet1!H971=H840,0,1)</f>
        <v>1</v>
      </c>
      <c r="T840" s="18">
        <f>IF(Sheet1!I971=I840,0,1)</f>
        <v>1</v>
      </c>
      <c r="U840" s="18">
        <f>IF(Sheet1!J971=J840,0,1)</f>
        <v>0</v>
      </c>
    </row>
    <row r="841" spans="1:21">
      <c r="A841">
        <v>3013302</v>
      </c>
      <c r="B841" t="s">
        <v>114</v>
      </c>
      <c r="C841" t="s">
        <v>396</v>
      </c>
      <c r="D841">
        <v>1</v>
      </c>
      <c r="E841">
        <v>2</v>
      </c>
      <c r="F841">
        <v>2</v>
      </c>
      <c r="G841">
        <v>100</v>
      </c>
      <c r="H841">
        <v>1</v>
      </c>
      <c r="I841" t="s">
        <v>877</v>
      </c>
      <c r="J841">
        <v>0</v>
      </c>
      <c r="L841" s="18">
        <f>IF(Sheet1!A972=A841,0,1)</f>
        <v>1</v>
      </c>
      <c r="M841" s="18">
        <f>IF(Sheet1!B972=B841,0,1)</f>
        <v>1</v>
      </c>
      <c r="N841" s="18">
        <f>IF(Sheet1!C972=C841,0,1)</f>
        <v>1</v>
      </c>
      <c r="O841" s="18">
        <f>IF(Sheet1!D972=D841,0,1)</f>
        <v>0</v>
      </c>
      <c r="P841" s="18">
        <f>IF(Sheet1!E972=E841,0,1)</f>
        <v>1</v>
      </c>
      <c r="Q841" s="18">
        <f>IF(Sheet1!F972=F841,0,1)</f>
        <v>1</v>
      </c>
      <c r="R841" s="18">
        <f>IF(Sheet1!G972=G841,0,1)</f>
        <v>1</v>
      </c>
      <c r="S841" s="18">
        <f>IF(Sheet1!H972=H841,0,1)</f>
        <v>0</v>
      </c>
      <c r="T841" s="18">
        <f>IF(Sheet1!I972=I841,0,1)</f>
        <v>1</v>
      </c>
      <c r="U841" s="18">
        <f>IF(Sheet1!J972=J841,0,1)</f>
        <v>0</v>
      </c>
    </row>
    <row r="842" spans="1:21">
      <c r="A842">
        <v>3013303</v>
      </c>
      <c r="B842" t="s">
        <v>480</v>
      </c>
      <c r="C842" t="s">
        <v>396</v>
      </c>
      <c r="D842">
        <v>1</v>
      </c>
      <c r="E842">
        <v>3</v>
      </c>
      <c r="F842">
        <v>14</v>
      </c>
      <c r="G842">
        <v>2</v>
      </c>
      <c r="H842">
        <v>1</v>
      </c>
      <c r="I842" t="s">
        <v>912</v>
      </c>
      <c r="J842">
        <v>0</v>
      </c>
      <c r="L842" s="18">
        <f>IF(Sheet1!A973=A842,0,1)</f>
        <v>1</v>
      </c>
      <c r="M842" s="18">
        <f>IF(Sheet1!B973=B842,0,1)</f>
        <v>1</v>
      </c>
      <c r="N842" s="18">
        <f>IF(Sheet1!C973=C842,0,1)</f>
        <v>1</v>
      </c>
      <c r="O842" s="18">
        <f>IF(Sheet1!D973=D842,0,1)</f>
        <v>0</v>
      </c>
      <c r="P842" s="18">
        <f>IF(Sheet1!E973=E842,0,1)</f>
        <v>1</v>
      </c>
      <c r="Q842" s="18">
        <f>IF(Sheet1!F973=F842,0,1)</f>
        <v>1</v>
      </c>
      <c r="R842" s="18">
        <f>IF(Sheet1!G973=G842,0,1)</f>
        <v>1</v>
      </c>
      <c r="S842" s="18">
        <f>IF(Sheet1!H973=H842,0,1)</f>
        <v>1</v>
      </c>
      <c r="T842" s="18">
        <f>IF(Sheet1!I973=I842,0,1)</f>
        <v>1</v>
      </c>
      <c r="U842" s="18">
        <f>IF(Sheet1!J973=J842,0,1)</f>
        <v>0</v>
      </c>
    </row>
    <row r="843" spans="1:21">
      <c r="A843">
        <v>3013304</v>
      </c>
      <c r="B843" t="s">
        <v>502</v>
      </c>
      <c r="C843" t="s">
        <v>396</v>
      </c>
      <c r="D843">
        <v>1</v>
      </c>
      <c r="E843">
        <v>4</v>
      </c>
      <c r="F843">
        <v>8</v>
      </c>
      <c r="G843">
        <v>180</v>
      </c>
      <c r="H843">
        <v>1</v>
      </c>
      <c r="I843" t="s">
        <v>928</v>
      </c>
      <c r="J843">
        <v>0</v>
      </c>
      <c r="L843" s="18">
        <f>IF(Sheet1!A974=A843,0,1)</f>
        <v>1</v>
      </c>
      <c r="M843" s="18">
        <f>IF(Sheet1!B974=B843,0,1)</f>
        <v>1</v>
      </c>
      <c r="N843" s="18">
        <f>IF(Sheet1!C974=C843,0,1)</f>
        <v>1</v>
      </c>
      <c r="O843" s="18">
        <f>IF(Sheet1!D974=D843,0,1)</f>
        <v>0</v>
      </c>
      <c r="P843" s="18">
        <f>IF(Sheet1!E974=E843,0,1)</f>
        <v>1</v>
      </c>
      <c r="Q843" s="18">
        <f>IF(Sheet1!F974=F843,0,1)</f>
        <v>1</v>
      </c>
      <c r="R843" s="18">
        <f>IF(Sheet1!G974=G843,0,1)</f>
        <v>1</v>
      </c>
      <c r="S843" s="18">
        <f>IF(Sheet1!H974=H843,0,1)</f>
        <v>0</v>
      </c>
      <c r="T843" s="18">
        <f>IF(Sheet1!I974=I843,0,1)</f>
        <v>1</v>
      </c>
      <c r="U843" s="18">
        <f>IF(Sheet1!J974=J843,0,1)</f>
        <v>0</v>
      </c>
    </row>
    <row r="844" spans="1:21">
      <c r="A844">
        <v>3013305</v>
      </c>
      <c r="B844" t="s">
        <v>503</v>
      </c>
      <c r="C844" t="s">
        <v>396</v>
      </c>
      <c r="D844">
        <v>1</v>
      </c>
      <c r="E844">
        <v>5</v>
      </c>
      <c r="F844">
        <v>9</v>
      </c>
      <c r="G844">
        <v>200</v>
      </c>
      <c r="H844">
        <v>1</v>
      </c>
      <c r="I844" t="s">
        <v>929</v>
      </c>
      <c r="J844">
        <v>0</v>
      </c>
      <c r="L844" s="18">
        <f>IF(Sheet1!A975=A844,0,1)</f>
        <v>1</v>
      </c>
      <c r="M844" s="18">
        <f>IF(Sheet1!B975=B844,0,1)</f>
        <v>1</v>
      </c>
      <c r="N844" s="18">
        <f>IF(Sheet1!C975=C844,0,1)</f>
        <v>1</v>
      </c>
      <c r="O844" s="18">
        <f>IF(Sheet1!D975=D844,0,1)</f>
        <v>0</v>
      </c>
      <c r="P844" s="18">
        <f>IF(Sheet1!E975=E844,0,1)</f>
        <v>1</v>
      </c>
      <c r="Q844" s="18">
        <f>IF(Sheet1!F975=F844,0,1)</f>
        <v>1</v>
      </c>
      <c r="R844" s="18">
        <f>IF(Sheet1!G975=G844,0,1)</f>
        <v>1</v>
      </c>
      <c r="S844" s="18">
        <f>IF(Sheet1!H975=H844,0,1)</f>
        <v>0</v>
      </c>
      <c r="T844" s="18">
        <f>IF(Sheet1!I975=I844,0,1)</f>
        <v>1</v>
      </c>
      <c r="U844" s="18">
        <f>IF(Sheet1!J975=J844,0,1)</f>
        <v>0</v>
      </c>
    </row>
    <row r="845" spans="1:21">
      <c r="A845">
        <v>3013306</v>
      </c>
      <c r="B845" t="s">
        <v>600</v>
      </c>
      <c r="C845" t="s">
        <v>396</v>
      </c>
      <c r="D845">
        <v>1</v>
      </c>
      <c r="E845">
        <v>6</v>
      </c>
      <c r="F845">
        <v>1</v>
      </c>
      <c r="G845">
        <v>80</v>
      </c>
      <c r="H845">
        <v>2</v>
      </c>
      <c r="I845" t="s">
        <v>890</v>
      </c>
      <c r="J845">
        <v>0</v>
      </c>
      <c r="L845" s="18">
        <f>IF(Sheet1!A976=A845,0,1)</f>
        <v>1</v>
      </c>
      <c r="M845" s="18">
        <f>IF(Sheet1!B976=B845,0,1)</f>
        <v>1</v>
      </c>
      <c r="N845" s="18">
        <f>IF(Sheet1!C976=C845,0,1)</f>
        <v>1</v>
      </c>
      <c r="O845" s="18">
        <f>IF(Sheet1!D976=D845,0,1)</f>
        <v>0</v>
      </c>
      <c r="P845" s="18">
        <f>IF(Sheet1!E976=E845,0,1)</f>
        <v>1</v>
      </c>
      <c r="Q845" s="18">
        <f>IF(Sheet1!F976=F845,0,1)</f>
        <v>0</v>
      </c>
      <c r="R845" s="18">
        <f>IF(Sheet1!G976=G845,0,1)</f>
        <v>1</v>
      </c>
      <c r="S845" s="18">
        <f>IF(Sheet1!H976=H845,0,1)</f>
        <v>1</v>
      </c>
      <c r="T845" s="18">
        <f>IF(Sheet1!I976=I845,0,1)</f>
        <v>1</v>
      </c>
      <c r="U845" s="18">
        <f>IF(Sheet1!J976=J845,0,1)</f>
        <v>0</v>
      </c>
    </row>
    <row r="846" spans="1:21">
      <c r="A846">
        <v>3013307</v>
      </c>
      <c r="B846" t="s">
        <v>578</v>
      </c>
      <c r="C846" t="s">
        <v>396</v>
      </c>
      <c r="D846">
        <v>1</v>
      </c>
      <c r="E846">
        <v>7</v>
      </c>
      <c r="F846">
        <v>4</v>
      </c>
      <c r="G846">
        <v>300</v>
      </c>
      <c r="H846">
        <v>1</v>
      </c>
      <c r="I846" t="s">
        <v>940</v>
      </c>
      <c r="J846">
        <v>0</v>
      </c>
      <c r="L846" s="18">
        <f>IF(Sheet1!A977=A846,0,1)</f>
        <v>1</v>
      </c>
      <c r="M846" s="18">
        <f>IF(Sheet1!B977=B846,0,1)</f>
        <v>1</v>
      </c>
      <c r="N846" s="18">
        <f>IF(Sheet1!C977=C846,0,1)</f>
        <v>1</v>
      </c>
      <c r="O846" s="18">
        <f>IF(Sheet1!D977=D846,0,1)</f>
        <v>0</v>
      </c>
      <c r="P846" s="18">
        <f>IF(Sheet1!E977=E846,0,1)</f>
        <v>1</v>
      </c>
      <c r="Q846" s="18">
        <f>IF(Sheet1!F977=F846,0,1)</f>
        <v>1</v>
      </c>
      <c r="R846" s="18">
        <f>IF(Sheet1!G977=G846,0,1)</f>
        <v>1</v>
      </c>
      <c r="S846" s="18">
        <f>IF(Sheet1!H977=H846,0,1)</f>
        <v>0</v>
      </c>
      <c r="T846" s="18">
        <f>IF(Sheet1!I977=I846,0,1)</f>
        <v>1</v>
      </c>
      <c r="U846" s="18">
        <f>IF(Sheet1!J977=J846,0,1)</f>
        <v>0</v>
      </c>
    </row>
    <row r="847" spans="1:21">
      <c r="A847">
        <v>3013308</v>
      </c>
      <c r="B847" t="s">
        <v>709</v>
      </c>
      <c r="C847" t="s">
        <v>396</v>
      </c>
      <c r="D847">
        <v>1</v>
      </c>
      <c r="E847">
        <v>8</v>
      </c>
      <c r="F847">
        <v>15</v>
      </c>
      <c r="G847">
        <v>1</v>
      </c>
      <c r="H847">
        <v>5</v>
      </c>
      <c r="I847" t="s">
        <v>906</v>
      </c>
      <c r="J847">
        <v>0</v>
      </c>
      <c r="L847" s="18">
        <f>IF(Sheet1!A978=A847,0,1)</f>
        <v>1</v>
      </c>
      <c r="M847" s="18">
        <f>IF(Sheet1!B978=B847,0,1)</f>
        <v>1</v>
      </c>
      <c r="N847" s="18">
        <f>IF(Sheet1!C978=C847,0,1)</f>
        <v>1</v>
      </c>
      <c r="O847" s="18">
        <f>IF(Sheet1!D978=D847,0,1)</f>
        <v>0</v>
      </c>
      <c r="P847" s="18">
        <f>IF(Sheet1!E978=E847,0,1)</f>
        <v>1</v>
      </c>
      <c r="Q847" s="18">
        <f>IF(Sheet1!F978=F847,0,1)</f>
        <v>1</v>
      </c>
      <c r="R847" s="18">
        <f>IF(Sheet1!G978=G847,0,1)</f>
        <v>1</v>
      </c>
      <c r="S847" s="18">
        <f>IF(Sheet1!H978=H847,0,1)</f>
        <v>1</v>
      </c>
      <c r="T847" s="18">
        <f>IF(Sheet1!I978=I847,0,1)</f>
        <v>1</v>
      </c>
      <c r="U847" s="18">
        <f>IF(Sheet1!J978=J847,0,1)</f>
        <v>0</v>
      </c>
    </row>
    <row r="848" spans="1:21">
      <c r="A848">
        <v>3014401</v>
      </c>
      <c r="B848" t="s">
        <v>479</v>
      </c>
      <c r="C848" t="s">
        <v>397</v>
      </c>
      <c r="D848">
        <v>1</v>
      </c>
      <c r="E848">
        <v>1</v>
      </c>
      <c r="F848">
        <v>16</v>
      </c>
      <c r="G848">
        <v>100</v>
      </c>
      <c r="H848">
        <v>1</v>
      </c>
      <c r="I848" t="s">
        <v>872</v>
      </c>
      <c r="J848">
        <v>0</v>
      </c>
      <c r="L848" s="18">
        <f>IF(Sheet1!A979=A848,0,1)</f>
        <v>1</v>
      </c>
      <c r="M848" s="18">
        <f>IF(Sheet1!B979=B848,0,1)</f>
        <v>1</v>
      </c>
      <c r="N848" s="18">
        <f>IF(Sheet1!C979=C848,0,1)</f>
        <v>1</v>
      </c>
      <c r="O848" s="18">
        <f>IF(Sheet1!D979=D848,0,1)</f>
        <v>0</v>
      </c>
      <c r="P848" s="18">
        <f>IF(Sheet1!E979=E848,0,1)</f>
        <v>1</v>
      </c>
      <c r="Q848" s="18">
        <f>IF(Sheet1!F979=F848,0,1)</f>
        <v>1</v>
      </c>
      <c r="R848" s="18">
        <f>IF(Sheet1!G979=G848,0,1)</f>
        <v>1</v>
      </c>
      <c r="S848" s="18">
        <f>IF(Sheet1!H979=H848,0,1)</f>
        <v>0</v>
      </c>
      <c r="T848" s="18">
        <f>IF(Sheet1!I979=I848,0,1)</f>
        <v>1</v>
      </c>
      <c r="U848" s="18">
        <f>IF(Sheet1!J979=J848,0,1)</f>
        <v>0</v>
      </c>
    </row>
    <row r="849" spans="1:21">
      <c r="A849">
        <v>3014402</v>
      </c>
      <c r="B849" t="s">
        <v>114</v>
      </c>
      <c r="C849" t="s">
        <v>397</v>
      </c>
      <c r="D849">
        <v>1</v>
      </c>
      <c r="E849">
        <v>2</v>
      </c>
      <c r="F849">
        <v>2</v>
      </c>
      <c r="G849">
        <v>100</v>
      </c>
      <c r="H849">
        <v>1</v>
      </c>
      <c r="I849" t="s">
        <v>877</v>
      </c>
      <c r="J849">
        <v>0</v>
      </c>
      <c r="L849" s="18">
        <f>IF(Sheet1!A980=A849,0,1)</f>
        <v>1</v>
      </c>
      <c r="M849" s="18">
        <f>IF(Sheet1!B980=B849,0,1)</f>
        <v>1</v>
      </c>
      <c r="N849" s="18">
        <f>IF(Sheet1!C980=C849,0,1)</f>
        <v>1</v>
      </c>
      <c r="O849" s="18">
        <f>IF(Sheet1!D980=D849,0,1)</f>
        <v>0</v>
      </c>
      <c r="P849" s="18">
        <f>IF(Sheet1!E980=E849,0,1)</f>
        <v>1</v>
      </c>
      <c r="Q849" s="18">
        <f>IF(Sheet1!F980=F849,0,1)</f>
        <v>1</v>
      </c>
      <c r="R849" s="18">
        <f>IF(Sheet1!G980=G849,0,1)</f>
        <v>1</v>
      </c>
      <c r="S849" s="18">
        <f>IF(Sheet1!H980=H849,0,1)</f>
        <v>1</v>
      </c>
      <c r="T849" s="18">
        <f>IF(Sheet1!I980=I849,0,1)</f>
        <v>1</v>
      </c>
      <c r="U849" s="18">
        <f>IF(Sheet1!J980=J849,0,1)</f>
        <v>0</v>
      </c>
    </row>
    <row r="850" spans="1:21">
      <c r="A850">
        <v>3014403</v>
      </c>
      <c r="B850" t="s">
        <v>480</v>
      </c>
      <c r="C850" t="s">
        <v>397</v>
      </c>
      <c r="D850">
        <v>1</v>
      </c>
      <c r="E850">
        <v>3</v>
      </c>
      <c r="F850">
        <v>14</v>
      </c>
      <c r="G850">
        <v>2</v>
      </c>
      <c r="H850">
        <v>1</v>
      </c>
      <c r="I850" t="s">
        <v>912</v>
      </c>
      <c r="J850">
        <v>0</v>
      </c>
      <c r="L850" s="18">
        <f>IF(Sheet1!A981=A850,0,1)</f>
        <v>1</v>
      </c>
      <c r="M850" s="18">
        <f>IF(Sheet1!B981=B850,0,1)</f>
        <v>1</v>
      </c>
      <c r="N850" s="18">
        <f>IF(Sheet1!C981=C850,0,1)</f>
        <v>1</v>
      </c>
      <c r="O850" s="18">
        <f>IF(Sheet1!D981=D850,0,1)</f>
        <v>0</v>
      </c>
      <c r="P850" s="18">
        <f>IF(Sheet1!E981=E850,0,1)</f>
        <v>1</v>
      </c>
      <c r="Q850" s="18">
        <f>IF(Sheet1!F981=F850,0,1)</f>
        <v>1</v>
      </c>
      <c r="R850" s="18">
        <f>IF(Sheet1!G981=G850,0,1)</f>
        <v>1</v>
      </c>
      <c r="S850" s="18">
        <f>IF(Sheet1!H981=H850,0,1)</f>
        <v>1</v>
      </c>
      <c r="T850" s="18">
        <f>IF(Sheet1!I981=I850,0,1)</f>
        <v>1</v>
      </c>
      <c r="U850" s="18">
        <f>IF(Sheet1!J981=J850,0,1)</f>
        <v>0</v>
      </c>
    </row>
    <row r="851" spans="1:21">
      <c r="A851">
        <v>3014404</v>
      </c>
      <c r="B851" t="s">
        <v>481</v>
      </c>
      <c r="C851" t="s">
        <v>397</v>
      </c>
      <c r="D851">
        <v>1</v>
      </c>
      <c r="E851">
        <v>4</v>
      </c>
      <c r="F851">
        <v>7</v>
      </c>
      <c r="G851">
        <v>120</v>
      </c>
      <c r="H851">
        <v>1</v>
      </c>
      <c r="I851" t="s">
        <v>874</v>
      </c>
      <c r="J851">
        <v>0</v>
      </c>
      <c r="L851" s="18">
        <f>IF(Sheet1!A982=A851,0,1)</f>
        <v>1</v>
      </c>
      <c r="M851" s="18">
        <f>IF(Sheet1!B982=B851,0,1)</f>
        <v>1</v>
      </c>
      <c r="N851" s="18">
        <f>IF(Sheet1!C982=C851,0,1)</f>
        <v>1</v>
      </c>
      <c r="O851" s="18">
        <f>IF(Sheet1!D982=D851,0,1)</f>
        <v>0</v>
      </c>
      <c r="P851" s="18">
        <f>IF(Sheet1!E982=E851,0,1)</f>
        <v>1</v>
      </c>
      <c r="Q851" s="18">
        <f>IF(Sheet1!F982=F851,0,1)</f>
        <v>1</v>
      </c>
      <c r="R851" s="18">
        <f>IF(Sheet1!G982=G851,0,1)</f>
        <v>1</v>
      </c>
      <c r="S851" s="18">
        <f>IF(Sheet1!H982=H851,0,1)</f>
        <v>1</v>
      </c>
      <c r="T851" s="18">
        <f>IF(Sheet1!I982=I851,0,1)</f>
        <v>1</v>
      </c>
      <c r="U851" s="18">
        <f>IF(Sheet1!J982=J851,0,1)</f>
        <v>0</v>
      </c>
    </row>
    <row r="852" spans="1:21">
      <c r="A852">
        <v>3014405</v>
      </c>
      <c r="B852" t="s">
        <v>486</v>
      </c>
      <c r="C852" t="s">
        <v>397</v>
      </c>
      <c r="D852">
        <v>1</v>
      </c>
      <c r="E852">
        <v>5</v>
      </c>
      <c r="F852">
        <v>8</v>
      </c>
      <c r="G852">
        <v>270</v>
      </c>
      <c r="H852">
        <v>1</v>
      </c>
      <c r="I852" t="s">
        <v>917</v>
      </c>
      <c r="J852">
        <v>0</v>
      </c>
      <c r="L852" s="18">
        <f>IF(Sheet1!A983=A852,0,1)</f>
        <v>1</v>
      </c>
      <c r="M852" s="18">
        <f>IF(Sheet1!B983=B852,0,1)</f>
        <v>1</v>
      </c>
      <c r="N852" s="18">
        <f>IF(Sheet1!C983=C852,0,1)</f>
        <v>1</v>
      </c>
      <c r="O852" s="18">
        <f>IF(Sheet1!D983=D852,0,1)</f>
        <v>0</v>
      </c>
      <c r="P852" s="18">
        <f>IF(Sheet1!E983=E852,0,1)</f>
        <v>1</v>
      </c>
      <c r="Q852" s="18">
        <f>IF(Sheet1!F983=F852,0,1)</f>
        <v>1</v>
      </c>
      <c r="R852" s="18">
        <f>IF(Sheet1!G983=G852,0,1)</f>
        <v>1</v>
      </c>
      <c r="S852" s="18">
        <f>IF(Sheet1!H983=H852,0,1)</f>
        <v>1</v>
      </c>
      <c r="T852" s="18">
        <f>IF(Sheet1!I983=I852,0,1)</f>
        <v>1</v>
      </c>
      <c r="U852" s="18">
        <f>IF(Sheet1!J983=J852,0,1)</f>
        <v>0</v>
      </c>
    </row>
    <row r="853" spans="1:21">
      <c r="A853">
        <v>3014406</v>
      </c>
      <c r="B853" t="s">
        <v>576</v>
      </c>
      <c r="C853" t="s">
        <v>397</v>
      </c>
      <c r="D853">
        <v>1</v>
      </c>
      <c r="E853">
        <v>6</v>
      </c>
      <c r="F853">
        <v>16</v>
      </c>
      <c r="G853">
        <v>750</v>
      </c>
      <c r="H853">
        <v>2</v>
      </c>
      <c r="I853" t="s">
        <v>875</v>
      </c>
      <c r="J853">
        <v>0</v>
      </c>
      <c r="L853" s="18">
        <f>IF(Sheet1!A984=A853,0,1)</f>
        <v>1</v>
      </c>
      <c r="M853" s="18">
        <f>IF(Sheet1!B984=B853,0,1)</f>
        <v>1</v>
      </c>
      <c r="N853" s="18">
        <f>IF(Sheet1!C984=C853,0,1)</f>
        <v>1</v>
      </c>
      <c r="O853" s="18">
        <f>IF(Sheet1!D984=D853,0,1)</f>
        <v>0</v>
      </c>
      <c r="P853" s="18">
        <f>IF(Sheet1!E984=E853,0,1)</f>
        <v>1</v>
      </c>
      <c r="Q853" s="18">
        <f>IF(Sheet1!F984=F853,0,1)</f>
        <v>1</v>
      </c>
      <c r="R853" s="18">
        <f>IF(Sheet1!G984=G853,0,1)</f>
        <v>1</v>
      </c>
      <c r="S853" s="18">
        <f>IF(Sheet1!H984=H853,0,1)</f>
        <v>1</v>
      </c>
      <c r="T853" s="18">
        <f>IF(Sheet1!I984=I853,0,1)</f>
        <v>1</v>
      </c>
      <c r="U853" s="18">
        <f>IF(Sheet1!J984=J853,0,1)</f>
        <v>0</v>
      </c>
    </row>
    <row r="854" spans="1:21">
      <c r="A854">
        <v>3014407</v>
      </c>
      <c r="B854" t="s">
        <v>707</v>
      </c>
      <c r="C854" t="s">
        <v>397</v>
      </c>
      <c r="D854">
        <v>1</v>
      </c>
      <c r="E854">
        <v>7</v>
      </c>
      <c r="F854">
        <v>6</v>
      </c>
      <c r="G854">
        <v>120</v>
      </c>
      <c r="H854">
        <v>2</v>
      </c>
      <c r="I854" t="s">
        <v>959</v>
      </c>
      <c r="J854">
        <v>0</v>
      </c>
      <c r="L854" s="18">
        <f>IF(Sheet1!A985=A854,0,1)</f>
        <v>1</v>
      </c>
      <c r="M854" s="18">
        <f>IF(Sheet1!B985=B854,0,1)</f>
        <v>1</v>
      </c>
      <c r="N854" s="18">
        <f>IF(Sheet1!C985=C854,0,1)</f>
        <v>1</v>
      </c>
      <c r="O854" s="18">
        <f>IF(Sheet1!D985=D854,0,1)</f>
        <v>0</v>
      </c>
      <c r="P854" s="18">
        <f>IF(Sheet1!E985=E854,0,1)</f>
        <v>1</v>
      </c>
      <c r="Q854" s="18">
        <f>IF(Sheet1!F985=F854,0,1)</f>
        <v>1</v>
      </c>
      <c r="R854" s="18">
        <f>IF(Sheet1!G985=G854,0,1)</f>
        <v>1</v>
      </c>
      <c r="S854" s="18">
        <f>IF(Sheet1!H985=H854,0,1)</f>
        <v>0</v>
      </c>
      <c r="T854" s="18">
        <f>IF(Sheet1!I985=I854,0,1)</f>
        <v>1</v>
      </c>
      <c r="U854" s="18">
        <f>IF(Sheet1!J985=J854,0,1)</f>
        <v>0</v>
      </c>
    </row>
    <row r="855" spans="1:21">
      <c r="A855">
        <v>3014408</v>
      </c>
      <c r="B855" t="s">
        <v>575</v>
      </c>
      <c r="C855" t="s">
        <v>397</v>
      </c>
      <c r="D855">
        <v>1</v>
      </c>
      <c r="E855">
        <v>8</v>
      </c>
      <c r="F855">
        <v>17</v>
      </c>
      <c r="G855">
        <v>22000</v>
      </c>
      <c r="H855">
        <v>5</v>
      </c>
      <c r="I855" t="s">
        <v>972</v>
      </c>
      <c r="J855">
        <v>0</v>
      </c>
      <c r="L855" s="18">
        <f>IF(Sheet1!A986=A855,0,1)</f>
        <v>1</v>
      </c>
      <c r="M855" s="18">
        <f>IF(Sheet1!B986=B855,0,1)</f>
        <v>1</v>
      </c>
      <c r="N855" s="18">
        <f>IF(Sheet1!C986=C855,0,1)</f>
        <v>1</v>
      </c>
      <c r="O855" s="18">
        <f>IF(Sheet1!D986=D855,0,1)</f>
        <v>0</v>
      </c>
      <c r="P855" s="18">
        <f>IF(Sheet1!E986=E855,0,1)</f>
        <v>1</v>
      </c>
      <c r="Q855" s="18">
        <f>IF(Sheet1!F986=F855,0,1)</f>
        <v>0</v>
      </c>
      <c r="R855" s="18">
        <f>IF(Sheet1!G986=G855,0,1)</f>
        <v>1</v>
      </c>
      <c r="S855" s="18">
        <f>IF(Sheet1!H986=H855,0,1)</f>
        <v>1</v>
      </c>
      <c r="T855" s="18">
        <f>IF(Sheet1!I986=I855,0,1)</f>
        <v>1</v>
      </c>
      <c r="U855" s="18">
        <f>IF(Sheet1!J986=J855,0,1)</f>
        <v>0</v>
      </c>
    </row>
    <row r="856" spans="1:21">
      <c r="A856">
        <v>3015501</v>
      </c>
      <c r="B856" t="s">
        <v>485</v>
      </c>
      <c r="C856" t="s">
        <v>398</v>
      </c>
      <c r="D856">
        <v>1</v>
      </c>
      <c r="E856">
        <v>1</v>
      </c>
      <c r="F856">
        <v>17</v>
      </c>
      <c r="G856">
        <v>500</v>
      </c>
      <c r="H856">
        <v>1</v>
      </c>
      <c r="I856" t="s">
        <v>915</v>
      </c>
      <c r="J856">
        <v>0</v>
      </c>
      <c r="L856" s="18">
        <f>IF(Sheet1!A987=A856,0,1)</f>
        <v>1</v>
      </c>
      <c r="M856" s="18">
        <f>IF(Sheet1!B987=B856,0,1)</f>
        <v>0</v>
      </c>
      <c r="N856" s="18">
        <f>IF(Sheet1!C987=C856,0,1)</f>
        <v>1</v>
      </c>
      <c r="O856" s="18">
        <f>IF(Sheet1!D987=D856,0,1)</f>
        <v>0</v>
      </c>
      <c r="P856" s="18">
        <f>IF(Sheet1!E987=E856,0,1)</f>
        <v>0</v>
      </c>
      <c r="Q856" s="18">
        <f>IF(Sheet1!F987=F856,0,1)</f>
        <v>0</v>
      </c>
      <c r="R856" s="18">
        <f>IF(Sheet1!G987=G856,0,1)</f>
        <v>0</v>
      </c>
      <c r="S856" s="18">
        <f>IF(Sheet1!H987=H856,0,1)</f>
        <v>0</v>
      </c>
      <c r="T856" s="18">
        <f>IF(Sheet1!I987=I856,0,1)</f>
        <v>1</v>
      </c>
      <c r="U856" s="18">
        <f>IF(Sheet1!J987=J856,0,1)</f>
        <v>0</v>
      </c>
    </row>
    <row r="857" spans="1:21">
      <c r="A857">
        <v>3015502</v>
      </c>
      <c r="B857" t="s">
        <v>116</v>
      </c>
      <c r="C857" t="s">
        <v>398</v>
      </c>
      <c r="D857">
        <v>1</v>
      </c>
      <c r="E857">
        <v>2</v>
      </c>
      <c r="F857">
        <v>4</v>
      </c>
      <c r="G857">
        <v>100</v>
      </c>
      <c r="H857">
        <v>1</v>
      </c>
      <c r="I857" t="s">
        <v>885</v>
      </c>
      <c r="J857">
        <v>0</v>
      </c>
      <c r="L857" s="18">
        <f>IF(Sheet1!A988=A857,0,1)</f>
        <v>1</v>
      </c>
      <c r="M857" s="18">
        <f>IF(Sheet1!B988=B857,0,1)</f>
        <v>0</v>
      </c>
      <c r="N857" s="18">
        <f>IF(Sheet1!C988=C857,0,1)</f>
        <v>1</v>
      </c>
      <c r="O857" s="18">
        <f>IF(Sheet1!D988=D857,0,1)</f>
        <v>0</v>
      </c>
      <c r="P857" s="18">
        <f>IF(Sheet1!E988=E857,0,1)</f>
        <v>0</v>
      </c>
      <c r="Q857" s="18">
        <f>IF(Sheet1!F988=F857,0,1)</f>
        <v>0</v>
      </c>
      <c r="R857" s="18">
        <f>IF(Sheet1!G988=G857,0,1)</f>
        <v>0</v>
      </c>
      <c r="S857" s="18">
        <f>IF(Sheet1!H988=H857,0,1)</f>
        <v>0</v>
      </c>
      <c r="T857" s="18">
        <f>IF(Sheet1!I988=I857,0,1)</f>
        <v>1</v>
      </c>
      <c r="U857" s="18">
        <f>IF(Sheet1!J988=J857,0,1)</f>
        <v>0</v>
      </c>
    </row>
    <row r="858" spans="1:21">
      <c r="A858">
        <v>3015503</v>
      </c>
      <c r="B858" t="s">
        <v>480</v>
      </c>
      <c r="C858" t="s">
        <v>398</v>
      </c>
      <c r="D858">
        <v>1</v>
      </c>
      <c r="E858">
        <v>3</v>
      </c>
      <c r="F858">
        <v>14</v>
      </c>
      <c r="G858">
        <v>2</v>
      </c>
      <c r="H858">
        <v>1</v>
      </c>
      <c r="I858" t="s">
        <v>912</v>
      </c>
      <c r="J858">
        <v>0</v>
      </c>
      <c r="L858" s="18">
        <f>IF(Sheet1!A989=A858,0,1)</f>
        <v>1</v>
      </c>
      <c r="M858" s="18">
        <f>IF(Sheet1!B989=B858,0,1)</f>
        <v>0</v>
      </c>
      <c r="N858" s="18">
        <f>IF(Sheet1!C989=C858,0,1)</f>
        <v>1</v>
      </c>
      <c r="O858" s="18">
        <f>IF(Sheet1!D989=D858,0,1)</f>
        <v>0</v>
      </c>
      <c r="P858" s="18">
        <f>IF(Sheet1!E989=E858,0,1)</f>
        <v>0</v>
      </c>
      <c r="Q858" s="18">
        <f>IF(Sheet1!F989=F858,0,1)</f>
        <v>0</v>
      </c>
      <c r="R858" s="18">
        <f>IF(Sheet1!G989=G858,0,1)</f>
        <v>0</v>
      </c>
      <c r="S858" s="18">
        <f>IF(Sheet1!H989=H858,0,1)</f>
        <v>0</v>
      </c>
      <c r="T858" s="18">
        <f>IF(Sheet1!I989=I858,0,1)</f>
        <v>1</v>
      </c>
      <c r="U858" s="18">
        <f>IF(Sheet1!J989=J858,0,1)</f>
        <v>0</v>
      </c>
    </row>
    <row r="859" spans="1:21">
      <c r="A859">
        <v>3015504</v>
      </c>
      <c r="B859" t="s">
        <v>502</v>
      </c>
      <c r="C859" t="s">
        <v>398</v>
      </c>
      <c r="D859">
        <v>1</v>
      </c>
      <c r="E859">
        <v>4</v>
      </c>
      <c r="F859">
        <v>8</v>
      </c>
      <c r="G859">
        <v>180</v>
      </c>
      <c r="H859">
        <v>1</v>
      </c>
      <c r="I859" t="s">
        <v>928</v>
      </c>
      <c r="J859">
        <v>0</v>
      </c>
      <c r="L859" s="18">
        <f>IF(Sheet1!A990=A859,0,1)</f>
        <v>1</v>
      </c>
      <c r="M859" s="18">
        <f>IF(Sheet1!B990=B859,0,1)</f>
        <v>0</v>
      </c>
      <c r="N859" s="18">
        <f>IF(Sheet1!C990=C859,0,1)</f>
        <v>1</v>
      </c>
      <c r="O859" s="18">
        <f>IF(Sheet1!D990=D859,0,1)</f>
        <v>0</v>
      </c>
      <c r="P859" s="18">
        <f>IF(Sheet1!E990=E859,0,1)</f>
        <v>0</v>
      </c>
      <c r="Q859" s="18">
        <f>IF(Sheet1!F990=F859,0,1)</f>
        <v>0</v>
      </c>
      <c r="R859" s="18">
        <f>IF(Sheet1!G990=G859,0,1)</f>
        <v>0</v>
      </c>
      <c r="S859" s="18">
        <f>IF(Sheet1!H990=H859,0,1)</f>
        <v>0</v>
      </c>
      <c r="T859" s="18">
        <f>IF(Sheet1!I990=I859,0,1)</f>
        <v>1</v>
      </c>
      <c r="U859" s="18">
        <f>IF(Sheet1!J990=J859,0,1)</f>
        <v>0</v>
      </c>
    </row>
    <row r="860" spans="1:21">
      <c r="A860">
        <v>3015505</v>
      </c>
      <c r="B860" t="s">
        <v>503</v>
      </c>
      <c r="C860" t="s">
        <v>398</v>
      </c>
      <c r="D860">
        <v>1</v>
      </c>
      <c r="E860">
        <v>5</v>
      </c>
      <c r="F860">
        <v>9</v>
      </c>
      <c r="G860">
        <v>200</v>
      </c>
      <c r="H860">
        <v>1</v>
      </c>
      <c r="I860" t="s">
        <v>929</v>
      </c>
      <c r="J860">
        <v>0</v>
      </c>
      <c r="L860" s="18">
        <f>IF(Sheet1!A991=A860,0,1)</f>
        <v>1</v>
      </c>
      <c r="M860" s="18">
        <f>IF(Sheet1!B991=B860,0,1)</f>
        <v>0</v>
      </c>
      <c r="N860" s="18">
        <f>IF(Sheet1!C991=C860,0,1)</f>
        <v>1</v>
      </c>
      <c r="O860" s="18">
        <f>IF(Sheet1!D991=D860,0,1)</f>
        <v>0</v>
      </c>
      <c r="P860" s="18">
        <f>IF(Sheet1!E991=E860,0,1)</f>
        <v>0</v>
      </c>
      <c r="Q860" s="18">
        <f>IF(Sheet1!F991=F860,0,1)</f>
        <v>0</v>
      </c>
      <c r="R860" s="18">
        <f>IF(Sheet1!G991=G860,0,1)</f>
        <v>0</v>
      </c>
      <c r="S860" s="18">
        <f>IF(Sheet1!H991=H860,0,1)</f>
        <v>0</v>
      </c>
      <c r="T860" s="18">
        <f>IF(Sheet1!I991=I860,0,1)</f>
        <v>1</v>
      </c>
      <c r="U860" s="18">
        <f>IF(Sheet1!J991=J860,0,1)</f>
        <v>0</v>
      </c>
    </row>
    <row r="861" spans="1:21">
      <c r="A861">
        <v>3015506</v>
      </c>
      <c r="B861" t="s">
        <v>580</v>
      </c>
      <c r="C861" t="s">
        <v>398</v>
      </c>
      <c r="D861">
        <v>1</v>
      </c>
      <c r="E861">
        <v>6</v>
      </c>
      <c r="F861">
        <v>6</v>
      </c>
      <c r="G861">
        <v>250</v>
      </c>
      <c r="H861">
        <v>1</v>
      </c>
      <c r="I861" t="s">
        <v>952</v>
      </c>
      <c r="J861">
        <v>0</v>
      </c>
      <c r="L861" s="18">
        <f>IF(Sheet1!A992=A861,0,1)</f>
        <v>1</v>
      </c>
      <c r="M861" s="18">
        <f>IF(Sheet1!B992=B861,0,1)</f>
        <v>1</v>
      </c>
      <c r="N861" s="18">
        <f>IF(Sheet1!C992=C861,0,1)</f>
        <v>1</v>
      </c>
      <c r="O861" s="18">
        <f>IF(Sheet1!D992=D861,0,1)</f>
        <v>0</v>
      </c>
      <c r="P861" s="18">
        <f>IF(Sheet1!E992=E861,0,1)</f>
        <v>0</v>
      </c>
      <c r="Q861" s="18">
        <f>IF(Sheet1!F992=F861,0,1)</f>
        <v>1</v>
      </c>
      <c r="R861" s="18">
        <f>IF(Sheet1!G992=G861,0,1)</f>
        <v>1</v>
      </c>
      <c r="S861" s="18">
        <f>IF(Sheet1!H992=H861,0,1)</f>
        <v>1</v>
      </c>
      <c r="T861" s="18">
        <f>IF(Sheet1!I992=I861,0,1)</f>
        <v>1</v>
      </c>
      <c r="U861" s="18">
        <f>IF(Sheet1!J992=J861,0,1)</f>
        <v>0</v>
      </c>
    </row>
    <row r="862" spans="1:21">
      <c r="A862">
        <v>3015507</v>
      </c>
      <c r="B862" t="s">
        <v>581</v>
      </c>
      <c r="C862" t="s">
        <v>398</v>
      </c>
      <c r="D862">
        <v>1</v>
      </c>
      <c r="E862">
        <v>7</v>
      </c>
      <c r="F862">
        <v>17</v>
      </c>
      <c r="G862">
        <v>15000</v>
      </c>
      <c r="H862">
        <v>5</v>
      </c>
      <c r="I862" t="s">
        <v>974</v>
      </c>
      <c r="J862">
        <v>0</v>
      </c>
      <c r="L862" s="18">
        <f>IF(Sheet1!A993=A862,0,1)</f>
        <v>1</v>
      </c>
      <c r="M862" s="18">
        <f>IF(Sheet1!B993=B862,0,1)</f>
        <v>1</v>
      </c>
      <c r="N862" s="18">
        <f>IF(Sheet1!C993=C862,0,1)</f>
        <v>1</v>
      </c>
      <c r="O862" s="18">
        <f>IF(Sheet1!D993=D862,0,1)</f>
        <v>0</v>
      </c>
      <c r="P862" s="18">
        <f>IF(Sheet1!E993=E862,0,1)</f>
        <v>0</v>
      </c>
      <c r="Q862" s="18">
        <f>IF(Sheet1!F993=F862,0,1)</f>
        <v>1</v>
      </c>
      <c r="R862" s="18">
        <f>IF(Sheet1!G993=G862,0,1)</f>
        <v>1</v>
      </c>
      <c r="S862" s="18">
        <f>IF(Sheet1!H993=H862,0,1)</f>
        <v>0</v>
      </c>
      <c r="T862" s="18">
        <f>IF(Sheet1!I993=I862,0,1)</f>
        <v>1</v>
      </c>
      <c r="U862" s="18">
        <f>IF(Sheet1!J993=J862,0,1)</f>
        <v>0</v>
      </c>
    </row>
    <row r="863" spans="1:21">
      <c r="A863">
        <v>3015508</v>
      </c>
      <c r="B863" t="s">
        <v>710</v>
      </c>
      <c r="C863" t="s">
        <v>398</v>
      </c>
      <c r="D863">
        <v>1</v>
      </c>
      <c r="E863">
        <v>8</v>
      </c>
      <c r="F863">
        <v>8</v>
      </c>
      <c r="G863">
        <v>300</v>
      </c>
      <c r="H863">
        <v>2</v>
      </c>
      <c r="I863" t="s">
        <v>975</v>
      </c>
      <c r="J863">
        <v>0</v>
      </c>
      <c r="L863" s="18">
        <f>IF(Sheet1!A994=A863,0,1)</f>
        <v>1</v>
      </c>
      <c r="M863" s="18">
        <f>IF(Sheet1!B994=B863,0,1)</f>
        <v>1</v>
      </c>
      <c r="N863" s="18">
        <f>IF(Sheet1!C994=C863,0,1)</f>
        <v>1</v>
      </c>
      <c r="O863" s="18">
        <f>IF(Sheet1!D994=D863,0,1)</f>
        <v>0</v>
      </c>
      <c r="P863" s="18">
        <f>IF(Sheet1!E994=E863,0,1)</f>
        <v>0</v>
      </c>
      <c r="Q863" s="18">
        <f>IF(Sheet1!F994=F863,0,1)</f>
        <v>1</v>
      </c>
      <c r="R863" s="18">
        <f>IF(Sheet1!G994=G863,0,1)</f>
        <v>1</v>
      </c>
      <c r="S863" s="18">
        <f>IF(Sheet1!H994=H863,0,1)</f>
        <v>1</v>
      </c>
      <c r="T863" s="18">
        <f>IF(Sheet1!I994=I863,0,1)</f>
        <v>1</v>
      </c>
      <c r="U863" s="18">
        <f>IF(Sheet1!J994=J863,0,1)</f>
        <v>0</v>
      </c>
    </row>
    <row r="864" spans="1:21">
      <c r="A864">
        <v>3016601</v>
      </c>
      <c r="B864" t="s">
        <v>479</v>
      </c>
      <c r="C864" t="s">
        <v>399</v>
      </c>
      <c r="D864">
        <v>1</v>
      </c>
      <c r="E864">
        <v>1</v>
      </c>
      <c r="F864">
        <v>16</v>
      </c>
      <c r="G864">
        <v>100</v>
      </c>
      <c r="H864">
        <v>1</v>
      </c>
      <c r="I864" t="s">
        <v>872</v>
      </c>
      <c r="J864">
        <v>0</v>
      </c>
      <c r="L864" s="18">
        <f>IF(Sheet1!A995=A864,0,1)</f>
        <v>1</v>
      </c>
      <c r="M864" s="18">
        <f>IF(Sheet1!B995=B864,0,1)</f>
        <v>1</v>
      </c>
      <c r="N864" s="18">
        <f>IF(Sheet1!C995=C864,0,1)</f>
        <v>1</v>
      </c>
      <c r="O864" s="18">
        <f>IF(Sheet1!D995=D864,0,1)</f>
        <v>0</v>
      </c>
      <c r="P864" s="18">
        <f>IF(Sheet1!E995=E864,0,1)</f>
        <v>1</v>
      </c>
      <c r="Q864" s="18">
        <f>IF(Sheet1!F995=F864,0,1)</f>
        <v>1</v>
      </c>
      <c r="R864" s="18">
        <f>IF(Sheet1!G995=G864,0,1)</f>
        <v>1</v>
      </c>
      <c r="S864" s="18">
        <f>IF(Sheet1!H995=H864,0,1)</f>
        <v>0</v>
      </c>
      <c r="T864" s="18">
        <f>IF(Sheet1!I995=I864,0,1)</f>
        <v>1</v>
      </c>
      <c r="U864" s="18">
        <f>IF(Sheet1!J995=J864,0,1)</f>
        <v>0</v>
      </c>
    </row>
    <row r="865" spans="1:21">
      <c r="A865">
        <v>3016602</v>
      </c>
      <c r="B865" t="s">
        <v>115</v>
      </c>
      <c r="C865" t="s">
        <v>399</v>
      </c>
      <c r="D865">
        <v>1</v>
      </c>
      <c r="E865">
        <v>2</v>
      </c>
      <c r="F865">
        <v>3</v>
      </c>
      <c r="G865">
        <v>100</v>
      </c>
      <c r="H865">
        <v>1</v>
      </c>
      <c r="I865" t="s">
        <v>873</v>
      </c>
      <c r="J865">
        <v>0</v>
      </c>
      <c r="L865" s="18">
        <f>IF(Sheet1!A996=A865,0,1)</f>
        <v>1</v>
      </c>
      <c r="M865" s="18">
        <f>IF(Sheet1!B996=B865,0,1)</f>
        <v>1</v>
      </c>
      <c r="N865" s="18">
        <f>IF(Sheet1!C996=C865,0,1)</f>
        <v>1</v>
      </c>
      <c r="O865" s="18">
        <f>IF(Sheet1!D996=D865,0,1)</f>
        <v>0</v>
      </c>
      <c r="P865" s="18">
        <f>IF(Sheet1!E996=E865,0,1)</f>
        <v>1</v>
      </c>
      <c r="Q865" s="18">
        <f>IF(Sheet1!F996=F865,0,1)</f>
        <v>1</v>
      </c>
      <c r="R865" s="18">
        <f>IF(Sheet1!G996=G865,0,1)</f>
        <v>1</v>
      </c>
      <c r="S865" s="18">
        <f>IF(Sheet1!H996=H865,0,1)</f>
        <v>0</v>
      </c>
      <c r="T865" s="18">
        <f>IF(Sheet1!I996=I865,0,1)</f>
        <v>1</v>
      </c>
      <c r="U865" s="18">
        <f>IF(Sheet1!J996=J865,0,1)</f>
        <v>0</v>
      </c>
    </row>
    <row r="866" spans="1:21">
      <c r="A866">
        <v>3016603</v>
      </c>
      <c r="B866" t="s">
        <v>480</v>
      </c>
      <c r="C866" t="s">
        <v>399</v>
      </c>
      <c r="D866">
        <v>1</v>
      </c>
      <c r="E866">
        <v>3</v>
      </c>
      <c r="F866">
        <v>14</v>
      </c>
      <c r="G866">
        <v>2</v>
      </c>
      <c r="H866">
        <v>1</v>
      </c>
      <c r="I866" t="s">
        <v>912</v>
      </c>
      <c r="J866">
        <v>0</v>
      </c>
      <c r="L866" s="18">
        <f>IF(Sheet1!A997=A866,0,1)</f>
        <v>1</v>
      </c>
      <c r="M866" s="18">
        <f>IF(Sheet1!B997=B866,0,1)</f>
        <v>1</v>
      </c>
      <c r="N866" s="18">
        <f>IF(Sheet1!C997=C866,0,1)</f>
        <v>1</v>
      </c>
      <c r="O866" s="18">
        <f>IF(Sheet1!D997=D866,0,1)</f>
        <v>0</v>
      </c>
      <c r="P866" s="18">
        <f>IF(Sheet1!E997=E866,0,1)</f>
        <v>1</v>
      </c>
      <c r="Q866" s="18">
        <f>IF(Sheet1!F997=F866,0,1)</f>
        <v>1</v>
      </c>
      <c r="R866" s="18">
        <f>IF(Sheet1!G997=G866,0,1)</f>
        <v>1</v>
      </c>
      <c r="S866" s="18">
        <f>IF(Sheet1!H997=H866,0,1)</f>
        <v>1</v>
      </c>
      <c r="T866" s="18">
        <f>IF(Sheet1!I997=I866,0,1)</f>
        <v>1</v>
      </c>
      <c r="U866" s="18">
        <f>IF(Sheet1!J997=J866,0,1)</f>
        <v>0</v>
      </c>
    </row>
    <row r="867" spans="1:21">
      <c r="A867">
        <v>3016604</v>
      </c>
      <c r="B867" t="s">
        <v>206</v>
      </c>
      <c r="C867" t="s">
        <v>399</v>
      </c>
      <c r="D867">
        <v>1</v>
      </c>
      <c r="E867">
        <v>4</v>
      </c>
      <c r="F867">
        <v>6</v>
      </c>
      <c r="G867">
        <v>150</v>
      </c>
      <c r="H867">
        <v>1</v>
      </c>
      <c r="I867" t="s">
        <v>916</v>
      </c>
      <c r="J867">
        <v>0</v>
      </c>
      <c r="L867" s="18">
        <f>IF(Sheet1!A998=A867,0,1)</f>
        <v>1</v>
      </c>
      <c r="M867" s="18">
        <f>IF(Sheet1!B998=B867,0,1)</f>
        <v>1</v>
      </c>
      <c r="N867" s="18">
        <f>IF(Sheet1!C998=C867,0,1)</f>
        <v>1</v>
      </c>
      <c r="O867" s="18">
        <f>IF(Sheet1!D998=D867,0,1)</f>
        <v>0</v>
      </c>
      <c r="P867" s="18">
        <f>IF(Sheet1!E998=E867,0,1)</f>
        <v>1</v>
      </c>
      <c r="Q867" s="18">
        <f>IF(Sheet1!F998=F867,0,1)</f>
        <v>1</v>
      </c>
      <c r="R867" s="18">
        <f>IF(Sheet1!G998=G867,0,1)</f>
        <v>1</v>
      </c>
      <c r="S867" s="18">
        <f>IF(Sheet1!H998=H867,0,1)</f>
        <v>0</v>
      </c>
      <c r="T867" s="18">
        <f>IF(Sheet1!I998=I867,0,1)</f>
        <v>1</v>
      </c>
      <c r="U867" s="18">
        <f>IF(Sheet1!J998=J867,0,1)</f>
        <v>0</v>
      </c>
    </row>
    <row r="868" spans="1:21">
      <c r="A868">
        <v>3016605</v>
      </c>
      <c r="B868" t="s">
        <v>497</v>
      </c>
      <c r="C868" t="s">
        <v>399</v>
      </c>
      <c r="D868">
        <v>1</v>
      </c>
      <c r="E868">
        <v>5</v>
      </c>
      <c r="F868">
        <v>7</v>
      </c>
      <c r="G868">
        <v>140</v>
      </c>
      <c r="H868">
        <v>1</v>
      </c>
      <c r="I868" t="s">
        <v>884</v>
      </c>
      <c r="J868">
        <v>0</v>
      </c>
      <c r="L868" s="18">
        <f>IF(Sheet1!A999=A868,0,1)</f>
        <v>1</v>
      </c>
      <c r="M868" s="18">
        <f>IF(Sheet1!B999=B868,0,1)</f>
        <v>1</v>
      </c>
      <c r="N868" s="18">
        <f>IF(Sheet1!C999=C868,0,1)</f>
        <v>1</v>
      </c>
      <c r="O868" s="18">
        <f>IF(Sheet1!D999=D868,0,1)</f>
        <v>0</v>
      </c>
      <c r="P868" s="18">
        <f>IF(Sheet1!E999=E868,0,1)</f>
        <v>1</v>
      </c>
      <c r="Q868" s="18">
        <f>IF(Sheet1!F999=F868,0,1)</f>
        <v>1</v>
      </c>
      <c r="R868" s="18">
        <f>IF(Sheet1!G999=G868,0,1)</f>
        <v>1</v>
      </c>
      <c r="S868" s="18">
        <f>IF(Sheet1!H999=H868,0,1)</f>
        <v>0</v>
      </c>
      <c r="T868" s="18">
        <f>IF(Sheet1!I999=I868,0,1)</f>
        <v>1</v>
      </c>
      <c r="U868" s="18">
        <f>IF(Sheet1!J999=J868,0,1)</f>
        <v>0</v>
      </c>
    </row>
    <row r="869" spans="1:21">
      <c r="A869">
        <v>3016606</v>
      </c>
      <c r="B869" t="s">
        <v>544</v>
      </c>
      <c r="C869" t="s">
        <v>399</v>
      </c>
      <c r="D869">
        <v>1</v>
      </c>
      <c r="E869">
        <v>6</v>
      </c>
      <c r="F869">
        <v>7</v>
      </c>
      <c r="G869">
        <v>170</v>
      </c>
      <c r="H869">
        <v>1</v>
      </c>
      <c r="I869" t="s">
        <v>900</v>
      </c>
      <c r="J869">
        <v>0</v>
      </c>
      <c r="L869" s="18">
        <f>IF(Sheet1!A1000=A869,0,1)</f>
        <v>1</v>
      </c>
      <c r="M869" s="18">
        <f>IF(Sheet1!B1000=B869,0,1)</f>
        <v>1</v>
      </c>
      <c r="N869" s="18">
        <f>IF(Sheet1!C1000=C869,0,1)</f>
        <v>1</v>
      </c>
      <c r="O869" s="18">
        <f>IF(Sheet1!D1000=D869,0,1)</f>
        <v>0</v>
      </c>
      <c r="P869" s="18">
        <f>IF(Sheet1!E1000=E869,0,1)</f>
        <v>1</v>
      </c>
      <c r="Q869" s="18">
        <f>IF(Sheet1!F1000=F869,0,1)</f>
        <v>1</v>
      </c>
      <c r="R869" s="18">
        <f>IF(Sheet1!G1000=G869,0,1)</f>
        <v>1</v>
      </c>
      <c r="S869" s="18">
        <f>IF(Sheet1!H1000=H869,0,1)</f>
        <v>0</v>
      </c>
      <c r="T869" s="18">
        <f>IF(Sheet1!I1000=I869,0,1)</f>
        <v>1</v>
      </c>
      <c r="U869" s="18">
        <f>IF(Sheet1!J1000=J869,0,1)</f>
        <v>0</v>
      </c>
    </row>
    <row r="870" spans="1:21">
      <c r="A870">
        <v>3016607</v>
      </c>
      <c r="B870" t="s">
        <v>549</v>
      </c>
      <c r="C870" t="s">
        <v>399</v>
      </c>
      <c r="D870">
        <v>1</v>
      </c>
      <c r="E870">
        <v>7</v>
      </c>
      <c r="F870">
        <v>17</v>
      </c>
      <c r="G870">
        <v>10000</v>
      </c>
      <c r="H870">
        <v>2</v>
      </c>
      <c r="I870" t="s">
        <v>934</v>
      </c>
      <c r="J870">
        <v>0</v>
      </c>
      <c r="L870" s="18">
        <f>IF(Sheet1!A1001=A870,0,1)</f>
        <v>1</v>
      </c>
      <c r="M870" s="18">
        <f>IF(Sheet1!B1001=B870,0,1)</f>
        <v>1</v>
      </c>
      <c r="N870" s="18">
        <f>IF(Sheet1!C1001=C870,0,1)</f>
        <v>1</v>
      </c>
      <c r="O870" s="18">
        <f>IF(Sheet1!D1001=D870,0,1)</f>
        <v>0</v>
      </c>
      <c r="P870" s="18">
        <f>IF(Sheet1!E1001=E870,0,1)</f>
        <v>1</v>
      </c>
      <c r="Q870" s="18">
        <f>IF(Sheet1!F1001=F870,0,1)</f>
        <v>1</v>
      </c>
      <c r="R870" s="18">
        <f>IF(Sheet1!G1001=G870,0,1)</f>
        <v>1</v>
      </c>
      <c r="S870" s="18">
        <f>IF(Sheet1!H1001=H870,0,1)</f>
        <v>1</v>
      </c>
      <c r="T870" s="18">
        <f>IF(Sheet1!I1001=I870,0,1)</f>
        <v>1</v>
      </c>
      <c r="U870" s="18">
        <f>IF(Sheet1!J1001=J870,0,1)</f>
        <v>0</v>
      </c>
    </row>
    <row r="871" spans="1:21">
      <c r="A871">
        <v>3016608</v>
      </c>
      <c r="B871" t="s">
        <v>514</v>
      </c>
      <c r="C871" t="s">
        <v>399</v>
      </c>
      <c r="D871">
        <v>1</v>
      </c>
      <c r="E871">
        <v>8</v>
      </c>
      <c r="F871">
        <v>3</v>
      </c>
      <c r="G871">
        <v>300</v>
      </c>
      <c r="H871">
        <v>1</v>
      </c>
      <c r="I871" t="s">
        <v>892</v>
      </c>
      <c r="J871">
        <v>0</v>
      </c>
      <c r="L871" s="18">
        <f>IF(Sheet1!A1002=A871,0,1)</f>
        <v>1</v>
      </c>
      <c r="M871" s="18">
        <f>IF(Sheet1!B1002=B871,0,1)</f>
        <v>1</v>
      </c>
      <c r="N871" s="18">
        <f>IF(Sheet1!C1002=C871,0,1)</f>
        <v>1</v>
      </c>
      <c r="O871" s="18">
        <f>IF(Sheet1!D1002=D871,0,1)</f>
        <v>0</v>
      </c>
      <c r="P871" s="18">
        <f>IF(Sheet1!E1002=E871,0,1)</f>
        <v>1</v>
      </c>
      <c r="Q871" s="18">
        <f>IF(Sheet1!F1002=F871,0,1)</f>
        <v>1</v>
      </c>
      <c r="R871" s="18">
        <f>IF(Sheet1!G1002=G871,0,1)</f>
        <v>1</v>
      </c>
      <c r="S871" s="18">
        <f>IF(Sheet1!H1002=H871,0,1)</f>
        <v>0</v>
      </c>
      <c r="T871" s="18">
        <f>IF(Sheet1!I1002=I871,0,1)</f>
        <v>1</v>
      </c>
      <c r="U871" s="18">
        <f>IF(Sheet1!J1002=J871,0,1)</f>
        <v>0</v>
      </c>
    </row>
    <row r="872" spans="1:21">
      <c r="A872">
        <v>3017701</v>
      </c>
      <c r="B872" t="s">
        <v>485</v>
      </c>
      <c r="C872" t="s">
        <v>400</v>
      </c>
      <c r="D872">
        <v>1</v>
      </c>
      <c r="E872">
        <v>1</v>
      </c>
      <c r="F872">
        <v>17</v>
      </c>
      <c r="G872">
        <v>500</v>
      </c>
      <c r="H872">
        <v>1</v>
      </c>
      <c r="I872" t="s">
        <v>915</v>
      </c>
      <c r="J872">
        <v>0</v>
      </c>
      <c r="L872" s="18">
        <f>IF(Sheet1!A1003=A872,0,1)</f>
        <v>1</v>
      </c>
      <c r="M872" s="18">
        <f>IF(Sheet1!B1003=B872,0,1)</f>
        <v>1</v>
      </c>
      <c r="N872" s="18">
        <f>IF(Sheet1!C1003=C872,0,1)</f>
        <v>1</v>
      </c>
      <c r="O872" s="18">
        <f>IF(Sheet1!D1003=D872,0,1)</f>
        <v>0</v>
      </c>
      <c r="P872" s="18">
        <f>IF(Sheet1!E1003=E872,0,1)</f>
        <v>1</v>
      </c>
      <c r="Q872" s="18">
        <f>IF(Sheet1!F1003=F872,0,1)</f>
        <v>1</v>
      </c>
      <c r="R872" s="18">
        <f>IF(Sheet1!G1003=G872,0,1)</f>
        <v>1</v>
      </c>
      <c r="S872" s="18">
        <f>IF(Sheet1!H1003=H872,0,1)</f>
        <v>0</v>
      </c>
      <c r="T872" s="18">
        <f>IF(Sheet1!I1003=I872,0,1)</f>
        <v>1</v>
      </c>
      <c r="U872" s="18">
        <f>IF(Sheet1!J1003=J872,0,1)</f>
        <v>0</v>
      </c>
    </row>
    <row r="873" spans="1:21">
      <c r="A873">
        <v>3017702</v>
      </c>
      <c r="B873" t="s">
        <v>114</v>
      </c>
      <c r="C873" t="s">
        <v>400</v>
      </c>
      <c r="D873">
        <v>1</v>
      </c>
      <c r="E873">
        <v>2</v>
      </c>
      <c r="F873">
        <v>2</v>
      </c>
      <c r="G873">
        <v>100</v>
      </c>
      <c r="H873">
        <v>1</v>
      </c>
      <c r="I873" t="s">
        <v>877</v>
      </c>
      <c r="J873">
        <v>0</v>
      </c>
      <c r="L873" s="18">
        <f>IF(Sheet1!A1004=A873,0,1)</f>
        <v>1</v>
      </c>
      <c r="M873" s="18">
        <f>IF(Sheet1!B1004=B873,0,1)</f>
        <v>1</v>
      </c>
      <c r="N873" s="18">
        <f>IF(Sheet1!C1004=C873,0,1)</f>
        <v>1</v>
      </c>
      <c r="O873" s="18">
        <f>IF(Sheet1!D1004=D873,0,1)</f>
        <v>0</v>
      </c>
      <c r="P873" s="18">
        <f>IF(Sheet1!E1004=E873,0,1)</f>
        <v>1</v>
      </c>
      <c r="Q873" s="18">
        <f>IF(Sheet1!F1004=F873,0,1)</f>
        <v>1</v>
      </c>
      <c r="R873" s="18">
        <f>IF(Sheet1!G1004=G873,0,1)</f>
        <v>1</v>
      </c>
      <c r="S873" s="18">
        <f>IF(Sheet1!H1004=H873,0,1)</f>
        <v>0</v>
      </c>
      <c r="T873" s="18">
        <f>IF(Sheet1!I1004=I873,0,1)</f>
        <v>1</v>
      </c>
      <c r="U873" s="18">
        <f>IF(Sheet1!J1004=J873,0,1)</f>
        <v>0</v>
      </c>
    </row>
    <row r="874" spans="1:21">
      <c r="A874">
        <v>3017703</v>
      </c>
      <c r="B874" t="s">
        <v>480</v>
      </c>
      <c r="C874" t="s">
        <v>400</v>
      </c>
      <c r="D874">
        <v>1</v>
      </c>
      <c r="E874">
        <v>3</v>
      </c>
      <c r="F874">
        <v>14</v>
      </c>
      <c r="G874">
        <v>2</v>
      </c>
      <c r="H874">
        <v>1</v>
      </c>
      <c r="I874" t="s">
        <v>912</v>
      </c>
      <c r="J874">
        <v>0</v>
      </c>
      <c r="L874" s="18">
        <f>IF(Sheet1!A1005=A874,0,1)</f>
        <v>1</v>
      </c>
      <c r="M874" s="18">
        <f>IF(Sheet1!B1005=B874,0,1)</f>
        <v>1</v>
      </c>
      <c r="N874" s="18">
        <f>IF(Sheet1!C1005=C874,0,1)</f>
        <v>1</v>
      </c>
      <c r="O874" s="18">
        <f>IF(Sheet1!D1005=D874,0,1)</f>
        <v>0</v>
      </c>
      <c r="P874" s="18">
        <f>IF(Sheet1!E1005=E874,0,1)</f>
        <v>1</v>
      </c>
      <c r="Q874" s="18">
        <f>IF(Sheet1!F1005=F874,0,1)</f>
        <v>1</v>
      </c>
      <c r="R874" s="18">
        <f>IF(Sheet1!G1005=G874,0,1)</f>
        <v>1</v>
      </c>
      <c r="S874" s="18">
        <f>IF(Sheet1!H1005=H874,0,1)</f>
        <v>1</v>
      </c>
      <c r="T874" s="18">
        <f>IF(Sheet1!I1005=I874,0,1)</f>
        <v>1</v>
      </c>
      <c r="U874" s="18">
        <f>IF(Sheet1!J1005=J874,0,1)</f>
        <v>0</v>
      </c>
    </row>
    <row r="875" spans="1:21">
      <c r="A875">
        <v>3017704</v>
      </c>
      <c r="B875" t="s">
        <v>481</v>
      </c>
      <c r="C875" t="s">
        <v>400</v>
      </c>
      <c r="D875">
        <v>1</v>
      </c>
      <c r="E875">
        <v>4</v>
      </c>
      <c r="F875">
        <v>7</v>
      </c>
      <c r="G875">
        <v>120</v>
      </c>
      <c r="H875">
        <v>1</v>
      </c>
      <c r="I875" t="s">
        <v>874</v>
      </c>
      <c r="J875">
        <v>0</v>
      </c>
      <c r="L875" s="18">
        <f>IF(Sheet1!A1006=A875,0,1)</f>
        <v>1</v>
      </c>
      <c r="M875" s="18">
        <f>IF(Sheet1!B1006=B875,0,1)</f>
        <v>1</v>
      </c>
      <c r="N875" s="18">
        <f>IF(Sheet1!C1006=C875,0,1)</f>
        <v>1</v>
      </c>
      <c r="O875" s="18">
        <f>IF(Sheet1!D1006=D875,0,1)</f>
        <v>0</v>
      </c>
      <c r="P875" s="18">
        <f>IF(Sheet1!E1006=E875,0,1)</f>
        <v>1</v>
      </c>
      <c r="Q875" s="18">
        <f>IF(Sheet1!F1006=F875,0,1)</f>
        <v>1</v>
      </c>
      <c r="R875" s="18">
        <f>IF(Sheet1!G1006=G875,0,1)</f>
        <v>1</v>
      </c>
      <c r="S875" s="18">
        <f>IF(Sheet1!H1006=H875,0,1)</f>
        <v>1</v>
      </c>
      <c r="T875" s="18">
        <f>IF(Sheet1!I1006=I875,0,1)</f>
        <v>1</v>
      </c>
      <c r="U875" s="18">
        <f>IF(Sheet1!J1006=J875,0,1)</f>
        <v>0</v>
      </c>
    </row>
    <row r="876" spans="1:21">
      <c r="A876">
        <v>3017705</v>
      </c>
      <c r="B876" t="s">
        <v>486</v>
      </c>
      <c r="C876" t="s">
        <v>400</v>
      </c>
      <c r="D876">
        <v>1</v>
      </c>
      <c r="E876">
        <v>5</v>
      </c>
      <c r="F876">
        <v>8</v>
      </c>
      <c r="G876">
        <v>270</v>
      </c>
      <c r="H876">
        <v>1</v>
      </c>
      <c r="I876" t="s">
        <v>917</v>
      </c>
      <c r="J876">
        <v>0</v>
      </c>
      <c r="L876" s="18">
        <f>IF(Sheet1!A1007=A876,0,1)</f>
        <v>1</v>
      </c>
      <c r="M876" s="18">
        <f>IF(Sheet1!B1007=B876,0,1)</f>
        <v>1</v>
      </c>
      <c r="N876" s="18">
        <f>IF(Sheet1!C1007=C876,0,1)</f>
        <v>1</v>
      </c>
      <c r="O876" s="18">
        <f>IF(Sheet1!D1007=D876,0,1)</f>
        <v>0</v>
      </c>
      <c r="P876" s="18">
        <f>IF(Sheet1!E1007=E876,0,1)</f>
        <v>1</v>
      </c>
      <c r="Q876" s="18">
        <f>IF(Sheet1!F1007=F876,0,1)</f>
        <v>1</v>
      </c>
      <c r="R876" s="18">
        <f>IF(Sheet1!G1007=G876,0,1)</f>
        <v>1</v>
      </c>
      <c r="S876" s="18">
        <f>IF(Sheet1!H1007=H876,0,1)</f>
        <v>0</v>
      </c>
      <c r="T876" s="18">
        <f>IF(Sheet1!I1007=I876,0,1)</f>
        <v>1</v>
      </c>
      <c r="U876" s="18">
        <f>IF(Sheet1!J1007=J876,0,1)</f>
        <v>0</v>
      </c>
    </row>
    <row r="877" spans="1:21">
      <c r="A877">
        <v>3017706</v>
      </c>
      <c r="B877" t="s">
        <v>572</v>
      </c>
      <c r="C877" t="s">
        <v>400</v>
      </c>
      <c r="D877">
        <v>1</v>
      </c>
      <c r="E877">
        <v>6</v>
      </c>
      <c r="F877">
        <v>2</v>
      </c>
      <c r="G877">
        <v>180</v>
      </c>
      <c r="H877">
        <v>1</v>
      </c>
      <c r="I877" t="s">
        <v>896</v>
      </c>
      <c r="J877">
        <v>0</v>
      </c>
      <c r="L877" s="18">
        <f>IF(Sheet1!A1008=A877,0,1)</f>
        <v>1</v>
      </c>
      <c r="M877" s="18">
        <f>IF(Sheet1!B1008=B877,0,1)</f>
        <v>1</v>
      </c>
      <c r="N877" s="18">
        <f>IF(Sheet1!C1008=C877,0,1)</f>
        <v>1</v>
      </c>
      <c r="O877" s="18">
        <f>IF(Sheet1!D1008=D877,0,1)</f>
        <v>0</v>
      </c>
      <c r="P877" s="18">
        <f>IF(Sheet1!E1008=E877,0,1)</f>
        <v>1</v>
      </c>
      <c r="Q877" s="18">
        <f>IF(Sheet1!F1008=F877,0,1)</f>
        <v>1</v>
      </c>
      <c r="R877" s="18">
        <f>IF(Sheet1!G1008=G877,0,1)</f>
        <v>1</v>
      </c>
      <c r="S877" s="18">
        <f>IF(Sheet1!H1008=H877,0,1)</f>
        <v>0</v>
      </c>
      <c r="T877" s="18">
        <f>IF(Sheet1!I1008=I877,0,1)</f>
        <v>1</v>
      </c>
      <c r="U877" s="18">
        <f>IF(Sheet1!J1008=J877,0,1)</f>
        <v>0</v>
      </c>
    </row>
    <row r="878" spans="1:21">
      <c r="A878">
        <v>3017707</v>
      </c>
      <c r="B878" t="s">
        <v>513</v>
      </c>
      <c r="C878" t="s">
        <v>400</v>
      </c>
      <c r="D878">
        <v>1</v>
      </c>
      <c r="E878">
        <v>7</v>
      </c>
      <c r="F878">
        <v>1</v>
      </c>
      <c r="G878">
        <v>120</v>
      </c>
      <c r="H878">
        <v>2</v>
      </c>
      <c r="I878" t="s">
        <v>904</v>
      </c>
      <c r="J878">
        <v>0</v>
      </c>
      <c r="L878" s="18">
        <f>IF(Sheet1!A1009=A878,0,1)</f>
        <v>1</v>
      </c>
      <c r="M878" s="18">
        <f>IF(Sheet1!B1009=B878,0,1)</f>
        <v>1</v>
      </c>
      <c r="N878" s="18">
        <f>IF(Sheet1!C1009=C878,0,1)</f>
        <v>1</v>
      </c>
      <c r="O878" s="18">
        <f>IF(Sheet1!D1009=D878,0,1)</f>
        <v>0</v>
      </c>
      <c r="P878" s="18">
        <f>IF(Sheet1!E1009=E878,0,1)</f>
        <v>1</v>
      </c>
      <c r="Q878" s="18">
        <f>IF(Sheet1!F1009=F878,0,1)</f>
        <v>1</v>
      </c>
      <c r="R878" s="18">
        <f>IF(Sheet1!G1009=G878,0,1)</f>
        <v>1</v>
      </c>
      <c r="S878" s="18">
        <f>IF(Sheet1!H1009=H878,0,1)</f>
        <v>0</v>
      </c>
      <c r="T878" s="18">
        <f>IF(Sheet1!I1009=I878,0,1)</f>
        <v>1</v>
      </c>
      <c r="U878" s="18">
        <f>IF(Sheet1!J1009=J878,0,1)</f>
        <v>0</v>
      </c>
    </row>
    <row r="879" spans="1:21">
      <c r="A879">
        <v>3017708</v>
      </c>
      <c r="B879" t="s">
        <v>582</v>
      </c>
      <c r="C879" t="s">
        <v>400</v>
      </c>
      <c r="D879">
        <v>1</v>
      </c>
      <c r="E879">
        <v>8</v>
      </c>
      <c r="F879">
        <v>7</v>
      </c>
      <c r="G879">
        <v>210</v>
      </c>
      <c r="H879">
        <v>5</v>
      </c>
      <c r="I879" t="s">
        <v>976</v>
      </c>
      <c r="J879">
        <v>0</v>
      </c>
      <c r="L879" s="18">
        <f>IF(Sheet1!A1010=A879,0,1)</f>
        <v>1</v>
      </c>
      <c r="M879" s="18">
        <f>IF(Sheet1!B1010=B879,0,1)</f>
        <v>1</v>
      </c>
      <c r="N879" s="18">
        <f>IF(Sheet1!C1010=C879,0,1)</f>
        <v>1</v>
      </c>
      <c r="O879" s="18">
        <f>IF(Sheet1!D1010=D879,0,1)</f>
        <v>0</v>
      </c>
      <c r="P879" s="18">
        <f>IF(Sheet1!E1010=E879,0,1)</f>
        <v>1</v>
      </c>
      <c r="Q879" s="18">
        <f>IF(Sheet1!F1010=F879,0,1)</f>
        <v>1</v>
      </c>
      <c r="R879" s="18">
        <f>IF(Sheet1!G1010=G879,0,1)</f>
        <v>1</v>
      </c>
      <c r="S879" s="18">
        <f>IF(Sheet1!H1010=H879,0,1)</f>
        <v>1</v>
      </c>
      <c r="T879" s="18">
        <f>IF(Sheet1!I1010=I879,0,1)</f>
        <v>1</v>
      </c>
      <c r="U879" s="18">
        <f>IF(Sheet1!J1010=J879,0,1)</f>
        <v>0</v>
      </c>
    </row>
    <row r="880" spans="1:21">
      <c r="A880">
        <v>3018801</v>
      </c>
      <c r="B880" t="s">
        <v>485</v>
      </c>
      <c r="C880" t="s">
        <v>401</v>
      </c>
      <c r="D880">
        <v>1</v>
      </c>
      <c r="E880">
        <v>1</v>
      </c>
      <c r="F880">
        <v>17</v>
      </c>
      <c r="G880">
        <v>500</v>
      </c>
      <c r="H880">
        <v>1</v>
      </c>
      <c r="I880" t="s">
        <v>915</v>
      </c>
      <c r="J880">
        <v>0</v>
      </c>
      <c r="L880" s="18">
        <f>IF(Sheet1!A1011=A880,0,1)</f>
        <v>1</v>
      </c>
      <c r="M880" s="18">
        <f>IF(Sheet1!B1011=B880,0,1)</f>
        <v>1</v>
      </c>
      <c r="N880" s="18">
        <f>IF(Sheet1!C1011=C880,0,1)</f>
        <v>1</v>
      </c>
      <c r="O880" s="18">
        <f>IF(Sheet1!D1011=D880,0,1)</f>
        <v>0</v>
      </c>
      <c r="P880" s="18">
        <f>IF(Sheet1!E1011=E880,0,1)</f>
        <v>0</v>
      </c>
      <c r="Q880" s="18">
        <f>IF(Sheet1!F1011=F880,0,1)</f>
        <v>0</v>
      </c>
      <c r="R880" s="18">
        <f>IF(Sheet1!G1011=G880,0,1)</f>
        <v>1</v>
      </c>
      <c r="S880" s="18">
        <f>IF(Sheet1!H1011=H880,0,1)</f>
        <v>0</v>
      </c>
      <c r="T880" s="18">
        <f>IF(Sheet1!I1011=I880,0,1)</f>
        <v>1</v>
      </c>
      <c r="U880" s="18">
        <f>IF(Sheet1!J1011=J880,0,1)</f>
        <v>0</v>
      </c>
    </row>
    <row r="881" spans="1:21">
      <c r="A881">
        <v>3018802</v>
      </c>
      <c r="B881" t="s">
        <v>114</v>
      </c>
      <c r="C881" t="s">
        <v>401</v>
      </c>
      <c r="D881">
        <v>1</v>
      </c>
      <c r="E881">
        <v>2</v>
      </c>
      <c r="F881">
        <v>2</v>
      </c>
      <c r="G881">
        <v>100</v>
      </c>
      <c r="H881">
        <v>1</v>
      </c>
      <c r="I881" t="s">
        <v>877</v>
      </c>
      <c r="J881">
        <v>0</v>
      </c>
      <c r="L881" s="18">
        <f>IF(Sheet1!A1012=A881,0,1)</f>
        <v>1</v>
      </c>
      <c r="M881" s="18">
        <f>IF(Sheet1!B1012=B881,0,1)</f>
        <v>1</v>
      </c>
      <c r="N881" s="18">
        <f>IF(Sheet1!C1012=C881,0,1)</f>
        <v>1</v>
      </c>
      <c r="O881" s="18">
        <f>IF(Sheet1!D1012=D881,0,1)</f>
        <v>0</v>
      </c>
      <c r="P881" s="18">
        <f>IF(Sheet1!E1012=E881,0,1)</f>
        <v>0</v>
      </c>
      <c r="Q881" s="18">
        <f>IF(Sheet1!F1012=F881,0,1)</f>
        <v>1</v>
      </c>
      <c r="R881" s="18">
        <f>IF(Sheet1!G1012=G881,0,1)</f>
        <v>0</v>
      </c>
      <c r="S881" s="18">
        <f>IF(Sheet1!H1012=H881,0,1)</f>
        <v>0</v>
      </c>
      <c r="T881" s="18">
        <f>IF(Sheet1!I1012=I881,0,1)</f>
        <v>1</v>
      </c>
      <c r="U881" s="18">
        <f>IF(Sheet1!J1012=J881,0,1)</f>
        <v>0</v>
      </c>
    </row>
    <row r="882" spans="1:21">
      <c r="A882">
        <v>3018803</v>
      </c>
      <c r="B882" t="s">
        <v>480</v>
      </c>
      <c r="C882" t="s">
        <v>401</v>
      </c>
      <c r="D882">
        <v>1</v>
      </c>
      <c r="E882">
        <v>3</v>
      </c>
      <c r="F882">
        <v>14</v>
      </c>
      <c r="G882">
        <v>2</v>
      </c>
      <c r="H882">
        <v>1</v>
      </c>
      <c r="I882" t="s">
        <v>912</v>
      </c>
      <c r="J882">
        <v>0</v>
      </c>
      <c r="L882" s="18">
        <f>IF(Sheet1!A1013=A882,0,1)</f>
        <v>1</v>
      </c>
      <c r="M882" s="18">
        <f>IF(Sheet1!B1013=B882,0,1)</f>
        <v>1</v>
      </c>
      <c r="N882" s="18">
        <f>IF(Sheet1!C1013=C882,0,1)</f>
        <v>1</v>
      </c>
      <c r="O882" s="18">
        <f>IF(Sheet1!D1013=D882,0,1)</f>
        <v>0</v>
      </c>
      <c r="P882" s="18">
        <f>IF(Sheet1!E1013=E882,0,1)</f>
        <v>0</v>
      </c>
      <c r="Q882" s="18">
        <f>IF(Sheet1!F1013=F882,0,1)</f>
        <v>0</v>
      </c>
      <c r="R882" s="18">
        <f>IF(Sheet1!G1013=G882,0,1)</f>
        <v>0</v>
      </c>
      <c r="S882" s="18">
        <f>IF(Sheet1!H1013=H882,0,1)</f>
        <v>0</v>
      </c>
      <c r="T882" s="18">
        <f>IF(Sheet1!I1013=I882,0,1)</f>
        <v>1</v>
      </c>
      <c r="U882" s="18">
        <f>IF(Sheet1!J1013=J882,0,1)</f>
        <v>0</v>
      </c>
    </row>
    <row r="883" spans="1:21">
      <c r="A883">
        <v>3018804</v>
      </c>
      <c r="B883" t="s">
        <v>502</v>
      </c>
      <c r="C883" t="s">
        <v>401</v>
      </c>
      <c r="D883">
        <v>1</v>
      </c>
      <c r="E883">
        <v>4</v>
      </c>
      <c r="F883">
        <v>8</v>
      </c>
      <c r="G883">
        <v>180</v>
      </c>
      <c r="H883">
        <v>1</v>
      </c>
      <c r="I883" t="s">
        <v>928</v>
      </c>
      <c r="J883">
        <v>0</v>
      </c>
      <c r="L883" s="18">
        <f>IF(Sheet1!A1014=A883,0,1)</f>
        <v>1</v>
      </c>
      <c r="M883" s="18">
        <f>IF(Sheet1!B1014=B883,0,1)</f>
        <v>1</v>
      </c>
      <c r="N883" s="18">
        <f>IF(Sheet1!C1014=C883,0,1)</f>
        <v>1</v>
      </c>
      <c r="O883" s="18">
        <f>IF(Sheet1!D1014=D883,0,1)</f>
        <v>0</v>
      </c>
      <c r="P883" s="18">
        <f>IF(Sheet1!E1014=E883,0,1)</f>
        <v>0</v>
      </c>
      <c r="Q883" s="18">
        <f>IF(Sheet1!F1014=F883,0,1)</f>
        <v>1</v>
      </c>
      <c r="R883" s="18">
        <f>IF(Sheet1!G1014=G883,0,1)</f>
        <v>1</v>
      </c>
      <c r="S883" s="18">
        <f>IF(Sheet1!H1014=H883,0,1)</f>
        <v>0</v>
      </c>
      <c r="T883" s="18">
        <f>IF(Sheet1!I1014=I883,0,1)</f>
        <v>1</v>
      </c>
      <c r="U883" s="18">
        <f>IF(Sheet1!J1014=J883,0,1)</f>
        <v>0</v>
      </c>
    </row>
    <row r="884" spans="1:21">
      <c r="A884">
        <v>3018805</v>
      </c>
      <c r="B884" t="s">
        <v>503</v>
      </c>
      <c r="C884" t="s">
        <v>401</v>
      </c>
      <c r="D884">
        <v>1</v>
      </c>
      <c r="E884">
        <v>5</v>
      </c>
      <c r="F884">
        <v>9</v>
      </c>
      <c r="G884">
        <v>200</v>
      </c>
      <c r="H884">
        <v>1</v>
      </c>
      <c r="I884" t="s">
        <v>929</v>
      </c>
      <c r="J884">
        <v>0</v>
      </c>
      <c r="L884" s="18">
        <f>IF(Sheet1!A1015=A884,0,1)</f>
        <v>1</v>
      </c>
      <c r="M884" s="18">
        <f>IF(Sheet1!B1015=B884,0,1)</f>
        <v>1</v>
      </c>
      <c r="N884" s="18">
        <f>IF(Sheet1!C1015=C884,0,1)</f>
        <v>1</v>
      </c>
      <c r="O884" s="18">
        <f>IF(Sheet1!D1015=D884,0,1)</f>
        <v>0</v>
      </c>
      <c r="P884" s="18">
        <f>IF(Sheet1!E1015=E884,0,1)</f>
        <v>0</v>
      </c>
      <c r="Q884" s="18">
        <f>IF(Sheet1!F1015=F884,0,1)</f>
        <v>1</v>
      </c>
      <c r="R884" s="18">
        <f>IF(Sheet1!G1015=G884,0,1)</f>
        <v>0</v>
      </c>
      <c r="S884" s="18">
        <f>IF(Sheet1!H1015=H884,0,1)</f>
        <v>0</v>
      </c>
      <c r="T884" s="18">
        <f>IF(Sheet1!I1015=I884,0,1)</f>
        <v>1</v>
      </c>
      <c r="U884" s="18">
        <f>IF(Sheet1!J1015=J884,0,1)</f>
        <v>0</v>
      </c>
    </row>
    <row r="885" spans="1:21">
      <c r="A885">
        <v>3018806</v>
      </c>
      <c r="B885" t="s">
        <v>708</v>
      </c>
      <c r="C885" t="s">
        <v>401</v>
      </c>
      <c r="D885">
        <v>1</v>
      </c>
      <c r="E885">
        <v>6</v>
      </c>
      <c r="F885">
        <v>8</v>
      </c>
      <c r="G885">
        <v>360</v>
      </c>
      <c r="H885">
        <v>1</v>
      </c>
      <c r="I885" t="s">
        <v>960</v>
      </c>
      <c r="J885">
        <v>0</v>
      </c>
      <c r="L885" s="18">
        <f>IF(Sheet1!A1016=A885,0,1)</f>
        <v>1</v>
      </c>
      <c r="M885" s="18">
        <f>IF(Sheet1!B1016=B885,0,1)</f>
        <v>1</v>
      </c>
      <c r="N885" s="18">
        <f>IF(Sheet1!C1016=C885,0,1)</f>
        <v>1</v>
      </c>
      <c r="O885" s="18">
        <f>IF(Sheet1!D1016=D885,0,1)</f>
        <v>0</v>
      </c>
      <c r="P885" s="18">
        <f>IF(Sheet1!E1016=E885,0,1)</f>
        <v>0</v>
      </c>
      <c r="Q885" s="18">
        <f>IF(Sheet1!F1016=F885,0,1)</f>
        <v>1</v>
      </c>
      <c r="R885" s="18">
        <f>IF(Sheet1!G1016=G885,0,1)</f>
        <v>1</v>
      </c>
      <c r="S885" s="18">
        <f>IF(Sheet1!H1016=H885,0,1)</f>
        <v>1</v>
      </c>
      <c r="T885" s="18">
        <f>IF(Sheet1!I1016=I885,0,1)</f>
        <v>1</v>
      </c>
      <c r="U885" s="18">
        <f>IF(Sheet1!J1016=J885,0,1)</f>
        <v>0</v>
      </c>
    </row>
    <row r="886" spans="1:21">
      <c r="A886">
        <v>3018807</v>
      </c>
      <c r="B886" t="s">
        <v>577</v>
      </c>
      <c r="C886" t="s">
        <v>401</v>
      </c>
      <c r="D886">
        <v>1</v>
      </c>
      <c r="E886">
        <v>7</v>
      </c>
      <c r="F886">
        <v>6</v>
      </c>
      <c r="G886">
        <v>180</v>
      </c>
      <c r="H886">
        <v>5</v>
      </c>
      <c r="I886" t="s">
        <v>977</v>
      </c>
      <c r="J886">
        <v>0</v>
      </c>
      <c r="L886" s="18">
        <f>IF(Sheet1!A1017=A886,0,1)</f>
        <v>1</v>
      </c>
      <c r="M886" s="18">
        <f>IF(Sheet1!B1017=B886,0,1)</f>
        <v>1</v>
      </c>
      <c r="N886" s="18">
        <f>IF(Sheet1!C1017=C886,0,1)</f>
        <v>1</v>
      </c>
      <c r="O886" s="18">
        <f>IF(Sheet1!D1017=D886,0,1)</f>
        <v>0</v>
      </c>
      <c r="P886" s="18">
        <f>IF(Sheet1!E1017=E886,0,1)</f>
        <v>0</v>
      </c>
      <c r="Q886" s="18">
        <f>IF(Sheet1!F1017=F886,0,1)</f>
        <v>1</v>
      </c>
      <c r="R886" s="18">
        <f>IF(Sheet1!G1017=G886,0,1)</f>
        <v>1</v>
      </c>
      <c r="S886" s="18">
        <f>IF(Sheet1!H1017=H886,0,1)</f>
        <v>1</v>
      </c>
      <c r="T886" s="18">
        <f>IF(Sheet1!I1017=I886,0,1)</f>
        <v>1</v>
      </c>
      <c r="U886" s="18">
        <f>IF(Sheet1!J1017=J886,0,1)</f>
        <v>0</v>
      </c>
    </row>
    <row r="887" spans="1:21">
      <c r="A887">
        <v>3018808</v>
      </c>
      <c r="B887" t="s">
        <v>711</v>
      </c>
      <c r="C887" t="s">
        <v>401</v>
      </c>
      <c r="D887">
        <v>1</v>
      </c>
      <c r="E887">
        <v>8</v>
      </c>
      <c r="F887">
        <v>17</v>
      </c>
      <c r="G887">
        <v>15000</v>
      </c>
      <c r="H887">
        <v>2</v>
      </c>
      <c r="I887" t="s">
        <v>978</v>
      </c>
      <c r="J887">
        <v>0</v>
      </c>
      <c r="L887" s="18">
        <f>IF(Sheet1!A1018=A887,0,1)</f>
        <v>1</v>
      </c>
      <c r="M887" s="18">
        <f>IF(Sheet1!B1018=B887,0,1)</f>
        <v>1</v>
      </c>
      <c r="N887" s="18">
        <f>IF(Sheet1!C1018=C887,0,1)</f>
        <v>1</v>
      </c>
      <c r="O887" s="18">
        <f>IF(Sheet1!D1018=D887,0,1)</f>
        <v>0</v>
      </c>
      <c r="P887" s="18">
        <f>IF(Sheet1!E1018=E887,0,1)</f>
        <v>0</v>
      </c>
      <c r="Q887" s="18">
        <f>IF(Sheet1!F1018=F887,0,1)</f>
        <v>1</v>
      </c>
      <c r="R887" s="18">
        <f>IF(Sheet1!G1018=G887,0,1)</f>
        <v>1</v>
      </c>
      <c r="S887" s="18">
        <f>IF(Sheet1!H1018=H887,0,1)</f>
        <v>0</v>
      </c>
      <c r="T887" s="18">
        <f>IF(Sheet1!I1018=I887,0,1)</f>
        <v>1</v>
      </c>
      <c r="U887" s="18">
        <f>IF(Sheet1!J1018=J887,0,1)</f>
        <v>0</v>
      </c>
    </row>
    <row r="888" spans="1:21">
      <c r="A888">
        <v>3019901</v>
      </c>
      <c r="B888" t="s">
        <v>485</v>
      </c>
      <c r="C888" t="s">
        <v>402</v>
      </c>
      <c r="D888">
        <v>1</v>
      </c>
      <c r="E888">
        <v>1</v>
      </c>
      <c r="F888">
        <v>17</v>
      </c>
      <c r="G888">
        <v>500</v>
      </c>
      <c r="H888">
        <v>1</v>
      </c>
      <c r="I888" t="s">
        <v>915</v>
      </c>
      <c r="J888">
        <v>0</v>
      </c>
      <c r="L888" s="18">
        <f>IF(Sheet1!A1019=A888,0,1)</f>
        <v>1</v>
      </c>
      <c r="M888" s="18">
        <f>IF(Sheet1!B1019=B888,0,1)</f>
        <v>1</v>
      </c>
      <c r="N888" s="18">
        <f>IF(Sheet1!C1019=C888,0,1)</f>
        <v>1</v>
      </c>
      <c r="O888" s="18">
        <f>IF(Sheet1!D1019=D888,0,1)</f>
        <v>0</v>
      </c>
      <c r="P888" s="18">
        <f>IF(Sheet1!E1019=E888,0,1)</f>
        <v>1</v>
      </c>
      <c r="Q888" s="18">
        <f>IF(Sheet1!F1019=F888,0,1)</f>
        <v>1</v>
      </c>
      <c r="R888" s="18">
        <f>IF(Sheet1!G1019=G888,0,1)</f>
        <v>1</v>
      </c>
      <c r="S888" s="18">
        <f>IF(Sheet1!H1019=H888,0,1)</f>
        <v>1</v>
      </c>
      <c r="T888" s="18">
        <f>IF(Sheet1!I1019=I888,0,1)</f>
        <v>1</v>
      </c>
      <c r="U888" s="18">
        <f>IF(Sheet1!J1019=J888,0,1)</f>
        <v>0</v>
      </c>
    </row>
    <row r="889" spans="1:21">
      <c r="A889">
        <v>3019902</v>
      </c>
      <c r="B889" t="s">
        <v>116</v>
      </c>
      <c r="C889" t="s">
        <v>402</v>
      </c>
      <c r="D889">
        <v>1</v>
      </c>
      <c r="E889">
        <v>2</v>
      </c>
      <c r="F889">
        <v>4</v>
      </c>
      <c r="G889">
        <v>100</v>
      </c>
      <c r="H889">
        <v>1</v>
      </c>
      <c r="I889" t="s">
        <v>885</v>
      </c>
      <c r="J889">
        <v>0</v>
      </c>
      <c r="L889" s="18">
        <f>IF(Sheet1!A1020=A889,0,1)</f>
        <v>1</v>
      </c>
      <c r="M889" s="18">
        <f>IF(Sheet1!B1020=B889,0,1)</f>
        <v>1</v>
      </c>
      <c r="N889" s="18">
        <f>IF(Sheet1!C1020=C889,0,1)</f>
        <v>1</v>
      </c>
      <c r="O889" s="18">
        <f>IF(Sheet1!D1020=D889,0,1)</f>
        <v>0</v>
      </c>
      <c r="P889" s="18">
        <f>IF(Sheet1!E1020=E889,0,1)</f>
        <v>1</v>
      </c>
      <c r="Q889" s="18">
        <f>IF(Sheet1!F1020=F889,0,1)</f>
        <v>1</v>
      </c>
      <c r="R889" s="18">
        <f>IF(Sheet1!G1020=G889,0,1)</f>
        <v>1</v>
      </c>
      <c r="S889" s="18">
        <f>IF(Sheet1!H1020=H889,0,1)</f>
        <v>0</v>
      </c>
      <c r="T889" s="18">
        <f>IF(Sheet1!I1020=I889,0,1)</f>
        <v>1</v>
      </c>
      <c r="U889" s="18">
        <f>IF(Sheet1!J1020=J889,0,1)</f>
        <v>0</v>
      </c>
    </row>
    <row r="890" spans="1:21">
      <c r="A890">
        <v>3019903</v>
      </c>
      <c r="B890" t="s">
        <v>480</v>
      </c>
      <c r="C890" t="s">
        <v>402</v>
      </c>
      <c r="D890">
        <v>1</v>
      </c>
      <c r="E890">
        <v>3</v>
      </c>
      <c r="F890">
        <v>14</v>
      </c>
      <c r="G890">
        <v>2</v>
      </c>
      <c r="H890">
        <v>1</v>
      </c>
      <c r="I890" t="s">
        <v>912</v>
      </c>
      <c r="J890">
        <v>0</v>
      </c>
      <c r="L890" s="18">
        <f>IF(Sheet1!A1021=A890,0,1)</f>
        <v>1</v>
      </c>
      <c r="M890" s="18">
        <f>IF(Sheet1!B1021=B890,0,1)</f>
        <v>1</v>
      </c>
      <c r="N890" s="18">
        <f>IF(Sheet1!C1021=C890,0,1)</f>
        <v>1</v>
      </c>
      <c r="O890" s="18">
        <f>IF(Sheet1!D1021=D890,0,1)</f>
        <v>0</v>
      </c>
      <c r="P890" s="18">
        <f>IF(Sheet1!E1021=E890,0,1)</f>
        <v>1</v>
      </c>
      <c r="Q890" s="18">
        <f>IF(Sheet1!F1021=F890,0,1)</f>
        <v>1</v>
      </c>
      <c r="R890" s="18">
        <f>IF(Sheet1!G1021=G890,0,1)</f>
        <v>1</v>
      </c>
      <c r="S890" s="18">
        <f>IF(Sheet1!H1021=H890,0,1)</f>
        <v>1</v>
      </c>
      <c r="T890" s="18">
        <f>IF(Sheet1!I1021=I890,0,1)</f>
        <v>1</v>
      </c>
      <c r="U890" s="18">
        <f>IF(Sheet1!J1021=J890,0,1)</f>
        <v>0</v>
      </c>
    </row>
    <row r="891" spans="1:21">
      <c r="A891">
        <v>3019904</v>
      </c>
      <c r="B891" t="s">
        <v>492</v>
      </c>
      <c r="C891" t="s">
        <v>402</v>
      </c>
      <c r="D891">
        <v>1</v>
      </c>
      <c r="E891">
        <v>4</v>
      </c>
      <c r="F891">
        <v>9</v>
      </c>
      <c r="G891">
        <v>150</v>
      </c>
      <c r="H891">
        <v>1</v>
      </c>
      <c r="I891" t="s">
        <v>922</v>
      </c>
      <c r="J891">
        <v>0</v>
      </c>
      <c r="L891" s="18">
        <f>IF(Sheet1!A1022=A891,0,1)</f>
        <v>1</v>
      </c>
      <c r="M891" s="18">
        <f>IF(Sheet1!B1022=B891,0,1)</f>
        <v>1</v>
      </c>
      <c r="N891" s="18">
        <f>IF(Sheet1!C1022=C891,0,1)</f>
        <v>1</v>
      </c>
      <c r="O891" s="18">
        <f>IF(Sheet1!D1022=D891,0,1)</f>
        <v>0</v>
      </c>
      <c r="P891" s="18">
        <f>IF(Sheet1!E1022=E891,0,1)</f>
        <v>1</v>
      </c>
      <c r="Q891" s="18">
        <f>IF(Sheet1!F1022=F891,0,1)</f>
        <v>1</v>
      </c>
      <c r="R891" s="18">
        <f>IF(Sheet1!G1022=G891,0,1)</f>
        <v>1</v>
      </c>
      <c r="S891" s="18">
        <f>IF(Sheet1!H1022=H891,0,1)</f>
        <v>0</v>
      </c>
      <c r="T891" s="18">
        <f>IF(Sheet1!I1022=I891,0,1)</f>
        <v>1</v>
      </c>
      <c r="U891" s="18">
        <f>IF(Sheet1!J1022=J891,0,1)</f>
        <v>0</v>
      </c>
    </row>
    <row r="892" spans="1:21">
      <c r="A892">
        <v>3019905</v>
      </c>
      <c r="B892" t="s">
        <v>249</v>
      </c>
      <c r="C892" t="s">
        <v>402</v>
      </c>
      <c r="D892">
        <v>1</v>
      </c>
      <c r="E892">
        <v>5</v>
      </c>
      <c r="F892">
        <v>5</v>
      </c>
      <c r="G892">
        <v>200</v>
      </c>
      <c r="H892">
        <v>1</v>
      </c>
      <c r="I892" t="s">
        <v>913</v>
      </c>
      <c r="J892">
        <v>0</v>
      </c>
      <c r="L892" s="18">
        <f>IF(Sheet1!A1023=A892,0,1)</f>
        <v>1</v>
      </c>
      <c r="M892" s="18">
        <f>IF(Sheet1!B1023=B892,0,1)</f>
        <v>1</v>
      </c>
      <c r="N892" s="18">
        <f>IF(Sheet1!C1023=C892,0,1)</f>
        <v>1</v>
      </c>
      <c r="O892" s="18">
        <f>IF(Sheet1!D1023=D892,0,1)</f>
        <v>0</v>
      </c>
      <c r="P892" s="18">
        <f>IF(Sheet1!E1023=E892,0,1)</f>
        <v>1</v>
      </c>
      <c r="Q892" s="18">
        <f>IF(Sheet1!F1023=F892,0,1)</f>
        <v>1</v>
      </c>
      <c r="R892" s="18">
        <f>IF(Sheet1!G1023=G892,0,1)</f>
        <v>1</v>
      </c>
      <c r="S892" s="18">
        <f>IF(Sheet1!H1023=H892,0,1)</f>
        <v>0</v>
      </c>
      <c r="T892" s="18">
        <f>IF(Sheet1!I1023=I892,0,1)</f>
        <v>1</v>
      </c>
      <c r="U892" s="18">
        <f>IF(Sheet1!J1023=J892,0,1)</f>
        <v>0</v>
      </c>
    </row>
    <row r="893" spans="1:21">
      <c r="A893">
        <v>3019906</v>
      </c>
      <c r="B893" t="s">
        <v>712</v>
      </c>
      <c r="C893" t="s">
        <v>402</v>
      </c>
      <c r="D893">
        <v>1</v>
      </c>
      <c r="E893">
        <v>6</v>
      </c>
      <c r="F893">
        <v>16</v>
      </c>
      <c r="G893">
        <v>1100</v>
      </c>
      <c r="H893">
        <v>5</v>
      </c>
      <c r="I893" t="s">
        <v>979</v>
      </c>
      <c r="J893">
        <v>0</v>
      </c>
      <c r="L893" s="18">
        <f>IF(Sheet1!A1024=A893,0,1)</f>
        <v>1</v>
      </c>
      <c r="M893" s="18">
        <f>IF(Sheet1!B1024=B893,0,1)</f>
        <v>1</v>
      </c>
      <c r="N893" s="18">
        <f>IF(Sheet1!C1024=C893,0,1)</f>
        <v>1</v>
      </c>
      <c r="O893" s="18">
        <f>IF(Sheet1!D1024=D893,0,1)</f>
        <v>0</v>
      </c>
      <c r="P893" s="18">
        <f>IF(Sheet1!E1024=E893,0,1)</f>
        <v>1</v>
      </c>
      <c r="Q893" s="18">
        <f>IF(Sheet1!F1024=F893,0,1)</f>
        <v>1</v>
      </c>
      <c r="R893" s="18">
        <f>IF(Sheet1!G1024=G893,0,1)</f>
        <v>1</v>
      </c>
      <c r="S893" s="18">
        <f>IF(Sheet1!H1024=H893,0,1)</f>
        <v>1</v>
      </c>
      <c r="T893" s="18">
        <f>IF(Sheet1!I1024=I893,0,1)</f>
        <v>1</v>
      </c>
      <c r="U893" s="18">
        <f>IF(Sheet1!J1024=J893,0,1)</f>
        <v>0</v>
      </c>
    </row>
    <row r="894" spans="1:21">
      <c r="A894">
        <v>3019907</v>
      </c>
      <c r="B894" t="s">
        <v>591</v>
      </c>
      <c r="C894" t="s">
        <v>402</v>
      </c>
      <c r="D894">
        <v>1</v>
      </c>
      <c r="E894">
        <v>7</v>
      </c>
      <c r="F894">
        <v>4</v>
      </c>
      <c r="G894">
        <v>120</v>
      </c>
      <c r="H894">
        <v>2</v>
      </c>
      <c r="I894" t="s">
        <v>907</v>
      </c>
      <c r="J894">
        <v>0</v>
      </c>
      <c r="L894" s="18">
        <f>IF(Sheet1!A1025=A894,0,1)</f>
        <v>1</v>
      </c>
      <c r="M894" s="18">
        <f>IF(Sheet1!B1025=B894,0,1)</f>
        <v>1</v>
      </c>
      <c r="N894" s="18">
        <f>IF(Sheet1!C1025=C894,0,1)</f>
        <v>1</v>
      </c>
      <c r="O894" s="18">
        <f>IF(Sheet1!D1025=D894,0,1)</f>
        <v>0</v>
      </c>
      <c r="P894" s="18">
        <f>IF(Sheet1!E1025=E894,0,1)</f>
        <v>1</v>
      </c>
      <c r="Q894" s="18">
        <f>IF(Sheet1!F1025=F894,0,1)</f>
        <v>1</v>
      </c>
      <c r="R894" s="18">
        <f>IF(Sheet1!G1025=G894,0,1)</f>
        <v>1</v>
      </c>
      <c r="S894" s="18">
        <f>IF(Sheet1!H1025=H894,0,1)</f>
        <v>1</v>
      </c>
      <c r="T894" s="18">
        <f>IF(Sheet1!I1025=I894,0,1)</f>
        <v>1</v>
      </c>
      <c r="U894" s="18">
        <f>IF(Sheet1!J1025=J894,0,1)</f>
        <v>0</v>
      </c>
    </row>
    <row r="895" spans="1:21">
      <c r="A895">
        <v>3019908</v>
      </c>
      <c r="B895" t="s">
        <v>518</v>
      </c>
      <c r="C895" t="s">
        <v>402</v>
      </c>
      <c r="D895">
        <v>1</v>
      </c>
      <c r="E895">
        <v>8</v>
      </c>
      <c r="F895">
        <v>7</v>
      </c>
      <c r="G895">
        <v>250</v>
      </c>
      <c r="H895">
        <v>1</v>
      </c>
      <c r="I895" t="s">
        <v>880</v>
      </c>
      <c r="J895">
        <v>0</v>
      </c>
      <c r="L895" s="18">
        <f>IF(Sheet1!A1026=A895,0,1)</f>
        <v>1</v>
      </c>
      <c r="M895" s="18">
        <f>IF(Sheet1!B1026=B895,0,1)</f>
        <v>1</v>
      </c>
      <c r="N895" s="18">
        <f>IF(Sheet1!C1026=C895,0,1)</f>
        <v>1</v>
      </c>
      <c r="O895" s="18">
        <f>IF(Sheet1!D1026=D895,0,1)</f>
        <v>0</v>
      </c>
      <c r="P895" s="18">
        <f>IF(Sheet1!E1026=E895,0,1)</f>
        <v>1</v>
      </c>
      <c r="Q895" s="18">
        <f>IF(Sheet1!F1026=F895,0,1)</f>
        <v>1</v>
      </c>
      <c r="R895" s="18">
        <f>IF(Sheet1!G1026=G895,0,1)</f>
        <v>1</v>
      </c>
      <c r="S895" s="18">
        <f>IF(Sheet1!H1026=H895,0,1)</f>
        <v>0</v>
      </c>
      <c r="T895" s="18">
        <f>IF(Sheet1!I1026=I895,0,1)</f>
        <v>1</v>
      </c>
      <c r="U895" s="18">
        <f>IF(Sheet1!J1026=J895,0,1)</f>
        <v>0</v>
      </c>
    </row>
    <row r="896" spans="1:21">
      <c r="A896">
        <v>3021001</v>
      </c>
      <c r="B896" t="s">
        <v>479</v>
      </c>
      <c r="C896" t="s">
        <v>403</v>
      </c>
      <c r="D896">
        <v>1</v>
      </c>
      <c r="E896">
        <v>1</v>
      </c>
      <c r="F896">
        <v>16</v>
      </c>
      <c r="G896">
        <v>100</v>
      </c>
      <c r="H896">
        <v>1</v>
      </c>
      <c r="I896" t="s">
        <v>872</v>
      </c>
      <c r="J896">
        <v>0</v>
      </c>
      <c r="L896" s="18">
        <f>IF(Sheet1!A1027=A896,0,1)</f>
        <v>1</v>
      </c>
      <c r="M896" s="18">
        <f>IF(Sheet1!B1027=B896,0,1)</f>
        <v>1</v>
      </c>
      <c r="N896" s="18">
        <f>IF(Sheet1!C1027=C896,0,1)</f>
        <v>1</v>
      </c>
      <c r="O896" s="18">
        <f>IF(Sheet1!D1027=D896,0,1)</f>
        <v>0</v>
      </c>
      <c r="P896" s="18">
        <f>IF(Sheet1!E1027=E896,0,1)</f>
        <v>1</v>
      </c>
      <c r="Q896" s="18">
        <f>IF(Sheet1!F1027=F896,0,1)</f>
        <v>1</v>
      </c>
      <c r="R896" s="18">
        <f>IF(Sheet1!G1027=G896,0,1)</f>
        <v>1</v>
      </c>
      <c r="S896" s="18">
        <f>IF(Sheet1!H1027=H896,0,1)</f>
        <v>0</v>
      </c>
      <c r="T896" s="18">
        <f>IF(Sheet1!I1027=I896,0,1)</f>
        <v>1</v>
      </c>
      <c r="U896" s="18">
        <f>IF(Sheet1!J1027=J896,0,1)</f>
        <v>0</v>
      </c>
    </row>
    <row r="897" spans="1:21">
      <c r="A897">
        <v>3021002</v>
      </c>
      <c r="B897" t="s">
        <v>113</v>
      </c>
      <c r="C897" t="s">
        <v>403</v>
      </c>
      <c r="D897">
        <v>1</v>
      </c>
      <c r="E897">
        <v>2</v>
      </c>
      <c r="F897">
        <v>1</v>
      </c>
      <c r="G897">
        <v>100</v>
      </c>
      <c r="H897">
        <v>1</v>
      </c>
      <c r="I897" t="s">
        <v>883</v>
      </c>
      <c r="J897">
        <v>0</v>
      </c>
      <c r="L897" s="18">
        <f>IF(Sheet1!A1028=A897,0,1)</f>
        <v>1</v>
      </c>
      <c r="M897" s="18">
        <f>IF(Sheet1!B1028=B897,0,1)</f>
        <v>1</v>
      </c>
      <c r="N897" s="18">
        <f>IF(Sheet1!C1028=C897,0,1)</f>
        <v>1</v>
      </c>
      <c r="O897" s="18">
        <f>IF(Sheet1!D1028=D897,0,1)</f>
        <v>0</v>
      </c>
      <c r="P897" s="18">
        <f>IF(Sheet1!E1028=E897,0,1)</f>
        <v>1</v>
      </c>
      <c r="Q897" s="18">
        <f>IF(Sheet1!F1028=F897,0,1)</f>
        <v>1</v>
      </c>
      <c r="R897" s="18">
        <f>IF(Sheet1!G1028=G897,0,1)</f>
        <v>1</v>
      </c>
      <c r="S897" s="18">
        <f>IF(Sheet1!H1028=H897,0,1)</f>
        <v>1</v>
      </c>
      <c r="T897" s="18">
        <f>IF(Sheet1!I1028=I897,0,1)</f>
        <v>1</v>
      </c>
      <c r="U897" s="18">
        <f>IF(Sheet1!J1028=J897,0,1)</f>
        <v>0</v>
      </c>
    </row>
    <row r="898" spans="1:21">
      <c r="A898">
        <v>3021003</v>
      </c>
      <c r="B898" t="s">
        <v>480</v>
      </c>
      <c r="C898" t="s">
        <v>403</v>
      </c>
      <c r="D898">
        <v>1</v>
      </c>
      <c r="E898">
        <v>3</v>
      </c>
      <c r="F898">
        <v>14</v>
      </c>
      <c r="G898">
        <v>2</v>
      </c>
      <c r="H898">
        <v>1</v>
      </c>
      <c r="I898" t="s">
        <v>912</v>
      </c>
      <c r="J898">
        <v>0</v>
      </c>
      <c r="L898" s="18">
        <f>IF(Sheet1!A1029=A898,0,1)</f>
        <v>1</v>
      </c>
      <c r="M898" s="18">
        <f>IF(Sheet1!B1029=B898,0,1)</f>
        <v>1</v>
      </c>
      <c r="N898" s="18">
        <f>IF(Sheet1!C1029=C898,0,1)</f>
        <v>1</v>
      </c>
      <c r="O898" s="18">
        <f>IF(Sheet1!D1029=D898,0,1)</f>
        <v>0</v>
      </c>
      <c r="P898" s="18">
        <f>IF(Sheet1!E1029=E898,0,1)</f>
        <v>1</v>
      </c>
      <c r="Q898" s="18">
        <f>IF(Sheet1!F1029=F898,0,1)</f>
        <v>1</v>
      </c>
      <c r="R898" s="18">
        <f>IF(Sheet1!G1029=G898,0,1)</f>
        <v>1</v>
      </c>
      <c r="S898" s="18">
        <f>IF(Sheet1!H1029=H898,0,1)</f>
        <v>0</v>
      </c>
      <c r="T898" s="18">
        <f>IF(Sheet1!I1029=I898,0,1)</f>
        <v>1</v>
      </c>
      <c r="U898" s="18">
        <f>IF(Sheet1!J1029=J898,0,1)</f>
        <v>0</v>
      </c>
    </row>
    <row r="899" spans="1:21">
      <c r="A899">
        <v>3021004</v>
      </c>
      <c r="B899" t="s">
        <v>205</v>
      </c>
      <c r="C899" t="s">
        <v>403</v>
      </c>
      <c r="D899">
        <v>1</v>
      </c>
      <c r="E899">
        <v>4</v>
      </c>
      <c r="F899">
        <v>5</v>
      </c>
      <c r="G899">
        <v>150</v>
      </c>
      <c r="H899">
        <v>1</v>
      </c>
      <c r="I899" t="s">
        <v>937</v>
      </c>
      <c r="J899">
        <v>0</v>
      </c>
      <c r="L899" s="18">
        <f>IF(Sheet1!A1030=A899,0,1)</f>
        <v>1</v>
      </c>
      <c r="M899" s="18">
        <f>IF(Sheet1!B1030=B899,0,1)</f>
        <v>1</v>
      </c>
      <c r="N899" s="18">
        <f>IF(Sheet1!C1030=C899,0,1)</f>
        <v>1</v>
      </c>
      <c r="O899" s="18">
        <f>IF(Sheet1!D1030=D899,0,1)</f>
        <v>0</v>
      </c>
      <c r="P899" s="18">
        <f>IF(Sheet1!E1030=E899,0,1)</f>
        <v>1</v>
      </c>
      <c r="Q899" s="18">
        <f>IF(Sheet1!F1030=F899,0,1)</f>
        <v>0</v>
      </c>
      <c r="R899" s="18">
        <f>IF(Sheet1!G1030=G899,0,1)</f>
        <v>1</v>
      </c>
      <c r="S899" s="18">
        <f>IF(Sheet1!H1030=H899,0,1)</f>
        <v>1</v>
      </c>
      <c r="T899" s="18">
        <f>IF(Sheet1!I1030=I899,0,1)</f>
        <v>1</v>
      </c>
      <c r="U899" s="18">
        <f>IF(Sheet1!J1030=J899,0,1)</f>
        <v>0</v>
      </c>
    </row>
    <row r="900" spans="1:21">
      <c r="A900">
        <v>3021005</v>
      </c>
      <c r="B900" t="s">
        <v>497</v>
      </c>
      <c r="C900" t="s">
        <v>403</v>
      </c>
      <c r="D900">
        <v>1</v>
      </c>
      <c r="E900">
        <v>5</v>
      </c>
      <c r="F900">
        <v>7</v>
      </c>
      <c r="G900">
        <v>140</v>
      </c>
      <c r="H900">
        <v>1</v>
      </c>
      <c r="I900" t="s">
        <v>884</v>
      </c>
      <c r="J900">
        <v>0</v>
      </c>
      <c r="L900" s="18">
        <f>IF(Sheet1!A1031=A900,0,1)</f>
        <v>1</v>
      </c>
      <c r="M900" s="18">
        <f>IF(Sheet1!B1031=B900,0,1)</f>
        <v>1</v>
      </c>
      <c r="N900" s="18">
        <f>IF(Sheet1!C1031=C900,0,1)</f>
        <v>1</v>
      </c>
      <c r="O900" s="18">
        <f>IF(Sheet1!D1031=D900,0,1)</f>
        <v>0</v>
      </c>
      <c r="P900" s="18">
        <f>IF(Sheet1!E1031=E900,0,1)</f>
        <v>1</v>
      </c>
      <c r="Q900" s="18">
        <f>IF(Sheet1!F1031=F900,0,1)</f>
        <v>1</v>
      </c>
      <c r="R900" s="18">
        <f>IF(Sheet1!G1031=G900,0,1)</f>
        <v>1</v>
      </c>
      <c r="S900" s="18">
        <f>IF(Sheet1!H1031=H900,0,1)</f>
        <v>0</v>
      </c>
      <c r="T900" s="18">
        <f>IF(Sheet1!I1031=I900,0,1)</f>
        <v>1</v>
      </c>
      <c r="U900" s="18">
        <f>IF(Sheet1!J1031=J900,0,1)</f>
        <v>0</v>
      </c>
    </row>
    <row r="901" spans="1:21">
      <c r="A901">
        <v>3022101</v>
      </c>
      <c r="B901" t="s">
        <v>485</v>
      </c>
      <c r="C901" t="s">
        <v>404</v>
      </c>
      <c r="D901">
        <v>1</v>
      </c>
      <c r="E901">
        <v>1</v>
      </c>
      <c r="F901">
        <v>17</v>
      </c>
      <c r="G901">
        <v>500</v>
      </c>
      <c r="H901">
        <v>1</v>
      </c>
      <c r="I901" t="s">
        <v>915</v>
      </c>
      <c r="J901">
        <v>0</v>
      </c>
      <c r="L901" s="18">
        <f>IF(Sheet1!A1032=A901,0,1)</f>
        <v>1</v>
      </c>
      <c r="M901" s="18">
        <f>IF(Sheet1!B1032=B901,0,1)</f>
        <v>1</v>
      </c>
      <c r="N901" s="18">
        <f>IF(Sheet1!C1032=C901,0,1)</f>
        <v>1</v>
      </c>
      <c r="O901" s="18">
        <f>IF(Sheet1!D1032=D901,0,1)</f>
        <v>0</v>
      </c>
      <c r="P901" s="18">
        <f>IF(Sheet1!E1032=E901,0,1)</f>
        <v>1</v>
      </c>
      <c r="Q901" s="18">
        <f>IF(Sheet1!F1032=F901,0,1)</f>
        <v>1</v>
      </c>
      <c r="R901" s="18">
        <f>IF(Sheet1!G1032=G901,0,1)</f>
        <v>1</v>
      </c>
      <c r="S901" s="18">
        <f>IF(Sheet1!H1032=H901,0,1)</f>
        <v>0</v>
      </c>
      <c r="T901" s="18">
        <f>IF(Sheet1!I1032=I901,0,1)</f>
        <v>1</v>
      </c>
      <c r="U901" s="18">
        <f>IF(Sheet1!J1032=J901,0,1)</f>
        <v>0</v>
      </c>
    </row>
    <row r="902" spans="1:21">
      <c r="A902">
        <v>3022102</v>
      </c>
      <c r="B902" t="s">
        <v>114</v>
      </c>
      <c r="C902" t="s">
        <v>404</v>
      </c>
      <c r="D902">
        <v>1</v>
      </c>
      <c r="E902">
        <v>2</v>
      </c>
      <c r="F902">
        <v>2</v>
      </c>
      <c r="G902">
        <v>100</v>
      </c>
      <c r="H902">
        <v>1</v>
      </c>
      <c r="I902" t="s">
        <v>877</v>
      </c>
      <c r="J902">
        <v>0</v>
      </c>
      <c r="L902" s="18">
        <f>IF(Sheet1!A1033=A902,0,1)</f>
        <v>1</v>
      </c>
      <c r="M902" s="18">
        <f>IF(Sheet1!B1033=B902,0,1)</f>
        <v>1</v>
      </c>
      <c r="N902" s="18">
        <f>IF(Sheet1!C1033=C902,0,1)</f>
        <v>1</v>
      </c>
      <c r="O902" s="18">
        <f>IF(Sheet1!D1033=D902,0,1)</f>
        <v>0</v>
      </c>
      <c r="P902" s="18">
        <f>IF(Sheet1!E1033=E902,0,1)</f>
        <v>1</v>
      </c>
      <c r="Q902" s="18">
        <f>IF(Sheet1!F1033=F902,0,1)</f>
        <v>1</v>
      </c>
      <c r="R902" s="18">
        <f>IF(Sheet1!G1033=G902,0,1)</f>
        <v>1</v>
      </c>
      <c r="S902" s="18">
        <f>IF(Sheet1!H1033=H902,0,1)</f>
        <v>1</v>
      </c>
      <c r="T902" s="18">
        <f>IF(Sheet1!I1033=I902,0,1)</f>
        <v>1</v>
      </c>
      <c r="U902" s="18">
        <f>IF(Sheet1!J1033=J902,0,1)</f>
        <v>0</v>
      </c>
    </row>
    <row r="903" spans="1:21">
      <c r="A903">
        <v>3022103</v>
      </c>
      <c r="B903" t="s">
        <v>480</v>
      </c>
      <c r="C903" t="s">
        <v>404</v>
      </c>
      <c r="D903">
        <v>1</v>
      </c>
      <c r="E903">
        <v>3</v>
      </c>
      <c r="F903">
        <v>14</v>
      </c>
      <c r="G903">
        <v>2</v>
      </c>
      <c r="H903">
        <v>1</v>
      </c>
      <c r="I903" t="s">
        <v>912</v>
      </c>
      <c r="J903">
        <v>0</v>
      </c>
      <c r="L903" s="18">
        <f>IF(Sheet1!A1034=A903,0,1)</f>
        <v>1</v>
      </c>
      <c r="M903" s="18">
        <f>IF(Sheet1!B1034=B903,0,1)</f>
        <v>1</v>
      </c>
      <c r="N903" s="18">
        <f>IF(Sheet1!C1034=C903,0,1)</f>
        <v>1</v>
      </c>
      <c r="O903" s="18">
        <f>IF(Sheet1!D1034=D903,0,1)</f>
        <v>0</v>
      </c>
      <c r="P903" s="18">
        <f>IF(Sheet1!E1034=E903,0,1)</f>
        <v>1</v>
      </c>
      <c r="Q903" s="18">
        <f>IF(Sheet1!F1034=F903,0,1)</f>
        <v>1</v>
      </c>
      <c r="R903" s="18">
        <f>IF(Sheet1!G1034=G903,0,1)</f>
        <v>1</v>
      </c>
      <c r="S903" s="18">
        <f>IF(Sheet1!H1034=H903,0,1)</f>
        <v>0</v>
      </c>
      <c r="T903" s="18">
        <f>IF(Sheet1!I1034=I903,0,1)</f>
        <v>1</v>
      </c>
      <c r="U903" s="18">
        <f>IF(Sheet1!J1034=J903,0,1)</f>
        <v>0</v>
      </c>
    </row>
    <row r="904" spans="1:21">
      <c r="A904">
        <v>3022104</v>
      </c>
      <c r="B904" t="s">
        <v>206</v>
      </c>
      <c r="C904" t="s">
        <v>404</v>
      </c>
      <c r="D904">
        <v>1</v>
      </c>
      <c r="E904">
        <v>4</v>
      </c>
      <c r="F904">
        <v>6</v>
      </c>
      <c r="G904">
        <v>150</v>
      </c>
      <c r="H904">
        <v>1</v>
      </c>
      <c r="I904" t="s">
        <v>916</v>
      </c>
      <c r="J904">
        <v>0</v>
      </c>
      <c r="L904" s="18">
        <f>IF(Sheet1!A1035=A904,0,1)</f>
        <v>1</v>
      </c>
      <c r="M904" s="18">
        <f>IF(Sheet1!B1035=B904,0,1)</f>
        <v>1</v>
      </c>
      <c r="N904" s="18">
        <f>IF(Sheet1!C1035=C904,0,1)</f>
        <v>1</v>
      </c>
      <c r="O904" s="18">
        <f>IF(Sheet1!D1035=D904,0,1)</f>
        <v>0</v>
      </c>
      <c r="P904" s="18">
        <f>IF(Sheet1!E1035=E904,0,1)</f>
        <v>1</v>
      </c>
      <c r="Q904" s="18">
        <f>IF(Sheet1!F1035=F904,0,1)</f>
        <v>1</v>
      </c>
      <c r="R904" s="18">
        <f>IF(Sheet1!G1035=G904,0,1)</f>
        <v>1</v>
      </c>
      <c r="S904" s="18">
        <f>IF(Sheet1!H1035=H904,0,1)</f>
        <v>0</v>
      </c>
      <c r="T904" s="18">
        <f>IF(Sheet1!I1035=I904,0,1)</f>
        <v>1</v>
      </c>
      <c r="U904" s="18">
        <f>IF(Sheet1!J1035=J904,0,1)</f>
        <v>0</v>
      </c>
    </row>
    <row r="905" spans="1:21">
      <c r="A905">
        <v>3022105</v>
      </c>
      <c r="B905" t="s">
        <v>497</v>
      </c>
      <c r="C905" t="s">
        <v>404</v>
      </c>
      <c r="D905">
        <v>1</v>
      </c>
      <c r="E905">
        <v>5</v>
      </c>
      <c r="F905">
        <v>7</v>
      </c>
      <c r="G905">
        <v>140</v>
      </c>
      <c r="H905">
        <v>1</v>
      </c>
      <c r="I905" t="s">
        <v>884</v>
      </c>
      <c r="J905">
        <v>0</v>
      </c>
      <c r="L905" s="18">
        <f>IF(Sheet1!A1036=A905,0,1)</f>
        <v>1</v>
      </c>
      <c r="M905" s="18">
        <f>IF(Sheet1!B1036=B905,0,1)</f>
        <v>1</v>
      </c>
      <c r="N905" s="18">
        <f>IF(Sheet1!C1036=C905,0,1)</f>
        <v>1</v>
      </c>
      <c r="O905" s="18">
        <f>IF(Sheet1!D1036=D905,0,1)</f>
        <v>0</v>
      </c>
      <c r="P905" s="18">
        <f>IF(Sheet1!E1036=E905,0,1)</f>
        <v>1</v>
      </c>
      <c r="Q905" s="18">
        <f>IF(Sheet1!F1036=F905,0,1)</f>
        <v>1</v>
      </c>
      <c r="R905" s="18">
        <f>IF(Sheet1!G1036=G905,0,1)</f>
        <v>1</v>
      </c>
      <c r="S905" s="18">
        <f>IF(Sheet1!H1036=H905,0,1)</f>
        <v>0</v>
      </c>
      <c r="T905" s="18">
        <f>IF(Sheet1!I1036=I905,0,1)</f>
        <v>1</v>
      </c>
      <c r="U905" s="18">
        <f>IF(Sheet1!J1036=J905,0,1)</f>
        <v>0</v>
      </c>
    </row>
    <row r="906" spans="1:21">
      <c r="A906">
        <v>3023201</v>
      </c>
      <c r="B906" t="s">
        <v>479</v>
      </c>
      <c r="C906" t="s">
        <v>405</v>
      </c>
      <c r="D906">
        <v>1</v>
      </c>
      <c r="E906">
        <v>1</v>
      </c>
      <c r="F906">
        <v>16</v>
      </c>
      <c r="G906">
        <v>100</v>
      </c>
      <c r="H906">
        <v>1</v>
      </c>
      <c r="I906" t="s">
        <v>872</v>
      </c>
      <c r="J906">
        <v>0</v>
      </c>
      <c r="L906" s="18">
        <f>IF(Sheet1!A1037=A906,0,1)</f>
        <v>1</v>
      </c>
      <c r="M906" s="18">
        <f>IF(Sheet1!B1037=B906,0,1)</f>
        <v>1</v>
      </c>
      <c r="N906" s="18">
        <f>IF(Sheet1!C1037=C906,0,1)</f>
        <v>1</v>
      </c>
      <c r="O906" s="18">
        <f>IF(Sheet1!D1037=D906,0,1)</f>
        <v>0</v>
      </c>
      <c r="P906" s="18">
        <f>IF(Sheet1!E1037=E906,0,1)</f>
        <v>1</v>
      </c>
      <c r="Q906" s="18">
        <f>IF(Sheet1!F1037=F906,0,1)</f>
        <v>1</v>
      </c>
      <c r="R906" s="18">
        <f>IF(Sheet1!G1037=G906,0,1)</f>
        <v>1</v>
      </c>
      <c r="S906" s="18">
        <f>IF(Sheet1!H1037=H906,0,1)</f>
        <v>0</v>
      </c>
      <c r="T906" s="18">
        <f>IF(Sheet1!I1037=I906,0,1)</f>
        <v>1</v>
      </c>
      <c r="U906" s="18">
        <f>IF(Sheet1!J1037=J906,0,1)</f>
        <v>0</v>
      </c>
    </row>
    <row r="907" spans="1:21">
      <c r="A907">
        <v>3023202</v>
      </c>
      <c r="B907" t="s">
        <v>113</v>
      </c>
      <c r="C907" t="s">
        <v>405</v>
      </c>
      <c r="D907">
        <v>1</v>
      </c>
      <c r="E907">
        <v>2</v>
      </c>
      <c r="F907">
        <v>1</v>
      </c>
      <c r="G907">
        <v>100</v>
      </c>
      <c r="H907">
        <v>1</v>
      </c>
      <c r="I907" t="s">
        <v>883</v>
      </c>
      <c r="J907">
        <v>0</v>
      </c>
      <c r="L907" s="18">
        <f>IF(Sheet1!A1038=A907,0,1)</f>
        <v>1</v>
      </c>
      <c r="M907" s="18">
        <f>IF(Sheet1!B1038=B907,0,1)</f>
        <v>1</v>
      </c>
      <c r="N907" s="18">
        <f>IF(Sheet1!C1038=C907,0,1)</f>
        <v>1</v>
      </c>
      <c r="O907" s="18">
        <f>IF(Sheet1!D1038=D907,0,1)</f>
        <v>0</v>
      </c>
      <c r="P907" s="18">
        <f>IF(Sheet1!E1038=E907,0,1)</f>
        <v>1</v>
      </c>
      <c r="Q907" s="18">
        <f>IF(Sheet1!F1038=F907,0,1)</f>
        <v>1</v>
      </c>
      <c r="R907" s="18">
        <f>IF(Sheet1!G1038=G907,0,1)</f>
        <v>1</v>
      </c>
      <c r="S907" s="18">
        <f>IF(Sheet1!H1038=H907,0,1)</f>
        <v>0</v>
      </c>
      <c r="T907" s="18">
        <f>IF(Sheet1!I1038=I907,0,1)</f>
        <v>1</v>
      </c>
      <c r="U907" s="18">
        <f>IF(Sheet1!J1038=J907,0,1)</f>
        <v>0</v>
      </c>
    </row>
    <row r="908" spans="1:21">
      <c r="A908">
        <v>3023203</v>
      </c>
      <c r="B908" t="s">
        <v>480</v>
      </c>
      <c r="C908" t="s">
        <v>405</v>
      </c>
      <c r="D908">
        <v>1</v>
      </c>
      <c r="E908">
        <v>3</v>
      </c>
      <c r="F908">
        <v>14</v>
      </c>
      <c r="G908">
        <v>2</v>
      </c>
      <c r="H908">
        <v>1</v>
      </c>
      <c r="I908" t="s">
        <v>912</v>
      </c>
      <c r="J908">
        <v>0</v>
      </c>
      <c r="L908" s="18">
        <f>IF(Sheet1!A1039=A908,0,1)</f>
        <v>1</v>
      </c>
      <c r="M908" s="18">
        <f>IF(Sheet1!B1039=B908,0,1)</f>
        <v>1</v>
      </c>
      <c r="N908" s="18">
        <f>IF(Sheet1!C1039=C908,0,1)</f>
        <v>1</v>
      </c>
      <c r="O908" s="18">
        <f>IF(Sheet1!D1039=D908,0,1)</f>
        <v>0</v>
      </c>
      <c r="P908" s="18">
        <f>IF(Sheet1!E1039=E908,0,1)</f>
        <v>1</v>
      </c>
      <c r="Q908" s="18">
        <f>IF(Sheet1!F1039=F908,0,1)</f>
        <v>1</v>
      </c>
      <c r="R908" s="18">
        <f>IF(Sheet1!G1039=G908,0,1)</f>
        <v>1</v>
      </c>
      <c r="S908" s="18">
        <f>IF(Sheet1!H1039=H908,0,1)</f>
        <v>0</v>
      </c>
      <c r="T908" s="18">
        <f>IF(Sheet1!I1039=I908,0,1)</f>
        <v>1</v>
      </c>
      <c r="U908" s="18">
        <f>IF(Sheet1!J1039=J908,0,1)</f>
        <v>0</v>
      </c>
    </row>
    <row r="909" spans="1:21">
      <c r="A909">
        <v>3023204</v>
      </c>
      <c r="B909" t="s">
        <v>481</v>
      </c>
      <c r="C909" t="s">
        <v>405</v>
      </c>
      <c r="D909">
        <v>1</v>
      </c>
      <c r="E909">
        <v>4</v>
      </c>
      <c r="F909">
        <v>7</v>
      </c>
      <c r="G909">
        <v>120</v>
      </c>
      <c r="H909">
        <v>1</v>
      </c>
      <c r="I909" t="s">
        <v>874</v>
      </c>
      <c r="J909">
        <v>0</v>
      </c>
      <c r="L909" s="18">
        <f>IF(Sheet1!A1040=A909,0,1)</f>
        <v>1</v>
      </c>
      <c r="M909" s="18">
        <f>IF(Sheet1!B1040=B909,0,1)</f>
        <v>1</v>
      </c>
      <c r="N909" s="18">
        <f>IF(Sheet1!C1040=C909,0,1)</f>
        <v>1</v>
      </c>
      <c r="O909" s="18">
        <f>IF(Sheet1!D1040=D909,0,1)</f>
        <v>0</v>
      </c>
      <c r="P909" s="18">
        <f>IF(Sheet1!E1040=E909,0,1)</f>
        <v>1</v>
      </c>
      <c r="Q909" s="18">
        <f>IF(Sheet1!F1040=F909,0,1)</f>
        <v>1</v>
      </c>
      <c r="R909" s="18">
        <f>IF(Sheet1!G1040=G909,0,1)</f>
        <v>1</v>
      </c>
      <c r="S909" s="18">
        <f>IF(Sheet1!H1040=H909,0,1)</f>
        <v>1</v>
      </c>
      <c r="T909" s="18">
        <f>IF(Sheet1!I1040=I909,0,1)</f>
        <v>1</v>
      </c>
      <c r="U909" s="18">
        <f>IF(Sheet1!J1040=J909,0,1)</f>
        <v>0</v>
      </c>
    </row>
    <row r="910" spans="1:21">
      <c r="A910">
        <v>3023205</v>
      </c>
      <c r="B910" t="s">
        <v>486</v>
      </c>
      <c r="C910" t="s">
        <v>405</v>
      </c>
      <c r="D910">
        <v>1</v>
      </c>
      <c r="E910">
        <v>5</v>
      </c>
      <c r="F910">
        <v>8</v>
      </c>
      <c r="G910">
        <v>270</v>
      </c>
      <c r="H910">
        <v>1</v>
      </c>
      <c r="I910" t="s">
        <v>917</v>
      </c>
      <c r="J910">
        <v>0</v>
      </c>
      <c r="L910" s="18">
        <f>IF(Sheet1!A1041=A910,0,1)</f>
        <v>1</v>
      </c>
      <c r="M910" s="18">
        <f>IF(Sheet1!B1041=B910,0,1)</f>
        <v>1</v>
      </c>
      <c r="N910" s="18">
        <f>IF(Sheet1!C1041=C910,0,1)</f>
        <v>1</v>
      </c>
      <c r="O910" s="18">
        <f>IF(Sheet1!D1041=D910,0,1)</f>
        <v>0</v>
      </c>
      <c r="P910" s="18">
        <f>IF(Sheet1!E1041=E910,0,1)</f>
        <v>1</v>
      </c>
      <c r="Q910" s="18">
        <f>IF(Sheet1!F1041=F910,0,1)</f>
        <v>1</v>
      </c>
      <c r="R910" s="18">
        <f>IF(Sheet1!G1041=G910,0,1)</f>
        <v>1</v>
      </c>
      <c r="S910" s="18">
        <f>IF(Sheet1!H1041=H910,0,1)</f>
        <v>1</v>
      </c>
      <c r="T910" s="18">
        <f>IF(Sheet1!I1041=I910,0,1)</f>
        <v>1</v>
      </c>
      <c r="U910" s="18">
        <f>IF(Sheet1!J1041=J910,0,1)</f>
        <v>0</v>
      </c>
    </row>
    <row r="911" spans="1:21">
      <c r="A911">
        <v>3024301</v>
      </c>
      <c r="B911" t="s">
        <v>485</v>
      </c>
      <c r="C911" t="s">
        <v>406</v>
      </c>
      <c r="D911">
        <v>1</v>
      </c>
      <c r="E911">
        <v>1</v>
      </c>
      <c r="F911">
        <v>17</v>
      </c>
      <c r="G911">
        <v>500</v>
      </c>
      <c r="H911">
        <v>1</v>
      </c>
      <c r="I911" t="s">
        <v>915</v>
      </c>
      <c r="J911">
        <v>0</v>
      </c>
      <c r="L911" s="18">
        <f>IF(Sheet1!A1042=A911,0,1)</f>
        <v>1</v>
      </c>
      <c r="M911" s="18">
        <f>IF(Sheet1!B1042=B911,0,1)</f>
        <v>1</v>
      </c>
      <c r="N911" s="18">
        <f>IF(Sheet1!C1042=C911,0,1)</f>
        <v>1</v>
      </c>
      <c r="O911" s="18">
        <f>IF(Sheet1!D1042=D911,0,1)</f>
        <v>0</v>
      </c>
      <c r="P911" s="18">
        <f>IF(Sheet1!E1042=E911,0,1)</f>
        <v>1</v>
      </c>
      <c r="Q911" s="18">
        <f>IF(Sheet1!F1042=F911,0,1)</f>
        <v>1</v>
      </c>
      <c r="R911" s="18">
        <f>IF(Sheet1!G1042=G911,0,1)</f>
        <v>1</v>
      </c>
      <c r="S911" s="18">
        <f>IF(Sheet1!H1042=H911,0,1)</f>
        <v>1</v>
      </c>
      <c r="T911" s="18">
        <f>IF(Sheet1!I1042=I911,0,1)</f>
        <v>1</v>
      </c>
      <c r="U911" s="18">
        <f>IF(Sheet1!J1042=J911,0,1)</f>
        <v>0</v>
      </c>
    </row>
    <row r="912" spans="1:21">
      <c r="A912">
        <v>3024302</v>
      </c>
      <c r="B912" t="s">
        <v>116</v>
      </c>
      <c r="C912" t="s">
        <v>406</v>
      </c>
      <c r="D912">
        <v>1</v>
      </c>
      <c r="E912">
        <v>2</v>
      </c>
      <c r="F912">
        <v>4</v>
      </c>
      <c r="G912">
        <v>100</v>
      </c>
      <c r="H912">
        <v>1</v>
      </c>
      <c r="I912" t="s">
        <v>885</v>
      </c>
      <c r="J912">
        <v>0</v>
      </c>
      <c r="L912" s="18">
        <f>IF(Sheet1!A1043=A912,0,1)</f>
        <v>1</v>
      </c>
      <c r="M912" s="18">
        <f>IF(Sheet1!B1043=B912,0,1)</f>
        <v>1</v>
      </c>
      <c r="N912" s="18">
        <f>IF(Sheet1!C1043=C912,0,1)</f>
        <v>1</v>
      </c>
      <c r="O912" s="18">
        <f>IF(Sheet1!D1043=D912,0,1)</f>
        <v>0</v>
      </c>
      <c r="P912" s="18">
        <f>IF(Sheet1!E1043=E912,0,1)</f>
        <v>1</v>
      </c>
      <c r="Q912" s="18">
        <f>IF(Sheet1!F1043=F912,0,1)</f>
        <v>1</v>
      </c>
      <c r="R912" s="18">
        <f>IF(Sheet1!G1043=G912,0,1)</f>
        <v>1</v>
      </c>
      <c r="S912" s="18">
        <f>IF(Sheet1!H1043=H912,0,1)</f>
        <v>0</v>
      </c>
      <c r="T912" s="18">
        <f>IF(Sheet1!I1043=I912,0,1)</f>
        <v>1</v>
      </c>
      <c r="U912" s="18">
        <f>IF(Sheet1!J1043=J912,0,1)</f>
        <v>0</v>
      </c>
    </row>
    <row r="913" spans="1:21">
      <c r="A913">
        <v>3024303</v>
      </c>
      <c r="B913" t="s">
        <v>480</v>
      </c>
      <c r="C913" t="s">
        <v>406</v>
      </c>
      <c r="D913">
        <v>1</v>
      </c>
      <c r="E913">
        <v>3</v>
      </c>
      <c r="F913">
        <v>14</v>
      </c>
      <c r="G913">
        <v>2</v>
      </c>
      <c r="H913">
        <v>1</v>
      </c>
      <c r="I913" t="s">
        <v>912</v>
      </c>
      <c r="J913">
        <v>0</v>
      </c>
      <c r="L913" s="18">
        <f>IF(Sheet1!A1044=A913,0,1)</f>
        <v>1</v>
      </c>
      <c r="M913" s="18">
        <f>IF(Sheet1!B1044=B913,0,1)</f>
        <v>1</v>
      </c>
      <c r="N913" s="18">
        <f>IF(Sheet1!C1044=C913,0,1)</f>
        <v>1</v>
      </c>
      <c r="O913" s="18">
        <f>IF(Sheet1!D1044=D913,0,1)</f>
        <v>0</v>
      </c>
      <c r="P913" s="18">
        <f>IF(Sheet1!E1044=E913,0,1)</f>
        <v>1</v>
      </c>
      <c r="Q913" s="18">
        <f>IF(Sheet1!F1044=F913,0,1)</f>
        <v>1</v>
      </c>
      <c r="R913" s="18">
        <f>IF(Sheet1!G1044=G913,0,1)</f>
        <v>1</v>
      </c>
      <c r="S913" s="18">
        <f>IF(Sheet1!H1044=H913,0,1)</f>
        <v>0</v>
      </c>
      <c r="T913" s="18">
        <f>IF(Sheet1!I1044=I913,0,1)</f>
        <v>1</v>
      </c>
      <c r="U913" s="18">
        <f>IF(Sheet1!J1044=J913,0,1)</f>
        <v>0</v>
      </c>
    </row>
    <row r="914" spans="1:21">
      <c r="A914">
        <v>3024304</v>
      </c>
      <c r="B914" t="s">
        <v>502</v>
      </c>
      <c r="C914" t="s">
        <v>406</v>
      </c>
      <c r="D914">
        <v>1</v>
      </c>
      <c r="E914">
        <v>4</v>
      </c>
      <c r="F914">
        <v>8</v>
      </c>
      <c r="G914">
        <v>180</v>
      </c>
      <c r="H914">
        <v>1</v>
      </c>
      <c r="I914" t="s">
        <v>928</v>
      </c>
      <c r="J914">
        <v>0</v>
      </c>
      <c r="L914" s="18">
        <f>IF(Sheet1!A1045=A914,0,1)</f>
        <v>1</v>
      </c>
      <c r="M914" s="18">
        <f>IF(Sheet1!B1045=B914,0,1)</f>
        <v>1</v>
      </c>
      <c r="N914" s="18">
        <f>IF(Sheet1!C1045=C914,0,1)</f>
        <v>1</v>
      </c>
      <c r="O914" s="18">
        <f>IF(Sheet1!D1045=D914,0,1)</f>
        <v>0</v>
      </c>
      <c r="P914" s="18">
        <f>IF(Sheet1!E1045=E914,0,1)</f>
        <v>1</v>
      </c>
      <c r="Q914" s="18">
        <f>IF(Sheet1!F1045=F914,0,1)</f>
        <v>1</v>
      </c>
      <c r="R914" s="18">
        <f>IF(Sheet1!G1045=G914,0,1)</f>
        <v>0</v>
      </c>
      <c r="S914" s="18">
        <f>IF(Sheet1!H1045=H914,0,1)</f>
        <v>1</v>
      </c>
      <c r="T914" s="18">
        <f>IF(Sheet1!I1045=I914,0,1)</f>
        <v>1</v>
      </c>
      <c r="U914" s="18">
        <f>IF(Sheet1!J1045=J914,0,1)</f>
        <v>0</v>
      </c>
    </row>
    <row r="915" spans="1:21">
      <c r="A915">
        <v>3024305</v>
      </c>
      <c r="B915" t="s">
        <v>503</v>
      </c>
      <c r="C915" t="s">
        <v>406</v>
      </c>
      <c r="D915">
        <v>1</v>
      </c>
      <c r="E915">
        <v>5</v>
      </c>
      <c r="F915">
        <v>9</v>
      </c>
      <c r="G915">
        <v>200</v>
      </c>
      <c r="H915">
        <v>1</v>
      </c>
      <c r="I915" t="s">
        <v>929</v>
      </c>
      <c r="J915">
        <v>0</v>
      </c>
      <c r="L915" s="18">
        <f>IF(Sheet1!A1046=A915,0,1)</f>
        <v>1</v>
      </c>
      <c r="M915" s="18">
        <f>IF(Sheet1!B1046=B915,0,1)</f>
        <v>1</v>
      </c>
      <c r="N915" s="18">
        <f>IF(Sheet1!C1046=C915,0,1)</f>
        <v>1</v>
      </c>
      <c r="O915" s="18">
        <f>IF(Sheet1!D1046=D915,0,1)</f>
        <v>0</v>
      </c>
      <c r="P915" s="18">
        <f>IF(Sheet1!E1046=E915,0,1)</f>
        <v>1</v>
      </c>
      <c r="Q915" s="18">
        <f>IF(Sheet1!F1046=F915,0,1)</f>
        <v>1</v>
      </c>
      <c r="R915" s="18">
        <f>IF(Sheet1!G1046=G915,0,1)</f>
        <v>1</v>
      </c>
      <c r="S915" s="18">
        <f>IF(Sheet1!H1046=H915,0,1)</f>
        <v>0</v>
      </c>
      <c r="T915" s="18">
        <f>IF(Sheet1!I1046=I915,0,1)</f>
        <v>1</v>
      </c>
      <c r="U915" s="18">
        <f>IF(Sheet1!J1046=J915,0,1)</f>
        <v>0</v>
      </c>
    </row>
    <row r="916" spans="1:21">
      <c r="A916">
        <v>3025401</v>
      </c>
      <c r="B916" t="s">
        <v>479</v>
      </c>
      <c r="C916" t="s">
        <v>407</v>
      </c>
      <c r="D916">
        <v>1</v>
      </c>
      <c r="E916">
        <v>1</v>
      </c>
      <c r="F916">
        <v>16</v>
      </c>
      <c r="G916">
        <v>100</v>
      </c>
      <c r="H916">
        <v>1</v>
      </c>
      <c r="I916" t="s">
        <v>872</v>
      </c>
      <c r="J916">
        <v>0</v>
      </c>
      <c r="L916" s="18">
        <f>IF(Sheet1!A1047=A916,0,1)</f>
        <v>1</v>
      </c>
      <c r="M916" s="18">
        <f>IF(Sheet1!B1047=B916,0,1)</f>
        <v>0</v>
      </c>
      <c r="N916" s="18">
        <f>IF(Sheet1!C1047=C916,0,1)</f>
        <v>1</v>
      </c>
      <c r="O916" s="18">
        <f>IF(Sheet1!D1047=D916,0,1)</f>
        <v>0</v>
      </c>
      <c r="P916" s="18">
        <f>IF(Sheet1!E1047=E916,0,1)</f>
        <v>0</v>
      </c>
      <c r="Q916" s="18">
        <f>IF(Sheet1!F1047=F916,0,1)</f>
        <v>0</v>
      </c>
      <c r="R916" s="18">
        <f>IF(Sheet1!G1047=G916,0,1)</f>
        <v>0</v>
      </c>
      <c r="S916" s="18">
        <f>IF(Sheet1!H1047=H916,0,1)</f>
        <v>0</v>
      </c>
      <c r="T916" s="18">
        <f>IF(Sheet1!I1047=I916,0,1)</f>
        <v>1</v>
      </c>
      <c r="U916" s="18">
        <f>IF(Sheet1!J1047=J916,0,1)</f>
        <v>0</v>
      </c>
    </row>
    <row r="917" spans="1:21">
      <c r="A917">
        <v>3025402</v>
      </c>
      <c r="B917" t="s">
        <v>115</v>
      </c>
      <c r="C917" t="s">
        <v>407</v>
      </c>
      <c r="D917">
        <v>1</v>
      </c>
      <c r="E917">
        <v>2</v>
      </c>
      <c r="F917">
        <v>3</v>
      </c>
      <c r="G917">
        <v>100</v>
      </c>
      <c r="H917">
        <v>1</v>
      </c>
      <c r="I917" t="s">
        <v>873</v>
      </c>
      <c r="J917">
        <v>0</v>
      </c>
      <c r="L917" s="18">
        <f>IF(Sheet1!A1048=A917,0,1)</f>
        <v>1</v>
      </c>
      <c r="M917" s="18">
        <f>IF(Sheet1!B1048=B917,0,1)</f>
        <v>0</v>
      </c>
      <c r="N917" s="18">
        <f>IF(Sheet1!C1048=C917,0,1)</f>
        <v>1</v>
      </c>
      <c r="O917" s="18">
        <f>IF(Sheet1!D1048=D917,0,1)</f>
        <v>0</v>
      </c>
      <c r="P917" s="18">
        <f>IF(Sheet1!E1048=E917,0,1)</f>
        <v>0</v>
      </c>
      <c r="Q917" s="18">
        <f>IF(Sheet1!F1048=F917,0,1)</f>
        <v>0</v>
      </c>
      <c r="R917" s="18">
        <f>IF(Sheet1!G1048=G917,0,1)</f>
        <v>0</v>
      </c>
      <c r="S917" s="18">
        <f>IF(Sheet1!H1048=H917,0,1)</f>
        <v>0</v>
      </c>
      <c r="T917" s="18">
        <f>IF(Sheet1!I1048=I917,0,1)</f>
        <v>1</v>
      </c>
      <c r="U917" s="18">
        <f>IF(Sheet1!J1048=J917,0,1)</f>
        <v>0</v>
      </c>
    </row>
    <row r="918" spans="1:21">
      <c r="A918">
        <v>3025403</v>
      </c>
      <c r="B918" t="s">
        <v>480</v>
      </c>
      <c r="C918" t="s">
        <v>407</v>
      </c>
      <c r="D918">
        <v>1</v>
      </c>
      <c r="E918">
        <v>3</v>
      </c>
      <c r="F918">
        <v>14</v>
      </c>
      <c r="G918">
        <v>2</v>
      </c>
      <c r="H918">
        <v>1</v>
      </c>
      <c r="I918" t="s">
        <v>912</v>
      </c>
      <c r="J918">
        <v>0</v>
      </c>
      <c r="L918" s="18">
        <f>IF(Sheet1!A1049=A918,0,1)</f>
        <v>1</v>
      </c>
      <c r="M918" s="18">
        <f>IF(Sheet1!B1049=B918,0,1)</f>
        <v>0</v>
      </c>
      <c r="N918" s="18">
        <f>IF(Sheet1!C1049=C918,0,1)</f>
        <v>1</v>
      </c>
      <c r="O918" s="18">
        <f>IF(Sheet1!D1049=D918,0,1)</f>
        <v>0</v>
      </c>
      <c r="P918" s="18">
        <f>IF(Sheet1!E1049=E918,0,1)</f>
        <v>0</v>
      </c>
      <c r="Q918" s="18">
        <f>IF(Sheet1!F1049=F918,0,1)</f>
        <v>0</v>
      </c>
      <c r="R918" s="18">
        <f>IF(Sheet1!G1049=G918,0,1)</f>
        <v>0</v>
      </c>
      <c r="S918" s="18">
        <f>IF(Sheet1!H1049=H918,0,1)</f>
        <v>0</v>
      </c>
      <c r="T918" s="18">
        <f>IF(Sheet1!I1049=I918,0,1)</f>
        <v>1</v>
      </c>
      <c r="U918" s="18">
        <f>IF(Sheet1!J1049=J918,0,1)</f>
        <v>0</v>
      </c>
    </row>
    <row r="919" spans="1:21">
      <c r="A919">
        <v>3025404</v>
      </c>
      <c r="B919" t="s">
        <v>492</v>
      </c>
      <c r="C919" t="s">
        <v>407</v>
      </c>
      <c r="D919">
        <v>1</v>
      </c>
      <c r="E919">
        <v>4</v>
      </c>
      <c r="F919">
        <v>9</v>
      </c>
      <c r="G919">
        <v>150</v>
      </c>
      <c r="H919">
        <v>1</v>
      </c>
      <c r="I919" t="s">
        <v>922</v>
      </c>
      <c r="J919">
        <v>0</v>
      </c>
      <c r="L919" s="18">
        <f>IF(Sheet1!A1050=A919,0,1)</f>
        <v>1</v>
      </c>
      <c r="M919" s="18">
        <f>IF(Sheet1!B1050=B919,0,1)</f>
        <v>1</v>
      </c>
      <c r="N919" s="18">
        <f>IF(Sheet1!C1050=C919,0,1)</f>
        <v>1</v>
      </c>
      <c r="O919" s="18">
        <f>IF(Sheet1!D1050=D919,0,1)</f>
        <v>0</v>
      </c>
      <c r="P919" s="18">
        <f>IF(Sheet1!E1050=E919,0,1)</f>
        <v>0</v>
      </c>
      <c r="Q919" s="18">
        <f>IF(Sheet1!F1050=F919,0,1)</f>
        <v>1</v>
      </c>
      <c r="R919" s="18">
        <f>IF(Sheet1!G1050=G919,0,1)</f>
        <v>1</v>
      </c>
      <c r="S919" s="18">
        <f>IF(Sheet1!H1050=H919,0,1)</f>
        <v>0</v>
      </c>
      <c r="T919" s="18">
        <f>IF(Sheet1!I1050=I919,0,1)</f>
        <v>1</v>
      </c>
      <c r="U919" s="18">
        <f>IF(Sheet1!J1050=J919,0,1)</f>
        <v>0</v>
      </c>
    </row>
    <row r="920" spans="1:21">
      <c r="A920">
        <v>3025405</v>
      </c>
      <c r="B920" t="s">
        <v>249</v>
      </c>
      <c r="C920" t="s">
        <v>407</v>
      </c>
      <c r="D920">
        <v>1</v>
      </c>
      <c r="E920">
        <v>5</v>
      </c>
      <c r="F920">
        <v>5</v>
      </c>
      <c r="G920">
        <v>200</v>
      </c>
      <c r="H920">
        <v>1</v>
      </c>
      <c r="I920" t="s">
        <v>913</v>
      </c>
      <c r="J920">
        <v>0</v>
      </c>
      <c r="L920" s="18">
        <f>IF(Sheet1!A1051=A920,0,1)</f>
        <v>1</v>
      </c>
      <c r="M920" s="18">
        <f>IF(Sheet1!B1051=B920,0,1)</f>
        <v>1</v>
      </c>
      <c r="N920" s="18">
        <f>IF(Sheet1!C1051=C920,0,1)</f>
        <v>1</v>
      </c>
      <c r="O920" s="18">
        <f>IF(Sheet1!D1051=D920,0,1)</f>
        <v>0</v>
      </c>
      <c r="P920" s="18">
        <f>IF(Sheet1!E1051=E920,0,1)</f>
        <v>0</v>
      </c>
      <c r="Q920" s="18">
        <f>IF(Sheet1!F1051=F920,0,1)</f>
        <v>1</v>
      </c>
      <c r="R920" s="18">
        <f>IF(Sheet1!G1051=G920,0,1)</f>
        <v>0</v>
      </c>
      <c r="S920" s="18">
        <f>IF(Sheet1!H1051=H920,0,1)</f>
        <v>0</v>
      </c>
      <c r="T920" s="18">
        <f>IF(Sheet1!I1051=I920,0,1)</f>
        <v>1</v>
      </c>
      <c r="U920" s="18">
        <f>IF(Sheet1!J1051=J920,0,1)</f>
        <v>0</v>
      </c>
    </row>
    <row r="921" spans="1:21">
      <c r="A921">
        <v>3026501</v>
      </c>
      <c r="B921" t="s">
        <v>485</v>
      </c>
      <c r="C921" t="s">
        <v>408</v>
      </c>
      <c r="D921">
        <v>1</v>
      </c>
      <c r="E921">
        <v>1</v>
      </c>
      <c r="F921">
        <v>17</v>
      </c>
      <c r="G921">
        <v>500</v>
      </c>
      <c r="H921">
        <v>1</v>
      </c>
      <c r="I921" t="s">
        <v>915</v>
      </c>
      <c r="J921">
        <v>0</v>
      </c>
      <c r="L921" s="18">
        <f>IF(Sheet1!A1052=A921,0,1)</f>
        <v>1</v>
      </c>
      <c r="M921" s="18">
        <f>IF(Sheet1!B1052=B921,0,1)</f>
        <v>1</v>
      </c>
      <c r="N921" s="18">
        <f>IF(Sheet1!C1052=C921,0,1)</f>
        <v>1</v>
      </c>
      <c r="O921" s="18">
        <f>IF(Sheet1!D1052=D921,0,1)</f>
        <v>0</v>
      </c>
      <c r="P921" s="18">
        <f>IF(Sheet1!E1052=E921,0,1)</f>
        <v>1</v>
      </c>
      <c r="Q921" s="18">
        <f>IF(Sheet1!F1052=F921,0,1)</f>
        <v>1</v>
      </c>
      <c r="R921" s="18">
        <f>IF(Sheet1!G1052=G921,0,1)</f>
        <v>1</v>
      </c>
      <c r="S921" s="18">
        <f>IF(Sheet1!H1052=H921,0,1)</f>
        <v>1</v>
      </c>
      <c r="T921" s="18">
        <f>IF(Sheet1!I1052=I921,0,1)</f>
        <v>1</v>
      </c>
      <c r="U921" s="18">
        <f>IF(Sheet1!J1052=J921,0,1)</f>
        <v>0</v>
      </c>
    </row>
    <row r="922" spans="1:21">
      <c r="A922">
        <v>3026502</v>
      </c>
      <c r="B922" t="s">
        <v>114</v>
      </c>
      <c r="C922" t="s">
        <v>408</v>
      </c>
      <c r="D922">
        <v>1</v>
      </c>
      <c r="E922">
        <v>2</v>
      </c>
      <c r="F922">
        <v>2</v>
      </c>
      <c r="G922">
        <v>100</v>
      </c>
      <c r="H922">
        <v>1</v>
      </c>
      <c r="I922" t="s">
        <v>877</v>
      </c>
      <c r="J922">
        <v>0</v>
      </c>
      <c r="L922" s="18">
        <f>IF(Sheet1!A1053=A922,0,1)</f>
        <v>1</v>
      </c>
      <c r="M922" s="18">
        <f>IF(Sheet1!B1053=B922,0,1)</f>
        <v>1</v>
      </c>
      <c r="N922" s="18">
        <f>IF(Sheet1!C1053=C922,0,1)</f>
        <v>1</v>
      </c>
      <c r="O922" s="18">
        <f>IF(Sheet1!D1053=D922,0,1)</f>
        <v>0</v>
      </c>
      <c r="P922" s="18">
        <f>IF(Sheet1!E1053=E922,0,1)</f>
        <v>1</v>
      </c>
      <c r="Q922" s="18">
        <f>IF(Sheet1!F1053=F922,0,1)</f>
        <v>1</v>
      </c>
      <c r="R922" s="18">
        <f>IF(Sheet1!G1053=G922,0,1)</f>
        <v>1</v>
      </c>
      <c r="S922" s="18">
        <f>IF(Sheet1!H1053=H922,0,1)</f>
        <v>1</v>
      </c>
      <c r="T922" s="18">
        <f>IF(Sheet1!I1053=I922,0,1)</f>
        <v>1</v>
      </c>
      <c r="U922" s="18">
        <f>IF(Sheet1!J1053=J922,0,1)</f>
        <v>0</v>
      </c>
    </row>
    <row r="923" spans="1:21">
      <c r="A923">
        <v>3026503</v>
      </c>
      <c r="B923" t="s">
        <v>480</v>
      </c>
      <c r="C923" t="s">
        <v>408</v>
      </c>
      <c r="D923">
        <v>1</v>
      </c>
      <c r="E923">
        <v>3</v>
      </c>
      <c r="F923">
        <v>14</v>
      </c>
      <c r="G923">
        <v>2</v>
      </c>
      <c r="H923">
        <v>1</v>
      </c>
      <c r="I923" t="s">
        <v>912</v>
      </c>
      <c r="J923">
        <v>0</v>
      </c>
      <c r="L923" s="18">
        <f>IF(Sheet1!A1054=A923,0,1)</f>
        <v>1</v>
      </c>
      <c r="M923" s="18">
        <f>IF(Sheet1!B1054=B923,0,1)</f>
        <v>1</v>
      </c>
      <c r="N923" s="18">
        <f>IF(Sheet1!C1054=C923,0,1)</f>
        <v>1</v>
      </c>
      <c r="O923" s="18">
        <f>IF(Sheet1!D1054=D923,0,1)</f>
        <v>0</v>
      </c>
      <c r="P923" s="18">
        <f>IF(Sheet1!E1054=E923,0,1)</f>
        <v>1</v>
      </c>
      <c r="Q923" s="18">
        <f>IF(Sheet1!F1054=F923,0,1)</f>
        <v>1</v>
      </c>
      <c r="R923" s="18">
        <f>IF(Sheet1!G1054=G923,0,1)</f>
        <v>1</v>
      </c>
      <c r="S923" s="18">
        <f>IF(Sheet1!H1054=H923,0,1)</f>
        <v>0</v>
      </c>
      <c r="T923" s="18">
        <f>IF(Sheet1!I1054=I923,0,1)</f>
        <v>1</v>
      </c>
      <c r="U923" s="18">
        <f>IF(Sheet1!J1054=J923,0,1)</f>
        <v>0</v>
      </c>
    </row>
    <row r="924" spans="1:21">
      <c r="A924">
        <v>3026504</v>
      </c>
      <c r="B924" t="s">
        <v>205</v>
      </c>
      <c r="C924" t="s">
        <v>408</v>
      </c>
      <c r="D924">
        <v>1</v>
      </c>
      <c r="E924">
        <v>4</v>
      </c>
      <c r="F924">
        <v>5</v>
      </c>
      <c r="G924">
        <v>150</v>
      </c>
      <c r="H924">
        <v>1</v>
      </c>
      <c r="I924" t="s">
        <v>937</v>
      </c>
      <c r="J924">
        <v>0</v>
      </c>
      <c r="L924" s="18">
        <f>IF(Sheet1!A1055=A924,0,1)</f>
        <v>1</v>
      </c>
      <c r="M924" s="18">
        <f>IF(Sheet1!B1055=B924,0,1)</f>
        <v>1</v>
      </c>
      <c r="N924" s="18">
        <f>IF(Sheet1!C1055=C924,0,1)</f>
        <v>1</v>
      </c>
      <c r="O924" s="18">
        <f>IF(Sheet1!D1055=D924,0,1)</f>
        <v>0</v>
      </c>
      <c r="P924" s="18">
        <f>IF(Sheet1!E1055=E924,0,1)</f>
        <v>1</v>
      </c>
      <c r="Q924" s="18">
        <f>IF(Sheet1!F1055=F924,0,1)</f>
        <v>1</v>
      </c>
      <c r="R924" s="18">
        <f>IF(Sheet1!G1055=G924,0,1)</f>
        <v>1</v>
      </c>
      <c r="S924" s="18">
        <f>IF(Sheet1!H1055=H924,0,1)</f>
        <v>0</v>
      </c>
      <c r="T924" s="18">
        <f>IF(Sheet1!I1055=I924,0,1)</f>
        <v>1</v>
      </c>
      <c r="U924" s="18">
        <f>IF(Sheet1!J1055=J924,0,1)</f>
        <v>0</v>
      </c>
    </row>
    <row r="925" spans="1:21">
      <c r="A925">
        <v>3026505</v>
      </c>
      <c r="B925" t="s">
        <v>250</v>
      </c>
      <c r="C925" t="s">
        <v>408</v>
      </c>
      <c r="D925">
        <v>1</v>
      </c>
      <c r="E925">
        <v>5</v>
      </c>
      <c r="F925">
        <v>6</v>
      </c>
      <c r="G925">
        <v>200</v>
      </c>
      <c r="H925">
        <v>1</v>
      </c>
      <c r="I925" t="s">
        <v>938</v>
      </c>
      <c r="J925">
        <v>0</v>
      </c>
      <c r="L925" s="18">
        <f>IF(Sheet1!A1056=A925,0,1)</f>
        <v>1</v>
      </c>
      <c r="M925" s="18">
        <f>IF(Sheet1!B1056=B925,0,1)</f>
        <v>1</v>
      </c>
      <c r="N925" s="18">
        <f>IF(Sheet1!C1056=C925,0,1)</f>
        <v>1</v>
      </c>
      <c r="O925" s="18">
        <f>IF(Sheet1!D1056=D925,0,1)</f>
        <v>0</v>
      </c>
      <c r="P925" s="18">
        <f>IF(Sheet1!E1056=E925,0,1)</f>
        <v>1</v>
      </c>
      <c r="Q925" s="18">
        <f>IF(Sheet1!F1056=F925,0,1)</f>
        <v>0</v>
      </c>
      <c r="R925" s="18">
        <f>IF(Sheet1!G1056=G925,0,1)</f>
        <v>1</v>
      </c>
      <c r="S925" s="18">
        <f>IF(Sheet1!H1056=H925,0,1)</f>
        <v>0</v>
      </c>
      <c r="T925" s="18">
        <f>IF(Sheet1!I1056=I925,0,1)</f>
        <v>1</v>
      </c>
      <c r="U925" s="18">
        <f>IF(Sheet1!J1056=J925,0,1)</f>
        <v>0</v>
      </c>
    </row>
    <row r="926" spans="1:21">
      <c r="A926">
        <v>3027601</v>
      </c>
      <c r="B926" t="s">
        <v>479</v>
      </c>
      <c r="C926" t="s">
        <v>409</v>
      </c>
      <c r="D926">
        <v>1</v>
      </c>
      <c r="E926">
        <v>1</v>
      </c>
      <c r="F926">
        <v>16</v>
      </c>
      <c r="G926">
        <v>100</v>
      </c>
      <c r="H926">
        <v>1</v>
      </c>
      <c r="I926" t="s">
        <v>872</v>
      </c>
      <c r="J926">
        <v>0</v>
      </c>
      <c r="L926" s="18">
        <f>IF(Sheet1!A1057=A926,0,1)</f>
        <v>1</v>
      </c>
      <c r="M926" s="18">
        <f>IF(Sheet1!B1057=B926,0,1)</f>
        <v>1</v>
      </c>
      <c r="N926" s="18">
        <f>IF(Sheet1!C1057=C926,0,1)</f>
        <v>1</v>
      </c>
      <c r="O926" s="18">
        <f>IF(Sheet1!D1057=D926,0,1)</f>
        <v>0</v>
      </c>
      <c r="P926" s="18">
        <f>IF(Sheet1!E1057=E926,0,1)</f>
        <v>1</v>
      </c>
      <c r="Q926" s="18">
        <f>IF(Sheet1!F1057=F926,0,1)</f>
        <v>1</v>
      </c>
      <c r="R926" s="18">
        <f>IF(Sheet1!G1057=G926,0,1)</f>
        <v>1</v>
      </c>
      <c r="S926" s="18">
        <f>IF(Sheet1!H1057=H926,0,1)</f>
        <v>1</v>
      </c>
      <c r="T926" s="18">
        <f>IF(Sheet1!I1057=I926,0,1)</f>
        <v>1</v>
      </c>
      <c r="U926" s="18">
        <f>IF(Sheet1!J1057=J926,0,1)</f>
        <v>0</v>
      </c>
    </row>
    <row r="927" spans="1:21">
      <c r="A927">
        <v>3027602</v>
      </c>
      <c r="B927" t="s">
        <v>113</v>
      </c>
      <c r="C927" t="s">
        <v>409</v>
      </c>
      <c r="D927">
        <v>1</v>
      </c>
      <c r="E927">
        <v>2</v>
      </c>
      <c r="F927">
        <v>1</v>
      </c>
      <c r="G927">
        <v>100</v>
      </c>
      <c r="H927">
        <v>1</v>
      </c>
      <c r="I927" t="s">
        <v>883</v>
      </c>
      <c r="J927">
        <v>0</v>
      </c>
      <c r="L927" s="18">
        <f>IF(Sheet1!A1058=A927,0,1)</f>
        <v>1</v>
      </c>
      <c r="M927" s="18">
        <f>IF(Sheet1!B1058=B927,0,1)</f>
        <v>1</v>
      </c>
      <c r="N927" s="18">
        <f>IF(Sheet1!C1058=C927,0,1)</f>
        <v>1</v>
      </c>
      <c r="O927" s="18">
        <f>IF(Sheet1!D1058=D927,0,1)</f>
        <v>0</v>
      </c>
      <c r="P927" s="18">
        <f>IF(Sheet1!E1058=E927,0,1)</f>
        <v>1</v>
      </c>
      <c r="Q927" s="18">
        <f>IF(Sheet1!F1058=F927,0,1)</f>
        <v>1</v>
      </c>
      <c r="R927" s="18">
        <f>IF(Sheet1!G1058=G927,0,1)</f>
        <v>1</v>
      </c>
      <c r="S927" s="18">
        <f>IF(Sheet1!H1058=H927,0,1)</f>
        <v>0</v>
      </c>
      <c r="T927" s="18">
        <f>IF(Sheet1!I1058=I927,0,1)</f>
        <v>1</v>
      </c>
      <c r="U927" s="18">
        <f>IF(Sheet1!J1058=J927,0,1)</f>
        <v>0</v>
      </c>
    </row>
    <row r="928" spans="1:21">
      <c r="A928">
        <v>3027603</v>
      </c>
      <c r="B928" t="s">
        <v>480</v>
      </c>
      <c r="C928" t="s">
        <v>409</v>
      </c>
      <c r="D928">
        <v>1</v>
      </c>
      <c r="E928">
        <v>3</v>
      </c>
      <c r="F928">
        <v>14</v>
      </c>
      <c r="G928">
        <v>2</v>
      </c>
      <c r="H928">
        <v>1</v>
      </c>
      <c r="I928" t="s">
        <v>912</v>
      </c>
      <c r="J928">
        <v>0</v>
      </c>
      <c r="L928" s="18">
        <f>IF(Sheet1!A1059=A928,0,1)</f>
        <v>1</v>
      </c>
      <c r="M928" s="18">
        <f>IF(Sheet1!B1059=B928,0,1)</f>
        <v>1</v>
      </c>
      <c r="N928" s="18">
        <f>IF(Sheet1!C1059=C928,0,1)</f>
        <v>1</v>
      </c>
      <c r="O928" s="18">
        <f>IF(Sheet1!D1059=D928,0,1)</f>
        <v>0</v>
      </c>
      <c r="P928" s="18">
        <f>IF(Sheet1!E1059=E928,0,1)</f>
        <v>1</v>
      </c>
      <c r="Q928" s="18">
        <f>IF(Sheet1!F1059=F928,0,1)</f>
        <v>1</v>
      </c>
      <c r="R928" s="18">
        <f>IF(Sheet1!G1059=G928,0,1)</f>
        <v>1</v>
      </c>
      <c r="S928" s="18">
        <f>IF(Sheet1!H1059=H928,0,1)</f>
        <v>0</v>
      </c>
      <c r="T928" s="18">
        <f>IF(Sheet1!I1059=I928,0,1)</f>
        <v>1</v>
      </c>
      <c r="U928" s="18">
        <f>IF(Sheet1!J1059=J928,0,1)</f>
        <v>0</v>
      </c>
    </row>
    <row r="929" spans="1:21">
      <c r="A929">
        <v>3027604</v>
      </c>
      <c r="B929" t="s">
        <v>205</v>
      </c>
      <c r="C929" t="s">
        <v>409</v>
      </c>
      <c r="D929">
        <v>1</v>
      </c>
      <c r="E929">
        <v>4</v>
      </c>
      <c r="F929">
        <v>5</v>
      </c>
      <c r="G929">
        <v>150</v>
      </c>
      <c r="H929">
        <v>1</v>
      </c>
      <c r="I929" t="s">
        <v>937</v>
      </c>
      <c r="J929">
        <v>0</v>
      </c>
      <c r="L929" s="18">
        <f>IF(Sheet1!A1060=A929,0,1)</f>
        <v>1</v>
      </c>
      <c r="M929" s="18">
        <f>IF(Sheet1!B1060=B929,0,1)</f>
        <v>1</v>
      </c>
      <c r="N929" s="18">
        <f>IF(Sheet1!C1060=C929,0,1)</f>
        <v>1</v>
      </c>
      <c r="O929" s="18">
        <f>IF(Sheet1!D1060=D929,0,1)</f>
        <v>0</v>
      </c>
      <c r="P929" s="18">
        <f>IF(Sheet1!E1060=E929,0,1)</f>
        <v>1</v>
      </c>
      <c r="Q929" s="18">
        <f>IF(Sheet1!F1060=F929,0,1)</f>
        <v>1</v>
      </c>
      <c r="R929" s="18">
        <f>IF(Sheet1!G1060=G929,0,1)</f>
        <v>1</v>
      </c>
      <c r="S929" s="18">
        <f>IF(Sheet1!H1060=H929,0,1)</f>
        <v>0</v>
      </c>
      <c r="T929" s="18">
        <f>IF(Sheet1!I1060=I929,0,1)</f>
        <v>1</v>
      </c>
      <c r="U929" s="18">
        <f>IF(Sheet1!J1060=J929,0,1)</f>
        <v>0</v>
      </c>
    </row>
    <row r="930" spans="1:21">
      <c r="A930">
        <v>3027605</v>
      </c>
      <c r="B930" t="s">
        <v>497</v>
      </c>
      <c r="C930" t="s">
        <v>409</v>
      </c>
      <c r="D930">
        <v>1</v>
      </c>
      <c r="E930">
        <v>5</v>
      </c>
      <c r="F930">
        <v>7</v>
      </c>
      <c r="G930">
        <v>140</v>
      </c>
      <c r="H930">
        <v>1</v>
      </c>
      <c r="I930" t="s">
        <v>884</v>
      </c>
      <c r="J930">
        <v>0</v>
      </c>
      <c r="L930" s="18">
        <f>IF(Sheet1!A1061=A930,0,1)</f>
        <v>1</v>
      </c>
      <c r="M930" s="18">
        <f>IF(Sheet1!B1061=B930,0,1)</f>
        <v>1</v>
      </c>
      <c r="N930" s="18">
        <f>IF(Sheet1!C1061=C930,0,1)</f>
        <v>1</v>
      </c>
      <c r="O930" s="18">
        <f>IF(Sheet1!D1061=D930,0,1)</f>
        <v>0</v>
      </c>
      <c r="P930" s="18">
        <f>IF(Sheet1!E1061=E930,0,1)</f>
        <v>1</v>
      </c>
      <c r="Q930" s="18">
        <f>IF(Sheet1!F1061=F930,0,1)</f>
        <v>1</v>
      </c>
      <c r="R930" s="18">
        <f>IF(Sheet1!G1061=G930,0,1)</f>
        <v>1</v>
      </c>
      <c r="S930" s="18">
        <f>IF(Sheet1!H1061=H930,0,1)</f>
        <v>0</v>
      </c>
      <c r="T930" s="18">
        <f>IF(Sheet1!I1061=I930,0,1)</f>
        <v>1</v>
      </c>
      <c r="U930" s="18">
        <f>IF(Sheet1!J1061=J930,0,1)</f>
        <v>0</v>
      </c>
    </row>
    <row r="931" spans="1:21">
      <c r="A931">
        <v>3028701</v>
      </c>
      <c r="B931" t="s">
        <v>485</v>
      </c>
      <c r="C931" t="s">
        <v>410</v>
      </c>
      <c r="D931">
        <v>1</v>
      </c>
      <c r="E931">
        <v>1</v>
      </c>
      <c r="F931">
        <v>17</v>
      </c>
      <c r="G931">
        <v>500</v>
      </c>
      <c r="H931">
        <v>1</v>
      </c>
      <c r="I931" t="s">
        <v>915</v>
      </c>
      <c r="J931">
        <v>0</v>
      </c>
      <c r="L931" s="18">
        <f>IF(Sheet1!A1062=A931,0,1)</f>
        <v>1</v>
      </c>
      <c r="M931" s="18">
        <f>IF(Sheet1!B1062=B931,0,1)</f>
        <v>1</v>
      </c>
      <c r="N931" s="18">
        <f>IF(Sheet1!C1062=C931,0,1)</f>
        <v>1</v>
      </c>
      <c r="O931" s="18">
        <f>IF(Sheet1!D1062=D931,0,1)</f>
        <v>0</v>
      </c>
      <c r="P931" s="18">
        <f>IF(Sheet1!E1062=E931,0,1)</f>
        <v>1</v>
      </c>
      <c r="Q931" s="18">
        <f>IF(Sheet1!F1062=F931,0,1)</f>
        <v>1</v>
      </c>
      <c r="R931" s="18">
        <f>IF(Sheet1!G1062=G931,0,1)</f>
        <v>1</v>
      </c>
      <c r="S931" s="18">
        <f>IF(Sheet1!H1062=H931,0,1)</f>
        <v>0</v>
      </c>
      <c r="T931" s="18">
        <f>IF(Sheet1!I1062=I931,0,1)</f>
        <v>1</v>
      </c>
      <c r="U931" s="18">
        <f>IF(Sheet1!J1062=J931,0,1)</f>
        <v>0</v>
      </c>
    </row>
    <row r="932" spans="1:21">
      <c r="A932">
        <v>3028702</v>
      </c>
      <c r="B932" t="s">
        <v>116</v>
      </c>
      <c r="C932" t="s">
        <v>410</v>
      </c>
      <c r="D932">
        <v>1</v>
      </c>
      <c r="E932">
        <v>2</v>
      </c>
      <c r="F932">
        <v>4</v>
      </c>
      <c r="G932">
        <v>100</v>
      </c>
      <c r="H932">
        <v>1</v>
      </c>
      <c r="I932" t="s">
        <v>885</v>
      </c>
      <c r="J932">
        <v>0</v>
      </c>
      <c r="L932" s="18">
        <f>IF(Sheet1!A1063=A932,0,1)</f>
        <v>1</v>
      </c>
      <c r="M932" s="18">
        <f>IF(Sheet1!B1063=B932,0,1)</f>
        <v>1</v>
      </c>
      <c r="N932" s="18">
        <f>IF(Sheet1!C1063=C932,0,1)</f>
        <v>1</v>
      </c>
      <c r="O932" s="18">
        <f>IF(Sheet1!D1063=D932,0,1)</f>
        <v>0</v>
      </c>
      <c r="P932" s="18">
        <f>IF(Sheet1!E1063=E932,0,1)</f>
        <v>1</v>
      </c>
      <c r="Q932" s="18">
        <f>IF(Sheet1!F1063=F932,0,1)</f>
        <v>1</v>
      </c>
      <c r="R932" s="18">
        <f>IF(Sheet1!G1063=G932,0,1)</f>
        <v>1</v>
      </c>
      <c r="S932" s="18">
        <f>IF(Sheet1!H1063=H932,0,1)</f>
        <v>0</v>
      </c>
      <c r="T932" s="18">
        <f>IF(Sheet1!I1063=I932,0,1)</f>
        <v>1</v>
      </c>
      <c r="U932" s="18">
        <f>IF(Sheet1!J1063=J932,0,1)</f>
        <v>0</v>
      </c>
    </row>
    <row r="933" spans="1:21">
      <c r="A933">
        <v>3028703</v>
      </c>
      <c r="B933" t="s">
        <v>480</v>
      </c>
      <c r="C933" t="s">
        <v>410</v>
      </c>
      <c r="D933">
        <v>1</v>
      </c>
      <c r="E933">
        <v>3</v>
      </c>
      <c r="F933">
        <v>14</v>
      </c>
      <c r="G933">
        <v>2</v>
      </c>
      <c r="H933">
        <v>1</v>
      </c>
      <c r="I933" t="s">
        <v>912</v>
      </c>
      <c r="J933">
        <v>0</v>
      </c>
      <c r="L933" s="18">
        <f>IF(Sheet1!A1064=A933,0,1)</f>
        <v>1</v>
      </c>
      <c r="M933" s="18">
        <f>IF(Sheet1!B1064=B933,0,1)</f>
        <v>0</v>
      </c>
      <c r="N933" s="18">
        <f>IF(Sheet1!C1064=C933,0,1)</f>
        <v>1</v>
      </c>
      <c r="O933" s="18">
        <f>IF(Sheet1!D1064=D933,0,1)</f>
        <v>0</v>
      </c>
      <c r="P933" s="18">
        <f>IF(Sheet1!E1064=E933,0,1)</f>
        <v>1</v>
      </c>
      <c r="Q933" s="18">
        <f>IF(Sheet1!F1064=F933,0,1)</f>
        <v>0</v>
      </c>
      <c r="R933" s="18">
        <f>IF(Sheet1!G1064=G933,0,1)</f>
        <v>1</v>
      </c>
      <c r="S933" s="18">
        <f>IF(Sheet1!H1064=H933,0,1)</f>
        <v>0</v>
      </c>
      <c r="T933" s="18">
        <f>IF(Sheet1!I1064=I933,0,1)</f>
        <v>1</v>
      </c>
      <c r="U933" s="18">
        <f>IF(Sheet1!J1064=J933,0,1)</f>
        <v>0</v>
      </c>
    </row>
    <row r="934" spans="1:21">
      <c r="A934">
        <v>3028704</v>
      </c>
      <c r="B934" t="s">
        <v>481</v>
      </c>
      <c r="C934" t="s">
        <v>410</v>
      </c>
      <c r="D934">
        <v>1</v>
      </c>
      <c r="E934">
        <v>4</v>
      </c>
      <c r="F934">
        <v>7</v>
      </c>
      <c r="G934">
        <v>120</v>
      </c>
      <c r="H934">
        <v>1</v>
      </c>
      <c r="I934" t="s">
        <v>874</v>
      </c>
      <c r="J934">
        <v>0</v>
      </c>
      <c r="L934" s="18">
        <f>IF(Sheet1!A1065=A934,0,1)</f>
        <v>1</v>
      </c>
      <c r="M934" s="18">
        <f>IF(Sheet1!B1065=B934,0,1)</f>
        <v>1</v>
      </c>
      <c r="N934" s="18">
        <f>IF(Sheet1!C1065=C934,0,1)</f>
        <v>1</v>
      </c>
      <c r="O934" s="18">
        <f>IF(Sheet1!D1065=D934,0,1)</f>
        <v>0</v>
      </c>
      <c r="P934" s="18">
        <f>IF(Sheet1!E1065=E934,0,1)</f>
        <v>1</v>
      </c>
      <c r="Q934" s="18">
        <f>IF(Sheet1!F1065=F934,0,1)</f>
        <v>1</v>
      </c>
      <c r="R934" s="18">
        <f>IF(Sheet1!G1065=G934,0,1)</f>
        <v>0</v>
      </c>
      <c r="S934" s="18">
        <f>IF(Sheet1!H1065=H934,0,1)</f>
        <v>1</v>
      </c>
      <c r="T934" s="18">
        <f>IF(Sheet1!I1065=I934,0,1)</f>
        <v>1</v>
      </c>
      <c r="U934" s="18">
        <f>IF(Sheet1!J1065=J934,0,1)</f>
        <v>0</v>
      </c>
    </row>
    <row r="935" spans="1:21">
      <c r="A935">
        <v>3028705</v>
      </c>
      <c r="B935" t="s">
        <v>486</v>
      </c>
      <c r="C935" t="s">
        <v>410</v>
      </c>
      <c r="D935">
        <v>1</v>
      </c>
      <c r="E935">
        <v>5</v>
      </c>
      <c r="F935">
        <v>8</v>
      </c>
      <c r="G935">
        <v>270</v>
      </c>
      <c r="H935">
        <v>1</v>
      </c>
      <c r="I935" t="s">
        <v>917</v>
      </c>
      <c r="J935">
        <v>0</v>
      </c>
      <c r="L935" s="18">
        <f>IF(Sheet1!A1066=A935,0,1)</f>
        <v>1</v>
      </c>
      <c r="M935" s="18">
        <f>IF(Sheet1!B1066=B935,0,1)</f>
        <v>1</v>
      </c>
      <c r="N935" s="18">
        <f>IF(Sheet1!C1066=C935,0,1)</f>
        <v>1</v>
      </c>
      <c r="O935" s="18">
        <f>IF(Sheet1!D1066=D935,0,1)</f>
        <v>0</v>
      </c>
      <c r="P935" s="18">
        <f>IF(Sheet1!E1066=E935,0,1)</f>
        <v>1</v>
      </c>
      <c r="Q935" s="18">
        <f>IF(Sheet1!F1066=F935,0,1)</f>
        <v>1</v>
      </c>
      <c r="R935" s="18">
        <f>IF(Sheet1!G1066=G935,0,1)</f>
        <v>1</v>
      </c>
      <c r="S935" s="18">
        <f>IF(Sheet1!H1066=H935,0,1)</f>
        <v>1</v>
      </c>
      <c r="T935" s="18">
        <f>IF(Sheet1!I1066=I935,0,1)</f>
        <v>1</v>
      </c>
      <c r="U935" s="18">
        <f>IF(Sheet1!J1066=J935,0,1)</f>
        <v>0</v>
      </c>
    </row>
    <row r="936" spans="1:21">
      <c r="A936">
        <v>3029801</v>
      </c>
      <c r="B936" t="s">
        <v>479</v>
      </c>
      <c r="C936" t="s">
        <v>411</v>
      </c>
      <c r="D936">
        <v>1</v>
      </c>
      <c r="E936">
        <v>1</v>
      </c>
      <c r="F936">
        <v>16</v>
      </c>
      <c r="G936">
        <v>100</v>
      </c>
      <c r="H936">
        <v>1</v>
      </c>
      <c r="I936" t="s">
        <v>872</v>
      </c>
      <c r="J936">
        <v>0</v>
      </c>
      <c r="L936" s="18">
        <f>IF(Sheet1!A1067=A936,0,1)</f>
        <v>1</v>
      </c>
      <c r="M936" s="18">
        <f>IF(Sheet1!B1067=B936,0,1)</f>
        <v>1</v>
      </c>
      <c r="N936" s="18">
        <f>IF(Sheet1!C1067=C936,0,1)</f>
        <v>1</v>
      </c>
      <c r="O936" s="18">
        <f>IF(Sheet1!D1067=D936,0,1)</f>
        <v>0</v>
      </c>
      <c r="P936" s="18">
        <f>IF(Sheet1!E1067=E936,0,1)</f>
        <v>1</v>
      </c>
      <c r="Q936" s="18">
        <f>IF(Sheet1!F1067=F936,0,1)</f>
        <v>0</v>
      </c>
      <c r="R936" s="18">
        <f>IF(Sheet1!G1067=G936,0,1)</f>
        <v>1</v>
      </c>
      <c r="S936" s="18">
        <f>IF(Sheet1!H1067=H936,0,1)</f>
        <v>0</v>
      </c>
      <c r="T936" s="18">
        <f>IF(Sheet1!I1067=I936,0,1)</f>
        <v>1</v>
      </c>
      <c r="U936" s="18">
        <f>IF(Sheet1!J1067=J936,0,1)</f>
        <v>0</v>
      </c>
    </row>
    <row r="937" spans="1:21">
      <c r="A937">
        <v>3029802</v>
      </c>
      <c r="B937" t="s">
        <v>115</v>
      </c>
      <c r="C937" t="s">
        <v>411</v>
      </c>
      <c r="D937">
        <v>1</v>
      </c>
      <c r="E937">
        <v>2</v>
      </c>
      <c r="F937">
        <v>3</v>
      </c>
      <c r="G937">
        <v>100</v>
      </c>
      <c r="H937">
        <v>1</v>
      </c>
      <c r="I937" t="s">
        <v>873</v>
      </c>
      <c r="J937">
        <v>0</v>
      </c>
      <c r="L937" s="18">
        <f>IF(Sheet1!A1068=A937,0,1)</f>
        <v>1</v>
      </c>
      <c r="M937" s="18">
        <f>IF(Sheet1!B1068=B937,0,1)</f>
        <v>1</v>
      </c>
      <c r="N937" s="18">
        <f>IF(Sheet1!C1068=C937,0,1)</f>
        <v>1</v>
      </c>
      <c r="O937" s="18">
        <f>IF(Sheet1!D1068=D937,0,1)</f>
        <v>0</v>
      </c>
      <c r="P937" s="18">
        <f>IF(Sheet1!E1068=E937,0,1)</f>
        <v>1</v>
      </c>
      <c r="Q937" s="18">
        <f>IF(Sheet1!F1068=F937,0,1)</f>
        <v>1</v>
      </c>
      <c r="R937" s="18">
        <f>IF(Sheet1!G1068=G937,0,1)</f>
        <v>1</v>
      </c>
      <c r="S937" s="18">
        <f>IF(Sheet1!H1068=H937,0,1)</f>
        <v>0</v>
      </c>
      <c r="T937" s="18">
        <f>IF(Sheet1!I1068=I937,0,1)</f>
        <v>1</v>
      </c>
      <c r="U937" s="18">
        <f>IF(Sheet1!J1068=J937,0,1)</f>
        <v>0</v>
      </c>
    </row>
    <row r="938" spans="1:21">
      <c r="A938">
        <v>3029803</v>
      </c>
      <c r="B938" t="s">
        <v>480</v>
      </c>
      <c r="C938" t="s">
        <v>411</v>
      </c>
      <c r="D938">
        <v>1</v>
      </c>
      <c r="E938">
        <v>3</v>
      </c>
      <c r="F938">
        <v>14</v>
      </c>
      <c r="G938">
        <v>2</v>
      </c>
      <c r="H938">
        <v>1</v>
      </c>
      <c r="I938" t="s">
        <v>912</v>
      </c>
      <c r="J938">
        <v>0</v>
      </c>
      <c r="L938" s="18">
        <f>IF(Sheet1!A1069=A938,0,1)</f>
        <v>1</v>
      </c>
      <c r="M938" s="18">
        <f>IF(Sheet1!B1069=B938,0,1)</f>
        <v>1</v>
      </c>
      <c r="N938" s="18">
        <f>IF(Sheet1!C1069=C938,0,1)</f>
        <v>1</v>
      </c>
      <c r="O938" s="18">
        <f>IF(Sheet1!D1069=D938,0,1)</f>
        <v>0</v>
      </c>
      <c r="P938" s="18">
        <f>IF(Sheet1!E1069=E938,0,1)</f>
        <v>1</v>
      </c>
      <c r="Q938" s="18">
        <f>IF(Sheet1!F1069=F938,0,1)</f>
        <v>1</v>
      </c>
      <c r="R938" s="18">
        <f>IF(Sheet1!G1069=G938,0,1)</f>
        <v>1</v>
      </c>
      <c r="S938" s="18">
        <f>IF(Sheet1!H1069=H938,0,1)</f>
        <v>1</v>
      </c>
      <c r="T938" s="18">
        <f>IF(Sheet1!I1069=I938,0,1)</f>
        <v>1</v>
      </c>
      <c r="U938" s="18">
        <f>IF(Sheet1!J1069=J938,0,1)</f>
        <v>0</v>
      </c>
    </row>
    <row r="939" spans="1:21">
      <c r="A939">
        <v>3029804</v>
      </c>
      <c r="B939" t="s">
        <v>502</v>
      </c>
      <c r="C939" t="s">
        <v>411</v>
      </c>
      <c r="D939">
        <v>1</v>
      </c>
      <c r="E939">
        <v>4</v>
      </c>
      <c r="F939">
        <v>8</v>
      </c>
      <c r="G939">
        <v>180</v>
      </c>
      <c r="H939">
        <v>1</v>
      </c>
      <c r="I939" t="s">
        <v>928</v>
      </c>
      <c r="J939">
        <v>0</v>
      </c>
      <c r="L939" s="18">
        <f>IF(Sheet1!A1070=A939,0,1)</f>
        <v>1</v>
      </c>
      <c r="M939" s="18">
        <f>IF(Sheet1!B1070=B939,0,1)</f>
        <v>1</v>
      </c>
      <c r="N939" s="18">
        <f>IF(Sheet1!C1070=C939,0,1)</f>
        <v>1</v>
      </c>
      <c r="O939" s="18">
        <f>IF(Sheet1!D1070=D939,0,1)</f>
        <v>0</v>
      </c>
      <c r="P939" s="18">
        <f>IF(Sheet1!E1070=E939,0,1)</f>
        <v>1</v>
      </c>
      <c r="Q939" s="18">
        <f>IF(Sheet1!F1070=F939,0,1)</f>
        <v>1</v>
      </c>
      <c r="R939" s="18">
        <f>IF(Sheet1!G1070=G939,0,1)</f>
        <v>1</v>
      </c>
      <c r="S939" s="18">
        <f>IF(Sheet1!H1070=H939,0,1)</f>
        <v>0</v>
      </c>
      <c r="T939" s="18">
        <f>IF(Sheet1!I1070=I939,0,1)</f>
        <v>1</v>
      </c>
      <c r="U939" s="18">
        <f>IF(Sheet1!J1070=J939,0,1)</f>
        <v>0</v>
      </c>
    </row>
    <row r="940" spans="1:21">
      <c r="A940">
        <v>3029805</v>
      </c>
      <c r="B940" t="s">
        <v>503</v>
      </c>
      <c r="C940" t="s">
        <v>411</v>
      </c>
      <c r="D940">
        <v>1</v>
      </c>
      <c r="E940">
        <v>5</v>
      </c>
      <c r="F940">
        <v>9</v>
      </c>
      <c r="G940">
        <v>200</v>
      </c>
      <c r="H940">
        <v>1</v>
      </c>
      <c r="I940" t="s">
        <v>929</v>
      </c>
      <c r="J940">
        <v>0</v>
      </c>
      <c r="L940" s="18">
        <f>IF(Sheet1!A1071=A940,0,1)</f>
        <v>1</v>
      </c>
      <c r="M940" s="18">
        <f>IF(Sheet1!B1071=B940,0,1)</f>
        <v>1</v>
      </c>
      <c r="N940" s="18">
        <f>IF(Sheet1!C1071=C940,0,1)</f>
        <v>1</v>
      </c>
      <c r="O940" s="18">
        <f>IF(Sheet1!D1071=D940,0,1)</f>
        <v>0</v>
      </c>
      <c r="P940" s="18">
        <f>IF(Sheet1!E1071=E940,0,1)</f>
        <v>1</v>
      </c>
      <c r="Q940" s="18">
        <f>IF(Sheet1!F1071=F940,0,1)</f>
        <v>1</v>
      </c>
      <c r="R940" s="18">
        <f>IF(Sheet1!G1071=G940,0,1)</f>
        <v>1</v>
      </c>
      <c r="S940" s="18">
        <f>IF(Sheet1!H1071=H940,0,1)</f>
        <v>0</v>
      </c>
      <c r="T940" s="18">
        <f>IF(Sheet1!I1071=I940,0,1)</f>
        <v>1</v>
      </c>
      <c r="U940" s="18">
        <f>IF(Sheet1!J1071=J940,0,1)</f>
        <v>0</v>
      </c>
    </row>
    <row r="941" spans="1:21">
      <c r="A941">
        <v>3030901</v>
      </c>
      <c r="B941" t="s">
        <v>479</v>
      </c>
      <c r="C941" t="s">
        <v>412</v>
      </c>
      <c r="D941">
        <v>1</v>
      </c>
      <c r="E941">
        <v>1</v>
      </c>
      <c r="F941">
        <v>16</v>
      </c>
      <c r="G941">
        <v>100</v>
      </c>
      <c r="H941">
        <v>1</v>
      </c>
      <c r="I941" t="s">
        <v>872</v>
      </c>
      <c r="J941">
        <v>0</v>
      </c>
      <c r="L941" s="18">
        <f>IF(Sheet1!A1072=A941,0,1)</f>
        <v>1</v>
      </c>
      <c r="M941" s="18">
        <f>IF(Sheet1!B1072=B941,0,1)</f>
        <v>1</v>
      </c>
      <c r="N941" s="18">
        <f>IF(Sheet1!C1072=C941,0,1)</f>
        <v>1</v>
      </c>
      <c r="O941" s="18">
        <f>IF(Sheet1!D1072=D941,0,1)</f>
        <v>0</v>
      </c>
      <c r="P941" s="18">
        <f>IF(Sheet1!E1072=E941,0,1)</f>
        <v>1</v>
      </c>
      <c r="Q941" s="18">
        <f>IF(Sheet1!F1072=F941,0,1)</f>
        <v>1</v>
      </c>
      <c r="R941" s="18">
        <f>IF(Sheet1!G1072=G941,0,1)</f>
        <v>0</v>
      </c>
      <c r="S941" s="18">
        <f>IF(Sheet1!H1072=H941,0,1)</f>
        <v>0</v>
      </c>
      <c r="T941" s="18">
        <f>IF(Sheet1!I1072=I941,0,1)</f>
        <v>1</v>
      </c>
      <c r="U941" s="18">
        <f>IF(Sheet1!J1072=J941,0,1)</f>
        <v>0</v>
      </c>
    </row>
    <row r="942" spans="1:21">
      <c r="A942">
        <v>3030902</v>
      </c>
      <c r="B942" t="s">
        <v>115</v>
      </c>
      <c r="C942" t="s">
        <v>412</v>
      </c>
      <c r="D942">
        <v>1</v>
      </c>
      <c r="E942">
        <v>2</v>
      </c>
      <c r="F942">
        <v>3</v>
      </c>
      <c r="G942">
        <v>100</v>
      </c>
      <c r="H942">
        <v>1</v>
      </c>
      <c r="I942" t="s">
        <v>873</v>
      </c>
      <c r="J942">
        <v>0</v>
      </c>
      <c r="L942" s="18">
        <f>IF(Sheet1!A1073=A942,0,1)</f>
        <v>1</v>
      </c>
      <c r="M942" s="18">
        <f>IF(Sheet1!B1073=B942,0,1)</f>
        <v>1</v>
      </c>
      <c r="N942" s="18">
        <f>IF(Sheet1!C1073=C942,0,1)</f>
        <v>1</v>
      </c>
      <c r="O942" s="18">
        <f>IF(Sheet1!D1073=D942,0,1)</f>
        <v>0</v>
      </c>
      <c r="P942" s="18">
        <f>IF(Sheet1!E1073=E942,0,1)</f>
        <v>1</v>
      </c>
      <c r="Q942" s="18">
        <f>IF(Sheet1!F1073=F942,0,1)</f>
        <v>1</v>
      </c>
      <c r="R942" s="18">
        <f>IF(Sheet1!G1073=G942,0,1)</f>
        <v>1</v>
      </c>
      <c r="S942" s="18">
        <f>IF(Sheet1!H1073=H942,0,1)</f>
        <v>0</v>
      </c>
      <c r="T942" s="18">
        <f>IF(Sheet1!I1073=I942,0,1)</f>
        <v>1</v>
      </c>
      <c r="U942" s="18">
        <f>IF(Sheet1!J1073=J942,0,1)</f>
        <v>0</v>
      </c>
    </row>
    <row r="943" spans="1:21">
      <c r="A943">
        <v>3030903</v>
      </c>
      <c r="B943" t="s">
        <v>480</v>
      </c>
      <c r="C943" t="s">
        <v>412</v>
      </c>
      <c r="D943">
        <v>1</v>
      </c>
      <c r="E943">
        <v>3</v>
      </c>
      <c r="F943">
        <v>14</v>
      </c>
      <c r="G943">
        <v>2</v>
      </c>
      <c r="H943">
        <v>1</v>
      </c>
      <c r="I943" t="s">
        <v>912</v>
      </c>
      <c r="J943">
        <v>0</v>
      </c>
      <c r="L943" s="18">
        <f>IF(Sheet1!A1074=A943,0,1)</f>
        <v>1</v>
      </c>
      <c r="M943" s="18">
        <f>IF(Sheet1!B1074=B943,0,1)</f>
        <v>1</v>
      </c>
      <c r="N943" s="18">
        <f>IF(Sheet1!C1074=C943,0,1)</f>
        <v>1</v>
      </c>
      <c r="O943" s="18">
        <f>IF(Sheet1!D1074=D943,0,1)</f>
        <v>0</v>
      </c>
      <c r="P943" s="18">
        <f>IF(Sheet1!E1074=E943,0,1)</f>
        <v>1</v>
      </c>
      <c r="Q943" s="18">
        <f>IF(Sheet1!F1074=F943,0,1)</f>
        <v>1</v>
      </c>
      <c r="R943" s="18">
        <f>IF(Sheet1!G1074=G943,0,1)</f>
        <v>1</v>
      </c>
      <c r="S943" s="18">
        <f>IF(Sheet1!H1074=H943,0,1)</f>
        <v>0</v>
      </c>
      <c r="T943" s="18">
        <f>IF(Sheet1!I1074=I943,0,1)</f>
        <v>1</v>
      </c>
      <c r="U943" s="18">
        <f>IF(Sheet1!J1074=J943,0,1)</f>
        <v>0</v>
      </c>
    </row>
    <row r="944" spans="1:21">
      <c r="A944">
        <v>3030904</v>
      </c>
      <c r="B944" t="s">
        <v>481</v>
      </c>
      <c r="C944" t="s">
        <v>412</v>
      </c>
      <c r="D944">
        <v>1</v>
      </c>
      <c r="E944">
        <v>4</v>
      </c>
      <c r="F944">
        <v>7</v>
      </c>
      <c r="G944">
        <v>120</v>
      </c>
      <c r="H944">
        <v>1</v>
      </c>
      <c r="I944" t="s">
        <v>874</v>
      </c>
      <c r="J944">
        <v>0</v>
      </c>
      <c r="L944" s="18">
        <f>IF(Sheet1!A1075=A944,0,1)</f>
        <v>1</v>
      </c>
      <c r="M944" s="18">
        <f>IF(Sheet1!B1075=B944,0,1)</f>
        <v>1</v>
      </c>
      <c r="N944" s="18">
        <f>IF(Sheet1!C1075=C944,0,1)</f>
        <v>1</v>
      </c>
      <c r="O944" s="18">
        <f>IF(Sheet1!D1075=D944,0,1)</f>
        <v>0</v>
      </c>
      <c r="P944" s="18">
        <f>IF(Sheet1!E1075=E944,0,1)</f>
        <v>1</v>
      </c>
      <c r="Q944" s="18">
        <f>IF(Sheet1!F1075=F944,0,1)</f>
        <v>1</v>
      </c>
      <c r="R944" s="18">
        <f>IF(Sheet1!G1075=G944,0,1)</f>
        <v>1</v>
      </c>
      <c r="S944" s="18">
        <f>IF(Sheet1!H1075=H944,0,1)</f>
        <v>0</v>
      </c>
      <c r="T944" s="18">
        <f>IF(Sheet1!I1075=I944,0,1)</f>
        <v>1</v>
      </c>
      <c r="U944" s="18">
        <f>IF(Sheet1!J1075=J944,0,1)</f>
        <v>0</v>
      </c>
    </row>
    <row r="945" spans="1:21">
      <c r="A945">
        <v>3030905</v>
      </c>
      <c r="B945" t="s">
        <v>249</v>
      </c>
      <c r="C945" t="s">
        <v>412</v>
      </c>
      <c r="D945">
        <v>1</v>
      </c>
      <c r="E945">
        <v>5</v>
      </c>
      <c r="F945">
        <v>5</v>
      </c>
      <c r="G945">
        <v>200</v>
      </c>
      <c r="H945">
        <v>1</v>
      </c>
      <c r="I945" t="s">
        <v>913</v>
      </c>
      <c r="J945">
        <v>0</v>
      </c>
      <c r="L945" s="18">
        <f>IF(Sheet1!A1076=A945,0,1)</f>
        <v>1</v>
      </c>
      <c r="M945" s="18">
        <f>IF(Sheet1!B1076=B945,0,1)</f>
        <v>1</v>
      </c>
      <c r="N945" s="18">
        <f>IF(Sheet1!C1076=C945,0,1)</f>
        <v>1</v>
      </c>
      <c r="O945" s="18">
        <f>IF(Sheet1!D1076=D945,0,1)</f>
        <v>0</v>
      </c>
      <c r="P945" s="18">
        <f>IF(Sheet1!E1076=E945,0,1)</f>
        <v>1</v>
      </c>
      <c r="Q945" s="18">
        <f>IF(Sheet1!F1076=F945,0,1)</f>
        <v>1</v>
      </c>
      <c r="R945" s="18">
        <f>IF(Sheet1!G1076=G945,0,1)</f>
        <v>1</v>
      </c>
      <c r="S945" s="18">
        <f>IF(Sheet1!H1076=H945,0,1)</f>
        <v>1</v>
      </c>
      <c r="T945" s="18">
        <f>IF(Sheet1!I1076=I945,0,1)</f>
        <v>1</v>
      </c>
      <c r="U945" s="18">
        <f>IF(Sheet1!J1076=J945,0,1)</f>
        <v>0</v>
      </c>
    </row>
    <row r="946" spans="1:21">
      <c r="A946">
        <v>3032001</v>
      </c>
      <c r="B946" t="s">
        <v>479</v>
      </c>
      <c r="C946" t="s">
        <v>413</v>
      </c>
      <c r="D946">
        <v>1</v>
      </c>
      <c r="E946">
        <v>1</v>
      </c>
      <c r="F946">
        <v>16</v>
      </c>
      <c r="G946">
        <v>100</v>
      </c>
      <c r="H946">
        <v>1</v>
      </c>
      <c r="I946" t="s">
        <v>872</v>
      </c>
      <c r="J946">
        <v>0</v>
      </c>
      <c r="L946" s="18">
        <f>IF(Sheet1!A1077=A946,0,1)</f>
        <v>1</v>
      </c>
      <c r="M946" s="18">
        <f>IF(Sheet1!B1077=B946,0,1)</f>
        <v>1</v>
      </c>
      <c r="N946" s="18">
        <f>IF(Sheet1!C1077=C946,0,1)</f>
        <v>1</v>
      </c>
      <c r="O946" s="18">
        <f>IF(Sheet1!D1077=D946,0,1)</f>
        <v>0</v>
      </c>
      <c r="P946" s="18">
        <f>IF(Sheet1!E1077=E946,0,1)</f>
        <v>1</v>
      </c>
      <c r="Q946" s="18">
        <f>IF(Sheet1!F1077=F946,0,1)</f>
        <v>1</v>
      </c>
      <c r="R946" s="18">
        <f>IF(Sheet1!G1077=G946,0,1)</f>
        <v>1</v>
      </c>
      <c r="S946" s="18">
        <f>IF(Sheet1!H1077=H946,0,1)</f>
        <v>1</v>
      </c>
      <c r="T946" s="18">
        <f>IF(Sheet1!I1077=I946,0,1)</f>
        <v>1</v>
      </c>
      <c r="U946" s="18">
        <f>IF(Sheet1!J1077=J946,0,1)</f>
        <v>0</v>
      </c>
    </row>
    <row r="947" spans="1:21">
      <c r="A947">
        <v>3032002</v>
      </c>
      <c r="B947" t="s">
        <v>113</v>
      </c>
      <c r="C947" t="s">
        <v>413</v>
      </c>
      <c r="D947">
        <v>1</v>
      </c>
      <c r="E947">
        <v>2</v>
      </c>
      <c r="F947">
        <v>1</v>
      </c>
      <c r="G947">
        <v>100</v>
      </c>
      <c r="H947">
        <v>1</v>
      </c>
      <c r="I947" t="s">
        <v>883</v>
      </c>
      <c r="J947">
        <v>0</v>
      </c>
      <c r="L947" s="18">
        <f>IF(Sheet1!A1078=A947,0,1)</f>
        <v>1</v>
      </c>
      <c r="M947" s="18">
        <f>IF(Sheet1!B1078=B947,0,1)</f>
        <v>1</v>
      </c>
      <c r="N947" s="18">
        <f>IF(Sheet1!C1078=C947,0,1)</f>
        <v>1</v>
      </c>
      <c r="O947" s="18">
        <f>IF(Sheet1!D1078=D947,0,1)</f>
        <v>0</v>
      </c>
      <c r="P947" s="18">
        <f>IF(Sheet1!E1078=E947,0,1)</f>
        <v>1</v>
      </c>
      <c r="Q947" s="18">
        <f>IF(Sheet1!F1078=F947,0,1)</f>
        <v>1</v>
      </c>
      <c r="R947" s="18">
        <f>IF(Sheet1!G1078=G947,0,1)</f>
        <v>1</v>
      </c>
      <c r="S947" s="18">
        <f>IF(Sheet1!H1078=H947,0,1)</f>
        <v>0</v>
      </c>
      <c r="T947" s="18">
        <f>IF(Sheet1!I1078=I947,0,1)</f>
        <v>1</v>
      </c>
      <c r="U947" s="18">
        <f>IF(Sheet1!J1078=J947,0,1)</f>
        <v>0</v>
      </c>
    </row>
    <row r="948" spans="1:21">
      <c r="A948">
        <v>3032003</v>
      </c>
      <c r="B948" t="s">
        <v>480</v>
      </c>
      <c r="C948" t="s">
        <v>413</v>
      </c>
      <c r="D948">
        <v>1</v>
      </c>
      <c r="E948">
        <v>3</v>
      </c>
      <c r="F948">
        <v>14</v>
      </c>
      <c r="G948">
        <v>2</v>
      </c>
      <c r="H948">
        <v>1</v>
      </c>
      <c r="I948" t="s">
        <v>912</v>
      </c>
      <c r="J948">
        <v>0</v>
      </c>
      <c r="L948" s="18">
        <f>IF(Sheet1!A1079=A948,0,1)</f>
        <v>1</v>
      </c>
      <c r="M948" s="18">
        <f>IF(Sheet1!B1079=B948,0,1)</f>
        <v>1</v>
      </c>
      <c r="N948" s="18">
        <f>IF(Sheet1!C1079=C948,0,1)</f>
        <v>1</v>
      </c>
      <c r="O948" s="18">
        <f>IF(Sheet1!D1079=D948,0,1)</f>
        <v>0</v>
      </c>
      <c r="P948" s="18">
        <f>IF(Sheet1!E1079=E948,0,1)</f>
        <v>1</v>
      </c>
      <c r="Q948" s="18">
        <f>IF(Sheet1!F1079=F948,0,1)</f>
        <v>1</v>
      </c>
      <c r="R948" s="18">
        <f>IF(Sheet1!G1079=G948,0,1)</f>
        <v>1</v>
      </c>
      <c r="S948" s="18">
        <f>IF(Sheet1!H1079=H948,0,1)</f>
        <v>0</v>
      </c>
      <c r="T948" s="18">
        <f>IF(Sheet1!I1079=I948,0,1)</f>
        <v>1</v>
      </c>
      <c r="U948" s="18">
        <f>IF(Sheet1!J1079=J948,0,1)</f>
        <v>0</v>
      </c>
    </row>
    <row r="949" spans="1:21">
      <c r="A949">
        <v>3032004</v>
      </c>
      <c r="B949" t="s">
        <v>205</v>
      </c>
      <c r="C949" t="s">
        <v>413</v>
      </c>
      <c r="D949">
        <v>1</v>
      </c>
      <c r="E949">
        <v>4</v>
      </c>
      <c r="F949">
        <v>5</v>
      </c>
      <c r="G949">
        <v>150</v>
      </c>
      <c r="H949">
        <v>1</v>
      </c>
      <c r="I949" t="s">
        <v>937</v>
      </c>
      <c r="J949">
        <v>0</v>
      </c>
      <c r="L949" s="18">
        <f>IF(Sheet1!A1080=A949,0,1)</f>
        <v>1</v>
      </c>
      <c r="M949" s="18">
        <f>IF(Sheet1!B1080=B949,0,1)</f>
        <v>1</v>
      </c>
      <c r="N949" s="18">
        <f>IF(Sheet1!C1080=C949,0,1)</f>
        <v>1</v>
      </c>
      <c r="O949" s="18">
        <f>IF(Sheet1!D1080=D949,0,1)</f>
        <v>0</v>
      </c>
      <c r="P949" s="18">
        <f>IF(Sheet1!E1080=E949,0,1)</f>
        <v>1</v>
      </c>
      <c r="Q949" s="18">
        <f>IF(Sheet1!F1080=F949,0,1)</f>
        <v>1</v>
      </c>
      <c r="R949" s="18">
        <f>IF(Sheet1!G1080=G949,0,1)</f>
        <v>1</v>
      </c>
      <c r="S949" s="18">
        <f>IF(Sheet1!H1080=H949,0,1)</f>
        <v>0</v>
      </c>
      <c r="T949" s="18">
        <f>IF(Sheet1!I1080=I949,0,1)</f>
        <v>1</v>
      </c>
      <c r="U949" s="18">
        <f>IF(Sheet1!J1080=J949,0,1)</f>
        <v>0</v>
      </c>
    </row>
    <row r="950" spans="1:21">
      <c r="A950">
        <v>3032005</v>
      </c>
      <c r="B950" t="s">
        <v>250</v>
      </c>
      <c r="C950" t="s">
        <v>413</v>
      </c>
      <c r="D950">
        <v>1</v>
      </c>
      <c r="E950">
        <v>5</v>
      </c>
      <c r="F950">
        <v>6</v>
      </c>
      <c r="G950">
        <v>200</v>
      </c>
      <c r="H950">
        <v>1</v>
      </c>
      <c r="I950" t="s">
        <v>938</v>
      </c>
      <c r="J950">
        <v>0</v>
      </c>
      <c r="L950" s="18">
        <f>IF(Sheet1!A1081=A950,0,1)</f>
        <v>1</v>
      </c>
      <c r="M950" s="18">
        <f>IF(Sheet1!B1081=B950,0,1)</f>
        <v>1</v>
      </c>
      <c r="N950" s="18">
        <f>IF(Sheet1!C1081=C950,0,1)</f>
        <v>1</v>
      </c>
      <c r="O950" s="18">
        <f>IF(Sheet1!D1081=D950,0,1)</f>
        <v>0</v>
      </c>
      <c r="P950" s="18">
        <f>IF(Sheet1!E1081=E950,0,1)</f>
        <v>1</v>
      </c>
      <c r="Q950" s="18">
        <f>IF(Sheet1!F1081=F950,0,1)</f>
        <v>1</v>
      </c>
      <c r="R950" s="18">
        <f>IF(Sheet1!G1081=G950,0,1)</f>
        <v>1</v>
      </c>
      <c r="S950" s="18">
        <f>IF(Sheet1!H1081=H950,0,1)</f>
        <v>0</v>
      </c>
      <c r="T950" s="18">
        <f>IF(Sheet1!I1081=I950,0,1)</f>
        <v>1</v>
      </c>
      <c r="U950" s="18">
        <f>IF(Sheet1!J1081=J950,0,1)</f>
        <v>0</v>
      </c>
    </row>
    <row r="951" spans="1:21">
      <c r="A951">
        <v>3033101</v>
      </c>
      <c r="B951" t="s">
        <v>485</v>
      </c>
      <c r="C951" t="s">
        <v>414</v>
      </c>
      <c r="D951">
        <v>1</v>
      </c>
      <c r="E951">
        <v>1</v>
      </c>
      <c r="F951">
        <v>17</v>
      </c>
      <c r="G951">
        <v>500</v>
      </c>
      <c r="H951">
        <v>1</v>
      </c>
      <c r="I951" t="s">
        <v>915</v>
      </c>
      <c r="J951">
        <v>0</v>
      </c>
      <c r="L951" s="18">
        <f>IF(Sheet1!A1082=A951,0,1)</f>
        <v>1</v>
      </c>
      <c r="M951" s="18">
        <f>IF(Sheet1!B1082=B951,0,1)</f>
        <v>1</v>
      </c>
      <c r="N951" s="18">
        <f>IF(Sheet1!C1082=C951,0,1)</f>
        <v>1</v>
      </c>
      <c r="O951" s="18">
        <f>IF(Sheet1!D1082=D951,0,1)</f>
        <v>0</v>
      </c>
      <c r="P951" s="18">
        <f>IF(Sheet1!E1082=E951,0,1)</f>
        <v>1</v>
      </c>
      <c r="Q951" s="18">
        <f>IF(Sheet1!F1082=F951,0,1)</f>
        <v>1</v>
      </c>
      <c r="R951" s="18">
        <f>IF(Sheet1!G1082=G951,0,1)</f>
        <v>1</v>
      </c>
      <c r="S951" s="18">
        <f>IF(Sheet1!H1082=H951,0,1)</f>
        <v>0</v>
      </c>
      <c r="T951" s="18">
        <f>IF(Sheet1!I1082=I951,0,1)</f>
        <v>1</v>
      </c>
      <c r="U951" s="18">
        <f>IF(Sheet1!J1082=J951,0,1)</f>
        <v>0</v>
      </c>
    </row>
    <row r="952" spans="1:21">
      <c r="A952">
        <v>3033102</v>
      </c>
      <c r="B952" t="s">
        <v>116</v>
      </c>
      <c r="C952" t="s">
        <v>414</v>
      </c>
      <c r="D952">
        <v>1</v>
      </c>
      <c r="E952">
        <v>2</v>
      </c>
      <c r="F952">
        <v>4</v>
      </c>
      <c r="G952">
        <v>100</v>
      </c>
      <c r="H952">
        <v>1</v>
      </c>
      <c r="I952" t="s">
        <v>885</v>
      </c>
      <c r="J952">
        <v>0</v>
      </c>
      <c r="L952" s="18">
        <f>IF(Sheet1!A1083=A952,0,1)</f>
        <v>1</v>
      </c>
      <c r="M952" s="18">
        <f>IF(Sheet1!B1083=B952,0,1)</f>
        <v>1</v>
      </c>
      <c r="N952" s="18">
        <f>IF(Sheet1!C1083=C952,0,1)</f>
        <v>1</v>
      </c>
      <c r="O952" s="18">
        <f>IF(Sheet1!D1083=D952,0,1)</f>
        <v>0</v>
      </c>
      <c r="P952" s="18">
        <f>IF(Sheet1!E1083=E952,0,1)</f>
        <v>1</v>
      </c>
      <c r="Q952" s="18">
        <f>IF(Sheet1!F1083=F952,0,1)</f>
        <v>1</v>
      </c>
      <c r="R952" s="18">
        <f>IF(Sheet1!G1083=G952,0,1)</f>
        <v>1</v>
      </c>
      <c r="S952" s="18">
        <f>IF(Sheet1!H1083=H952,0,1)</f>
        <v>0</v>
      </c>
      <c r="T952" s="18">
        <f>IF(Sheet1!I1083=I952,0,1)</f>
        <v>1</v>
      </c>
      <c r="U952" s="18">
        <f>IF(Sheet1!J1083=J952,0,1)</f>
        <v>0</v>
      </c>
    </row>
    <row r="953" spans="1:21">
      <c r="A953">
        <v>3033103</v>
      </c>
      <c r="B953" t="s">
        <v>480</v>
      </c>
      <c r="C953" t="s">
        <v>414</v>
      </c>
      <c r="D953">
        <v>1</v>
      </c>
      <c r="E953">
        <v>3</v>
      </c>
      <c r="F953">
        <v>14</v>
      </c>
      <c r="G953">
        <v>2</v>
      </c>
      <c r="H953">
        <v>1</v>
      </c>
      <c r="I953" t="s">
        <v>912</v>
      </c>
      <c r="J953">
        <v>0</v>
      </c>
      <c r="L953" s="18">
        <f>IF(Sheet1!A1084=A953,0,1)</f>
        <v>1</v>
      </c>
      <c r="M953" s="18">
        <f>IF(Sheet1!B1084=B953,0,1)</f>
        <v>1</v>
      </c>
      <c r="N953" s="18">
        <f>IF(Sheet1!C1084=C953,0,1)</f>
        <v>1</v>
      </c>
      <c r="O953" s="18">
        <f>IF(Sheet1!D1084=D953,0,1)</f>
        <v>0</v>
      </c>
      <c r="P953" s="18">
        <f>IF(Sheet1!E1084=E953,0,1)</f>
        <v>1</v>
      </c>
      <c r="Q953" s="18">
        <f>IF(Sheet1!F1084=F953,0,1)</f>
        <v>1</v>
      </c>
      <c r="R953" s="18">
        <f>IF(Sheet1!G1084=G953,0,1)</f>
        <v>1</v>
      </c>
      <c r="S953" s="18">
        <f>IF(Sheet1!H1084=H953,0,1)</f>
        <v>0</v>
      </c>
      <c r="T953" s="18">
        <f>IF(Sheet1!I1084=I953,0,1)</f>
        <v>1</v>
      </c>
      <c r="U953" s="18">
        <f>IF(Sheet1!J1084=J953,0,1)</f>
        <v>0</v>
      </c>
    </row>
    <row r="954" spans="1:21">
      <c r="A954">
        <v>3033104</v>
      </c>
      <c r="B954" t="s">
        <v>206</v>
      </c>
      <c r="C954" t="s">
        <v>414</v>
      </c>
      <c r="D954">
        <v>1</v>
      </c>
      <c r="E954">
        <v>4</v>
      </c>
      <c r="F954">
        <v>6</v>
      </c>
      <c r="G954">
        <v>150</v>
      </c>
      <c r="H954">
        <v>1</v>
      </c>
      <c r="I954" t="s">
        <v>916</v>
      </c>
      <c r="J954">
        <v>0</v>
      </c>
      <c r="L954" s="18">
        <f>IF(Sheet1!A1085=A954,0,1)</f>
        <v>1</v>
      </c>
      <c r="M954" s="18">
        <f>IF(Sheet1!B1085=B954,0,1)</f>
        <v>1</v>
      </c>
      <c r="N954" s="18">
        <f>IF(Sheet1!C1085=C954,0,1)</f>
        <v>1</v>
      </c>
      <c r="O954" s="18">
        <f>IF(Sheet1!D1085=D954,0,1)</f>
        <v>0</v>
      </c>
      <c r="P954" s="18">
        <f>IF(Sheet1!E1085=E954,0,1)</f>
        <v>1</v>
      </c>
      <c r="Q954" s="18">
        <f>IF(Sheet1!F1085=F954,0,1)</f>
        <v>1</v>
      </c>
      <c r="R954" s="18">
        <f>IF(Sheet1!G1085=G954,0,1)</f>
        <v>1</v>
      </c>
      <c r="S954" s="18">
        <f>IF(Sheet1!H1085=H954,0,1)</f>
        <v>1</v>
      </c>
      <c r="T954" s="18">
        <f>IF(Sheet1!I1085=I954,0,1)</f>
        <v>1</v>
      </c>
      <c r="U954" s="18">
        <f>IF(Sheet1!J1085=J954,0,1)</f>
        <v>0</v>
      </c>
    </row>
    <row r="955" spans="1:21">
      <c r="A955">
        <v>3033105</v>
      </c>
      <c r="B955" t="s">
        <v>497</v>
      </c>
      <c r="C955" t="s">
        <v>414</v>
      </c>
      <c r="D955">
        <v>1</v>
      </c>
      <c r="E955">
        <v>5</v>
      </c>
      <c r="F955">
        <v>7</v>
      </c>
      <c r="G955">
        <v>140</v>
      </c>
      <c r="H955">
        <v>1</v>
      </c>
      <c r="I955" t="s">
        <v>884</v>
      </c>
      <c r="J955">
        <v>0</v>
      </c>
      <c r="L955" s="18">
        <f>IF(Sheet1!A1086=A955,0,1)</f>
        <v>1</v>
      </c>
      <c r="M955" s="18">
        <f>IF(Sheet1!B1086=B955,0,1)</f>
        <v>1</v>
      </c>
      <c r="N955" s="18">
        <f>IF(Sheet1!C1086=C955,0,1)</f>
        <v>1</v>
      </c>
      <c r="O955" s="18">
        <f>IF(Sheet1!D1086=D955,0,1)</f>
        <v>0</v>
      </c>
      <c r="P955" s="18">
        <f>IF(Sheet1!E1086=E955,0,1)</f>
        <v>1</v>
      </c>
      <c r="Q955" s="18">
        <f>IF(Sheet1!F1086=F955,0,1)</f>
        <v>1</v>
      </c>
      <c r="R955" s="18">
        <f>IF(Sheet1!G1086=G955,0,1)</f>
        <v>1</v>
      </c>
      <c r="S955" s="18">
        <f>IF(Sheet1!H1086=H955,0,1)</f>
        <v>1</v>
      </c>
      <c r="T955" s="18">
        <f>IF(Sheet1!I1086=I955,0,1)</f>
        <v>1</v>
      </c>
      <c r="U955" s="18">
        <f>IF(Sheet1!J1086=J955,0,1)</f>
        <v>0</v>
      </c>
    </row>
    <row r="956" spans="1:21">
      <c r="A956">
        <v>3034201</v>
      </c>
      <c r="B956" t="s">
        <v>479</v>
      </c>
      <c r="C956" t="s">
        <v>415</v>
      </c>
      <c r="D956">
        <v>1</v>
      </c>
      <c r="E956">
        <v>1</v>
      </c>
      <c r="F956">
        <v>16</v>
      </c>
      <c r="G956">
        <v>100</v>
      </c>
      <c r="H956">
        <v>1</v>
      </c>
      <c r="I956" t="s">
        <v>872</v>
      </c>
      <c r="J956">
        <v>0</v>
      </c>
      <c r="L956" s="18">
        <f>IF(Sheet1!A1087=A956,0,1)</f>
        <v>1</v>
      </c>
      <c r="M956" s="18">
        <f>IF(Sheet1!B1087=B956,0,1)</f>
        <v>0</v>
      </c>
      <c r="N956" s="18">
        <f>IF(Sheet1!C1087=C956,0,1)</f>
        <v>1</v>
      </c>
      <c r="O956" s="18">
        <f>IF(Sheet1!D1087=D956,0,1)</f>
        <v>0</v>
      </c>
      <c r="P956" s="18">
        <f>IF(Sheet1!E1087=E956,0,1)</f>
        <v>0</v>
      </c>
      <c r="Q956" s="18">
        <f>IF(Sheet1!F1087=F956,0,1)</f>
        <v>0</v>
      </c>
      <c r="R956" s="18">
        <f>IF(Sheet1!G1087=G956,0,1)</f>
        <v>0</v>
      </c>
      <c r="S956" s="18">
        <f>IF(Sheet1!H1087=H956,0,1)</f>
        <v>0</v>
      </c>
      <c r="T956" s="18">
        <f>IF(Sheet1!I1087=I956,0,1)</f>
        <v>1</v>
      </c>
      <c r="U956" s="18">
        <f>IF(Sheet1!J1087=J956,0,1)</f>
        <v>0</v>
      </c>
    </row>
    <row r="957" spans="1:21">
      <c r="A957">
        <v>3034202</v>
      </c>
      <c r="B957" t="s">
        <v>113</v>
      </c>
      <c r="C957" t="s">
        <v>415</v>
      </c>
      <c r="D957">
        <v>1</v>
      </c>
      <c r="E957">
        <v>2</v>
      </c>
      <c r="F957">
        <v>1</v>
      </c>
      <c r="G957">
        <v>100</v>
      </c>
      <c r="H957">
        <v>1</v>
      </c>
      <c r="I957" t="s">
        <v>883</v>
      </c>
      <c r="J957">
        <v>0</v>
      </c>
      <c r="L957" s="18">
        <f>IF(Sheet1!A1088=A957,0,1)</f>
        <v>1</v>
      </c>
      <c r="M957" s="18">
        <f>IF(Sheet1!B1088=B957,0,1)</f>
        <v>1</v>
      </c>
      <c r="N957" s="18">
        <f>IF(Sheet1!C1088=C957,0,1)</f>
        <v>1</v>
      </c>
      <c r="O957" s="18">
        <f>IF(Sheet1!D1088=D957,0,1)</f>
        <v>0</v>
      </c>
      <c r="P957" s="18">
        <f>IF(Sheet1!E1088=E957,0,1)</f>
        <v>0</v>
      </c>
      <c r="Q957" s="18">
        <f>IF(Sheet1!F1088=F957,0,1)</f>
        <v>1</v>
      </c>
      <c r="R957" s="18">
        <f>IF(Sheet1!G1088=G957,0,1)</f>
        <v>0</v>
      </c>
      <c r="S957" s="18">
        <f>IF(Sheet1!H1088=H957,0,1)</f>
        <v>0</v>
      </c>
      <c r="T957" s="18">
        <f>IF(Sheet1!I1088=I957,0,1)</f>
        <v>1</v>
      </c>
      <c r="U957" s="18">
        <f>IF(Sheet1!J1088=J957,0,1)</f>
        <v>0</v>
      </c>
    </row>
    <row r="958" spans="1:21">
      <c r="A958">
        <v>3034203</v>
      </c>
      <c r="B958" t="s">
        <v>480</v>
      </c>
      <c r="C958" t="s">
        <v>415</v>
      </c>
      <c r="D958">
        <v>1</v>
      </c>
      <c r="E958">
        <v>3</v>
      </c>
      <c r="F958">
        <v>14</v>
      </c>
      <c r="G958">
        <v>2</v>
      </c>
      <c r="H958">
        <v>1</v>
      </c>
      <c r="I958" t="s">
        <v>912</v>
      </c>
      <c r="J958">
        <v>0</v>
      </c>
      <c r="L958" s="18">
        <f>IF(Sheet1!A1089=A958,0,1)</f>
        <v>1</v>
      </c>
      <c r="M958" s="18">
        <f>IF(Sheet1!B1089=B958,0,1)</f>
        <v>0</v>
      </c>
      <c r="N958" s="18">
        <f>IF(Sheet1!C1089=C958,0,1)</f>
        <v>1</v>
      </c>
      <c r="O958" s="18">
        <f>IF(Sheet1!D1089=D958,0,1)</f>
        <v>0</v>
      </c>
      <c r="P958" s="18">
        <f>IF(Sheet1!E1089=E958,0,1)</f>
        <v>0</v>
      </c>
      <c r="Q958" s="18">
        <f>IF(Sheet1!F1089=F958,0,1)</f>
        <v>0</v>
      </c>
      <c r="R958" s="18">
        <f>IF(Sheet1!G1089=G958,0,1)</f>
        <v>0</v>
      </c>
      <c r="S958" s="18">
        <f>IF(Sheet1!H1089=H958,0,1)</f>
        <v>0</v>
      </c>
      <c r="T958" s="18">
        <f>IF(Sheet1!I1089=I958,0,1)</f>
        <v>1</v>
      </c>
      <c r="U958" s="18">
        <f>IF(Sheet1!J1089=J958,0,1)</f>
        <v>0</v>
      </c>
    </row>
    <row r="959" spans="1:21">
      <c r="A959">
        <v>3034204</v>
      </c>
      <c r="B959" t="s">
        <v>205</v>
      </c>
      <c r="C959" t="s">
        <v>415</v>
      </c>
      <c r="D959">
        <v>1</v>
      </c>
      <c r="E959">
        <v>4</v>
      </c>
      <c r="F959">
        <v>5</v>
      </c>
      <c r="G959">
        <v>150</v>
      </c>
      <c r="H959">
        <v>1</v>
      </c>
      <c r="I959" t="s">
        <v>937</v>
      </c>
      <c r="J959">
        <v>0</v>
      </c>
      <c r="L959" s="18">
        <f>IF(Sheet1!A1090=A959,0,1)</f>
        <v>1</v>
      </c>
      <c r="M959" s="18">
        <f>IF(Sheet1!B1090=B959,0,1)</f>
        <v>1</v>
      </c>
      <c r="N959" s="18">
        <f>IF(Sheet1!C1090=C959,0,1)</f>
        <v>1</v>
      </c>
      <c r="O959" s="18">
        <f>IF(Sheet1!D1090=D959,0,1)</f>
        <v>0</v>
      </c>
      <c r="P959" s="18">
        <f>IF(Sheet1!E1090=E959,0,1)</f>
        <v>0</v>
      </c>
      <c r="Q959" s="18">
        <f>IF(Sheet1!F1090=F959,0,1)</f>
        <v>1</v>
      </c>
      <c r="R959" s="18">
        <f>IF(Sheet1!G1090=G959,0,1)</f>
        <v>1</v>
      </c>
      <c r="S959" s="18">
        <f>IF(Sheet1!H1090=H959,0,1)</f>
        <v>0</v>
      </c>
      <c r="T959" s="18">
        <f>IF(Sheet1!I1090=I959,0,1)</f>
        <v>1</v>
      </c>
      <c r="U959" s="18">
        <f>IF(Sheet1!J1090=J959,0,1)</f>
        <v>0</v>
      </c>
    </row>
    <row r="960" spans="1:21">
      <c r="A960">
        <v>3034205</v>
      </c>
      <c r="B960" t="s">
        <v>497</v>
      </c>
      <c r="C960" t="s">
        <v>415</v>
      </c>
      <c r="D960">
        <v>1</v>
      </c>
      <c r="E960">
        <v>5</v>
      </c>
      <c r="F960">
        <v>7</v>
      </c>
      <c r="G960">
        <v>140</v>
      </c>
      <c r="H960">
        <v>1</v>
      </c>
      <c r="I960" t="s">
        <v>884</v>
      </c>
      <c r="J960">
        <v>0</v>
      </c>
      <c r="L960" s="18">
        <f>IF(Sheet1!A1091=A960,0,1)</f>
        <v>1</v>
      </c>
      <c r="M960" s="18">
        <f>IF(Sheet1!B1091=B960,0,1)</f>
        <v>1</v>
      </c>
      <c r="N960" s="18">
        <f>IF(Sheet1!C1091=C960,0,1)</f>
        <v>1</v>
      </c>
      <c r="O960" s="18">
        <f>IF(Sheet1!D1091=D960,0,1)</f>
        <v>0</v>
      </c>
      <c r="P960" s="18">
        <f>IF(Sheet1!E1091=E960,0,1)</f>
        <v>0</v>
      </c>
      <c r="Q960" s="18">
        <f>IF(Sheet1!F1091=F960,0,1)</f>
        <v>1</v>
      </c>
      <c r="R960" s="18">
        <f>IF(Sheet1!G1091=G960,0,1)</f>
        <v>1</v>
      </c>
      <c r="S960" s="18">
        <f>IF(Sheet1!H1091=H960,0,1)</f>
        <v>0</v>
      </c>
      <c r="T960" s="18">
        <f>IF(Sheet1!I1091=I960,0,1)</f>
        <v>1</v>
      </c>
      <c r="U960" s="18">
        <f>IF(Sheet1!J1091=J960,0,1)</f>
        <v>0</v>
      </c>
    </row>
    <row r="961" spans="1:21">
      <c r="A961">
        <v>3035301</v>
      </c>
      <c r="B961" t="s">
        <v>485</v>
      </c>
      <c r="C961" t="s">
        <v>416</v>
      </c>
      <c r="D961">
        <v>1</v>
      </c>
      <c r="E961">
        <v>1</v>
      </c>
      <c r="F961">
        <v>17</v>
      </c>
      <c r="G961">
        <v>500</v>
      </c>
      <c r="H961">
        <v>1</v>
      </c>
      <c r="I961" t="s">
        <v>915</v>
      </c>
      <c r="J961">
        <v>0</v>
      </c>
      <c r="L961" s="18">
        <f>IF(Sheet1!A1092=A961,0,1)</f>
        <v>1</v>
      </c>
      <c r="M961" s="18">
        <f>IF(Sheet1!B1092=B961,0,1)</f>
        <v>1</v>
      </c>
      <c r="N961" s="18">
        <f>IF(Sheet1!C1092=C961,0,1)</f>
        <v>1</v>
      </c>
      <c r="O961" s="18">
        <f>IF(Sheet1!D1092=D961,0,1)</f>
        <v>0</v>
      </c>
      <c r="P961" s="18">
        <f>IF(Sheet1!E1092=E961,0,1)</f>
        <v>1</v>
      </c>
      <c r="Q961" s="18">
        <f>IF(Sheet1!F1092=F961,0,1)</f>
        <v>1</v>
      </c>
      <c r="R961" s="18">
        <f>IF(Sheet1!G1092=G961,0,1)</f>
        <v>1</v>
      </c>
      <c r="S961" s="18">
        <f>IF(Sheet1!H1092=H961,0,1)</f>
        <v>1</v>
      </c>
      <c r="T961" s="18">
        <f>IF(Sheet1!I1092=I961,0,1)</f>
        <v>1</v>
      </c>
      <c r="U961" s="18">
        <f>IF(Sheet1!J1092=J961,0,1)</f>
        <v>0</v>
      </c>
    </row>
    <row r="962" spans="1:21">
      <c r="A962">
        <v>3035302</v>
      </c>
      <c r="B962" t="s">
        <v>114</v>
      </c>
      <c r="C962" t="s">
        <v>416</v>
      </c>
      <c r="D962">
        <v>1</v>
      </c>
      <c r="E962">
        <v>2</v>
      </c>
      <c r="F962">
        <v>2</v>
      </c>
      <c r="G962">
        <v>100</v>
      </c>
      <c r="H962">
        <v>1</v>
      </c>
      <c r="I962" t="s">
        <v>877</v>
      </c>
      <c r="J962">
        <v>0</v>
      </c>
      <c r="L962" s="18">
        <f>IF(Sheet1!A1093=A962,0,1)</f>
        <v>1</v>
      </c>
      <c r="M962" s="18">
        <f>IF(Sheet1!B1093=B962,0,1)</f>
        <v>1</v>
      </c>
      <c r="N962" s="18">
        <f>IF(Sheet1!C1093=C962,0,1)</f>
        <v>1</v>
      </c>
      <c r="O962" s="18">
        <f>IF(Sheet1!D1093=D962,0,1)</f>
        <v>0</v>
      </c>
      <c r="P962" s="18">
        <f>IF(Sheet1!E1093=E962,0,1)</f>
        <v>1</v>
      </c>
      <c r="Q962" s="18">
        <f>IF(Sheet1!F1093=F962,0,1)</f>
        <v>1</v>
      </c>
      <c r="R962" s="18">
        <f>IF(Sheet1!G1093=G962,0,1)</f>
        <v>1</v>
      </c>
      <c r="S962" s="18">
        <f>IF(Sheet1!H1093=H962,0,1)</f>
        <v>0</v>
      </c>
      <c r="T962" s="18">
        <f>IF(Sheet1!I1093=I962,0,1)</f>
        <v>1</v>
      </c>
      <c r="U962" s="18">
        <f>IF(Sheet1!J1093=J962,0,1)</f>
        <v>0</v>
      </c>
    </row>
    <row r="963" spans="1:21">
      <c r="A963">
        <v>3035303</v>
      </c>
      <c r="B963" t="s">
        <v>480</v>
      </c>
      <c r="C963" t="s">
        <v>416</v>
      </c>
      <c r="D963">
        <v>1</v>
      </c>
      <c r="E963">
        <v>3</v>
      </c>
      <c r="F963">
        <v>14</v>
      </c>
      <c r="G963">
        <v>2</v>
      </c>
      <c r="H963">
        <v>1</v>
      </c>
      <c r="I963" t="s">
        <v>912</v>
      </c>
      <c r="J963">
        <v>0</v>
      </c>
      <c r="L963" s="18">
        <f>IF(Sheet1!A1094=A963,0,1)</f>
        <v>1</v>
      </c>
      <c r="M963" s="18">
        <f>IF(Sheet1!B1094=B963,0,1)</f>
        <v>1</v>
      </c>
      <c r="N963" s="18">
        <f>IF(Sheet1!C1094=C963,0,1)</f>
        <v>1</v>
      </c>
      <c r="O963" s="18">
        <f>IF(Sheet1!D1094=D963,0,1)</f>
        <v>0</v>
      </c>
      <c r="P963" s="18">
        <f>IF(Sheet1!E1094=E963,0,1)</f>
        <v>1</v>
      </c>
      <c r="Q963" s="18">
        <f>IF(Sheet1!F1094=F963,0,1)</f>
        <v>1</v>
      </c>
      <c r="R963" s="18">
        <f>IF(Sheet1!G1094=G963,0,1)</f>
        <v>1</v>
      </c>
      <c r="S963" s="18">
        <f>IF(Sheet1!H1094=H963,0,1)</f>
        <v>1</v>
      </c>
      <c r="T963" s="18">
        <f>IF(Sheet1!I1094=I963,0,1)</f>
        <v>1</v>
      </c>
      <c r="U963" s="18">
        <f>IF(Sheet1!J1094=J963,0,1)</f>
        <v>0</v>
      </c>
    </row>
    <row r="964" spans="1:21">
      <c r="A964">
        <v>3035304</v>
      </c>
      <c r="B964" t="s">
        <v>502</v>
      </c>
      <c r="C964" t="s">
        <v>416</v>
      </c>
      <c r="D964">
        <v>1</v>
      </c>
      <c r="E964">
        <v>4</v>
      </c>
      <c r="F964">
        <v>8</v>
      </c>
      <c r="G964">
        <v>180</v>
      </c>
      <c r="H964">
        <v>1</v>
      </c>
      <c r="I964" t="s">
        <v>928</v>
      </c>
      <c r="J964">
        <v>0</v>
      </c>
      <c r="L964" s="18">
        <f>IF(Sheet1!A1095=A964,0,1)</f>
        <v>1</v>
      </c>
      <c r="M964" s="18">
        <f>IF(Sheet1!B1095=B964,0,1)</f>
        <v>1</v>
      </c>
      <c r="N964" s="18">
        <f>IF(Sheet1!C1095=C964,0,1)</f>
        <v>1</v>
      </c>
      <c r="O964" s="18">
        <f>IF(Sheet1!D1095=D964,0,1)</f>
        <v>0</v>
      </c>
      <c r="P964" s="18">
        <f>IF(Sheet1!E1095=E964,0,1)</f>
        <v>1</v>
      </c>
      <c r="Q964" s="18">
        <f>IF(Sheet1!F1095=F964,0,1)</f>
        <v>1</v>
      </c>
      <c r="R964" s="18">
        <f>IF(Sheet1!G1095=G964,0,1)</f>
        <v>1</v>
      </c>
      <c r="S964" s="18">
        <f>IF(Sheet1!H1095=H964,0,1)</f>
        <v>0</v>
      </c>
      <c r="T964" s="18">
        <f>IF(Sheet1!I1095=I964,0,1)</f>
        <v>1</v>
      </c>
      <c r="U964" s="18">
        <f>IF(Sheet1!J1095=J964,0,1)</f>
        <v>0</v>
      </c>
    </row>
    <row r="965" spans="1:21">
      <c r="A965">
        <v>3035305</v>
      </c>
      <c r="B965" t="s">
        <v>503</v>
      </c>
      <c r="C965" t="s">
        <v>416</v>
      </c>
      <c r="D965">
        <v>1</v>
      </c>
      <c r="E965">
        <v>5</v>
      </c>
      <c r="F965">
        <v>9</v>
      </c>
      <c r="G965">
        <v>200</v>
      </c>
      <c r="H965">
        <v>1</v>
      </c>
      <c r="I965" t="s">
        <v>929</v>
      </c>
      <c r="J965">
        <v>0</v>
      </c>
      <c r="L965" s="18">
        <f>IF(Sheet1!A1096=A965,0,1)</f>
        <v>1</v>
      </c>
      <c r="M965" s="18">
        <f>IF(Sheet1!B1096=B965,0,1)</f>
        <v>1</v>
      </c>
      <c r="N965" s="18">
        <f>IF(Sheet1!C1096=C965,0,1)</f>
        <v>1</v>
      </c>
      <c r="O965" s="18">
        <f>IF(Sheet1!D1096=D965,0,1)</f>
        <v>0</v>
      </c>
      <c r="P965" s="18">
        <f>IF(Sheet1!E1096=E965,0,1)</f>
        <v>1</v>
      </c>
      <c r="Q965" s="18">
        <f>IF(Sheet1!F1096=F965,0,1)</f>
        <v>1</v>
      </c>
      <c r="R965" s="18">
        <f>IF(Sheet1!G1096=G965,0,1)</f>
        <v>1</v>
      </c>
      <c r="S965" s="18">
        <f>IF(Sheet1!H1096=H965,0,1)</f>
        <v>0</v>
      </c>
      <c r="T965" s="18">
        <f>IF(Sheet1!I1096=I965,0,1)</f>
        <v>1</v>
      </c>
      <c r="U965" s="18">
        <f>IF(Sheet1!J1096=J965,0,1)</f>
        <v>0</v>
      </c>
    </row>
    <row r="966" spans="1:21">
      <c r="A966">
        <v>3036401</v>
      </c>
      <c r="B966" t="s">
        <v>479</v>
      </c>
      <c r="C966" t="s">
        <v>417</v>
      </c>
      <c r="D966">
        <v>1</v>
      </c>
      <c r="E966">
        <v>1</v>
      </c>
      <c r="F966">
        <v>16</v>
      </c>
      <c r="G966">
        <v>100</v>
      </c>
      <c r="H966">
        <v>1</v>
      </c>
      <c r="I966" t="s">
        <v>872</v>
      </c>
      <c r="J966">
        <v>0</v>
      </c>
      <c r="L966" s="18">
        <f>IF(Sheet1!A1097=A966,0,1)</f>
        <v>1</v>
      </c>
      <c r="M966" s="18">
        <f>IF(Sheet1!B1097=B966,0,1)</f>
        <v>1</v>
      </c>
      <c r="N966" s="18">
        <f>IF(Sheet1!C1097=C966,0,1)</f>
        <v>1</v>
      </c>
      <c r="O966" s="18">
        <f>IF(Sheet1!D1097=D966,0,1)</f>
        <v>0</v>
      </c>
      <c r="P966" s="18">
        <f>IF(Sheet1!E1097=E966,0,1)</f>
        <v>1</v>
      </c>
      <c r="Q966" s="18">
        <f>IF(Sheet1!F1097=F966,0,1)</f>
        <v>1</v>
      </c>
      <c r="R966" s="18">
        <f>IF(Sheet1!G1097=G966,0,1)</f>
        <v>1</v>
      </c>
      <c r="S966" s="18">
        <f>IF(Sheet1!H1097=H966,0,1)</f>
        <v>0</v>
      </c>
      <c r="T966" s="18">
        <f>IF(Sheet1!I1097=I966,0,1)</f>
        <v>1</v>
      </c>
      <c r="U966" s="18">
        <f>IF(Sheet1!J1097=J966,0,1)</f>
        <v>0</v>
      </c>
    </row>
    <row r="967" spans="1:21">
      <c r="A967">
        <v>3036402</v>
      </c>
      <c r="B967" t="s">
        <v>113</v>
      </c>
      <c r="C967" t="s">
        <v>417</v>
      </c>
      <c r="D967">
        <v>1</v>
      </c>
      <c r="E967">
        <v>2</v>
      </c>
      <c r="F967">
        <v>1</v>
      </c>
      <c r="G967">
        <v>100</v>
      </c>
      <c r="H967">
        <v>1</v>
      </c>
      <c r="I967" t="s">
        <v>883</v>
      </c>
      <c r="J967">
        <v>0</v>
      </c>
      <c r="L967" s="18">
        <f>IF(Sheet1!A1098=A967,0,1)</f>
        <v>1</v>
      </c>
      <c r="M967" s="18">
        <f>IF(Sheet1!B1098=B967,0,1)</f>
        <v>1</v>
      </c>
      <c r="N967" s="18">
        <f>IF(Sheet1!C1098=C967,0,1)</f>
        <v>1</v>
      </c>
      <c r="O967" s="18">
        <f>IF(Sheet1!D1098=D967,0,1)</f>
        <v>0</v>
      </c>
      <c r="P967" s="18">
        <f>IF(Sheet1!E1098=E967,0,1)</f>
        <v>1</v>
      </c>
      <c r="Q967" s="18">
        <f>IF(Sheet1!F1098=F967,0,1)</f>
        <v>1</v>
      </c>
      <c r="R967" s="18">
        <f>IF(Sheet1!G1098=G967,0,1)</f>
        <v>1</v>
      </c>
      <c r="S967" s="18">
        <f>IF(Sheet1!H1098=H967,0,1)</f>
        <v>0</v>
      </c>
      <c r="T967" s="18">
        <f>IF(Sheet1!I1098=I967,0,1)</f>
        <v>1</v>
      </c>
      <c r="U967" s="18">
        <f>IF(Sheet1!J1098=J967,0,1)</f>
        <v>0</v>
      </c>
    </row>
    <row r="968" spans="1:21">
      <c r="A968">
        <v>3036403</v>
      </c>
      <c r="B968" t="s">
        <v>480</v>
      </c>
      <c r="C968" t="s">
        <v>417</v>
      </c>
      <c r="D968">
        <v>1</v>
      </c>
      <c r="E968">
        <v>3</v>
      </c>
      <c r="F968">
        <v>14</v>
      </c>
      <c r="G968">
        <v>2</v>
      </c>
      <c r="H968">
        <v>1</v>
      </c>
      <c r="I968" t="s">
        <v>912</v>
      </c>
      <c r="J968">
        <v>0</v>
      </c>
      <c r="L968" s="18">
        <f>IF(Sheet1!A1099=A968,0,1)</f>
        <v>1</v>
      </c>
      <c r="M968" s="18">
        <f>IF(Sheet1!B1099=B968,0,1)</f>
        <v>1</v>
      </c>
      <c r="N968" s="18">
        <f>IF(Sheet1!C1099=C968,0,1)</f>
        <v>1</v>
      </c>
      <c r="O968" s="18">
        <f>IF(Sheet1!D1099=D968,0,1)</f>
        <v>0</v>
      </c>
      <c r="P968" s="18">
        <f>IF(Sheet1!E1099=E968,0,1)</f>
        <v>1</v>
      </c>
      <c r="Q968" s="18">
        <f>IF(Sheet1!F1099=F968,0,1)</f>
        <v>1</v>
      </c>
      <c r="R968" s="18">
        <f>IF(Sheet1!G1099=G968,0,1)</f>
        <v>1</v>
      </c>
      <c r="S968" s="18">
        <f>IF(Sheet1!H1099=H968,0,1)</f>
        <v>0</v>
      </c>
      <c r="T968" s="18">
        <f>IF(Sheet1!I1099=I968,0,1)</f>
        <v>1</v>
      </c>
      <c r="U968" s="18">
        <f>IF(Sheet1!J1099=J968,0,1)</f>
        <v>0</v>
      </c>
    </row>
    <row r="969" spans="1:21">
      <c r="A969">
        <v>3036404</v>
      </c>
      <c r="B969" t="s">
        <v>492</v>
      </c>
      <c r="C969" t="s">
        <v>417</v>
      </c>
      <c r="D969">
        <v>1</v>
      </c>
      <c r="E969">
        <v>4</v>
      </c>
      <c r="F969">
        <v>9</v>
      </c>
      <c r="G969">
        <v>150</v>
      </c>
      <c r="H969">
        <v>1</v>
      </c>
      <c r="I969" t="s">
        <v>922</v>
      </c>
      <c r="J969">
        <v>0</v>
      </c>
      <c r="L969" s="18">
        <f>IF(Sheet1!A1100=A969,0,1)</f>
        <v>1</v>
      </c>
      <c r="M969" s="18">
        <f>IF(Sheet1!B1100=B969,0,1)</f>
        <v>1</v>
      </c>
      <c r="N969" s="18">
        <f>IF(Sheet1!C1100=C969,0,1)</f>
        <v>1</v>
      </c>
      <c r="O969" s="18">
        <f>IF(Sheet1!D1100=D969,0,1)</f>
        <v>0</v>
      </c>
      <c r="P969" s="18">
        <f>IF(Sheet1!E1100=E969,0,1)</f>
        <v>1</v>
      </c>
      <c r="Q969" s="18">
        <f>IF(Sheet1!F1100=F969,0,1)</f>
        <v>1</v>
      </c>
      <c r="R969" s="18">
        <f>IF(Sheet1!G1100=G969,0,1)</f>
        <v>1</v>
      </c>
      <c r="S969" s="18">
        <f>IF(Sheet1!H1100=H969,0,1)</f>
        <v>1</v>
      </c>
      <c r="T969" s="18">
        <f>IF(Sheet1!I1100=I969,0,1)</f>
        <v>1</v>
      </c>
      <c r="U969" s="18">
        <f>IF(Sheet1!J1100=J969,0,1)</f>
        <v>0</v>
      </c>
    </row>
    <row r="970" spans="1:21">
      <c r="A970">
        <v>3036405</v>
      </c>
      <c r="B970" t="s">
        <v>249</v>
      </c>
      <c r="C970" t="s">
        <v>417</v>
      </c>
      <c r="D970">
        <v>1</v>
      </c>
      <c r="E970">
        <v>5</v>
      </c>
      <c r="F970">
        <v>5</v>
      </c>
      <c r="G970">
        <v>200</v>
      </c>
      <c r="H970">
        <v>1</v>
      </c>
      <c r="I970" t="s">
        <v>913</v>
      </c>
      <c r="J970">
        <v>0</v>
      </c>
      <c r="L970" s="18">
        <f>IF(Sheet1!A1101=A970,0,1)</f>
        <v>1</v>
      </c>
      <c r="M970" s="18">
        <f>IF(Sheet1!B1101=B970,0,1)</f>
        <v>1</v>
      </c>
      <c r="N970" s="18">
        <f>IF(Sheet1!C1101=C970,0,1)</f>
        <v>1</v>
      </c>
      <c r="O970" s="18">
        <f>IF(Sheet1!D1101=D970,0,1)</f>
        <v>0</v>
      </c>
      <c r="P970" s="18">
        <f>IF(Sheet1!E1101=E970,0,1)</f>
        <v>1</v>
      </c>
      <c r="Q970" s="18">
        <f>IF(Sheet1!F1101=F970,0,1)</f>
        <v>1</v>
      </c>
      <c r="R970" s="18">
        <f>IF(Sheet1!G1101=G970,0,1)</f>
        <v>1</v>
      </c>
      <c r="S970" s="18">
        <f>IF(Sheet1!H1101=H970,0,1)</f>
        <v>0</v>
      </c>
      <c r="T970" s="18">
        <f>IF(Sheet1!I1101=I970,0,1)</f>
        <v>1</v>
      </c>
      <c r="U970" s="18">
        <f>IF(Sheet1!J1101=J970,0,1)</f>
        <v>0</v>
      </c>
    </row>
    <row r="971" spans="1:21">
      <c r="A971">
        <v>3037501</v>
      </c>
      <c r="B971" t="s">
        <v>479</v>
      </c>
      <c r="C971" t="s">
        <v>418</v>
      </c>
      <c r="D971">
        <v>1</v>
      </c>
      <c r="E971">
        <v>1</v>
      </c>
      <c r="F971">
        <v>16</v>
      </c>
      <c r="G971">
        <v>100</v>
      </c>
      <c r="H971">
        <v>1</v>
      </c>
      <c r="I971" t="s">
        <v>872</v>
      </c>
      <c r="J971">
        <v>0</v>
      </c>
      <c r="L971" s="18">
        <f>IF(Sheet1!A1102=A971,0,1)</f>
        <v>1</v>
      </c>
      <c r="M971" s="18">
        <f>IF(Sheet1!B1102=B971,0,1)</f>
        <v>1</v>
      </c>
      <c r="N971" s="18">
        <f>IF(Sheet1!C1102=C971,0,1)</f>
        <v>1</v>
      </c>
      <c r="O971" s="18">
        <f>IF(Sheet1!D1102=D971,0,1)</f>
        <v>0</v>
      </c>
      <c r="P971" s="18">
        <f>IF(Sheet1!E1102=E971,0,1)</f>
        <v>1</v>
      </c>
      <c r="Q971" s="18">
        <f>IF(Sheet1!F1102=F971,0,1)</f>
        <v>1</v>
      </c>
      <c r="R971" s="18">
        <f>IF(Sheet1!G1102=G971,0,1)</f>
        <v>1</v>
      </c>
      <c r="S971" s="18">
        <f>IF(Sheet1!H1102=H971,0,1)</f>
        <v>1</v>
      </c>
      <c r="T971" s="18">
        <f>IF(Sheet1!I1102=I971,0,1)</f>
        <v>1</v>
      </c>
      <c r="U971" s="18">
        <f>IF(Sheet1!J1102=J971,0,1)</f>
        <v>0</v>
      </c>
    </row>
    <row r="972" spans="1:21">
      <c r="A972">
        <v>3037502</v>
      </c>
      <c r="B972" t="s">
        <v>115</v>
      </c>
      <c r="C972" t="s">
        <v>418</v>
      </c>
      <c r="D972">
        <v>1</v>
      </c>
      <c r="E972">
        <v>2</v>
      </c>
      <c r="F972">
        <v>3</v>
      </c>
      <c r="G972">
        <v>100</v>
      </c>
      <c r="H972">
        <v>1</v>
      </c>
      <c r="I972" t="s">
        <v>873</v>
      </c>
      <c r="J972">
        <v>0</v>
      </c>
      <c r="L972" s="18">
        <f>IF(Sheet1!A1103=A972,0,1)</f>
        <v>1</v>
      </c>
      <c r="M972" s="18">
        <f>IF(Sheet1!B1103=B972,0,1)</f>
        <v>1</v>
      </c>
      <c r="N972" s="18">
        <f>IF(Sheet1!C1103=C972,0,1)</f>
        <v>1</v>
      </c>
      <c r="O972" s="18">
        <f>IF(Sheet1!D1103=D972,0,1)</f>
        <v>0</v>
      </c>
      <c r="P972" s="18">
        <f>IF(Sheet1!E1103=E972,0,1)</f>
        <v>1</v>
      </c>
      <c r="Q972" s="18">
        <f>IF(Sheet1!F1103=F972,0,1)</f>
        <v>1</v>
      </c>
      <c r="R972" s="18">
        <f>IF(Sheet1!G1103=G972,0,1)</f>
        <v>1</v>
      </c>
      <c r="S972" s="18">
        <f>IF(Sheet1!H1103=H972,0,1)</f>
        <v>0</v>
      </c>
      <c r="T972" s="18">
        <f>IF(Sheet1!I1103=I972,0,1)</f>
        <v>1</v>
      </c>
      <c r="U972" s="18">
        <f>IF(Sheet1!J1103=J972,0,1)</f>
        <v>0</v>
      </c>
    </row>
    <row r="973" spans="1:21">
      <c r="A973">
        <v>3037503</v>
      </c>
      <c r="B973" t="s">
        <v>480</v>
      </c>
      <c r="C973" t="s">
        <v>418</v>
      </c>
      <c r="D973">
        <v>1</v>
      </c>
      <c r="E973">
        <v>3</v>
      </c>
      <c r="F973">
        <v>14</v>
      </c>
      <c r="G973">
        <v>2</v>
      </c>
      <c r="H973">
        <v>1</v>
      </c>
      <c r="I973" t="s">
        <v>912</v>
      </c>
      <c r="J973">
        <v>0</v>
      </c>
      <c r="L973" s="18">
        <f>IF(Sheet1!A1104=A973,0,1)</f>
        <v>1</v>
      </c>
      <c r="M973" s="18">
        <f>IF(Sheet1!B1104=B973,0,1)</f>
        <v>1</v>
      </c>
      <c r="N973" s="18">
        <f>IF(Sheet1!C1104=C973,0,1)</f>
        <v>1</v>
      </c>
      <c r="O973" s="18">
        <f>IF(Sheet1!D1104=D973,0,1)</f>
        <v>0</v>
      </c>
      <c r="P973" s="18">
        <f>IF(Sheet1!E1104=E973,0,1)</f>
        <v>1</v>
      </c>
      <c r="Q973" s="18">
        <f>IF(Sheet1!F1104=F973,0,1)</f>
        <v>1</v>
      </c>
      <c r="R973" s="18">
        <f>IF(Sheet1!G1104=G973,0,1)</f>
        <v>1</v>
      </c>
      <c r="S973" s="18">
        <f>IF(Sheet1!H1104=H973,0,1)</f>
        <v>1</v>
      </c>
      <c r="T973" s="18">
        <f>IF(Sheet1!I1104=I973,0,1)</f>
        <v>1</v>
      </c>
      <c r="U973" s="18">
        <f>IF(Sheet1!J1104=J973,0,1)</f>
        <v>0</v>
      </c>
    </row>
    <row r="974" spans="1:21">
      <c r="A974">
        <v>3037504</v>
      </c>
      <c r="B974" t="s">
        <v>481</v>
      </c>
      <c r="C974" t="s">
        <v>418</v>
      </c>
      <c r="D974">
        <v>1</v>
      </c>
      <c r="E974">
        <v>4</v>
      </c>
      <c r="F974">
        <v>7</v>
      </c>
      <c r="G974">
        <v>120</v>
      </c>
      <c r="H974">
        <v>1</v>
      </c>
      <c r="I974" t="s">
        <v>874</v>
      </c>
      <c r="J974">
        <v>0</v>
      </c>
      <c r="L974" s="18">
        <f>IF(Sheet1!A1105=A974,0,1)</f>
        <v>1</v>
      </c>
      <c r="M974" s="18">
        <f>IF(Sheet1!B1105=B974,0,1)</f>
        <v>1</v>
      </c>
      <c r="N974" s="18">
        <f>IF(Sheet1!C1105=C974,0,1)</f>
        <v>1</v>
      </c>
      <c r="O974" s="18">
        <f>IF(Sheet1!D1105=D974,0,1)</f>
        <v>0</v>
      </c>
      <c r="P974" s="18">
        <f>IF(Sheet1!E1105=E974,0,1)</f>
        <v>1</v>
      </c>
      <c r="Q974" s="18">
        <f>IF(Sheet1!F1105=F974,0,1)</f>
        <v>1</v>
      </c>
      <c r="R974" s="18">
        <f>IF(Sheet1!G1105=G974,0,1)</f>
        <v>1</v>
      </c>
      <c r="S974" s="18">
        <f>IF(Sheet1!H1105=H974,0,1)</f>
        <v>1</v>
      </c>
      <c r="T974" s="18">
        <f>IF(Sheet1!I1105=I974,0,1)</f>
        <v>1</v>
      </c>
      <c r="U974" s="18">
        <f>IF(Sheet1!J1105=J974,0,1)</f>
        <v>0</v>
      </c>
    </row>
    <row r="975" spans="1:21">
      <c r="A975">
        <v>3037505</v>
      </c>
      <c r="B975" t="s">
        <v>249</v>
      </c>
      <c r="C975" t="s">
        <v>418</v>
      </c>
      <c r="D975">
        <v>1</v>
      </c>
      <c r="E975">
        <v>5</v>
      </c>
      <c r="F975">
        <v>5</v>
      </c>
      <c r="G975">
        <v>200</v>
      </c>
      <c r="H975">
        <v>1</v>
      </c>
      <c r="I975" t="s">
        <v>913</v>
      </c>
      <c r="J975">
        <v>0</v>
      </c>
      <c r="L975" s="18">
        <f>IF(Sheet1!A1106=A975,0,1)</f>
        <v>1</v>
      </c>
      <c r="M975" s="18">
        <f>IF(Sheet1!B1106=B975,0,1)</f>
        <v>1</v>
      </c>
      <c r="N975" s="18">
        <f>IF(Sheet1!C1106=C975,0,1)</f>
        <v>1</v>
      </c>
      <c r="O975" s="18">
        <f>IF(Sheet1!D1106=D975,0,1)</f>
        <v>0</v>
      </c>
      <c r="P975" s="18">
        <f>IF(Sheet1!E1106=E975,0,1)</f>
        <v>1</v>
      </c>
      <c r="Q975" s="18">
        <f>IF(Sheet1!F1106=F975,0,1)</f>
        <v>1</v>
      </c>
      <c r="R975" s="18">
        <f>IF(Sheet1!G1106=G975,0,1)</f>
        <v>1</v>
      </c>
      <c r="S975" s="18">
        <f>IF(Sheet1!H1106=H975,0,1)</f>
        <v>0</v>
      </c>
      <c r="T975" s="18">
        <f>IF(Sheet1!I1106=I975,0,1)</f>
        <v>1</v>
      </c>
      <c r="U975" s="18">
        <f>IF(Sheet1!J1106=J975,0,1)</f>
        <v>0</v>
      </c>
    </row>
    <row r="976" spans="1:21">
      <c r="A976">
        <v>3038601</v>
      </c>
      <c r="B976" t="s">
        <v>479</v>
      </c>
      <c r="C976" t="s">
        <v>419</v>
      </c>
      <c r="D976">
        <v>1</v>
      </c>
      <c r="E976">
        <v>1</v>
      </c>
      <c r="F976">
        <v>16</v>
      </c>
      <c r="G976">
        <v>100</v>
      </c>
      <c r="H976">
        <v>1</v>
      </c>
      <c r="I976" t="s">
        <v>872</v>
      </c>
      <c r="J976">
        <v>0</v>
      </c>
      <c r="L976" s="18">
        <f>IF(Sheet1!A1107=A976,0,1)</f>
        <v>1</v>
      </c>
      <c r="M976" s="18">
        <f>IF(Sheet1!B1107=B976,0,1)</f>
        <v>0</v>
      </c>
      <c r="N976" s="18">
        <f>IF(Sheet1!C1107=C976,0,1)</f>
        <v>1</v>
      </c>
      <c r="O976" s="18">
        <f>IF(Sheet1!D1107=D976,0,1)</f>
        <v>0</v>
      </c>
      <c r="P976" s="18">
        <f>IF(Sheet1!E1107=E976,0,1)</f>
        <v>0</v>
      </c>
      <c r="Q976" s="18">
        <f>IF(Sheet1!F1107=F976,0,1)</f>
        <v>0</v>
      </c>
      <c r="R976" s="18">
        <f>IF(Sheet1!G1107=G976,0,1)</f>
        <v>0</v>
      </c>
      <c r="S976" s="18">
        <f>IF(Sheet1!H1107=H976,0,1)</f>
        <v>0</v>
      </c>
      <c r="T976" s="18">
        <f>IF(Sheet1!I1107=I976,0,1)</f>
        <v>1</v>
      </c>
      <c r="U976" s="18">
        <f>IF(Sheet1!J1107=J976,0,1)</f>
        <v>0</v>
      </c>
    </row>
    <row r="977" spans="1:21">
      <c r="A977">
        <v>3038602</v>
      </c>
      <c r="B977" t="s">
        <v>115</v>
      </c>
      <c r="C977" t="s">
        <v>419</v>
      </c>
      <c r="D977">
        <v>1</v>
      </c>
      <c r="E977">
        <v>2</v>
      </c>
      <c r="F977">
        <v>3</v>
      </c>
      <c r="G977">
        <v>100</v>
      </c>
      <c r="H977">
        <v>1</v>
      </c>
      <c r="I977" t="s">
        <v>873</v>
      </c>
      <c r="J977">
        <v>0</v>
      </c>
      <c r="L977" s="18">
        <f>IF(Sheet1!A1108=A977,0,1)</f>
        <v>1</v>
      </c>
      <c r="M977" s="18">
        <f>IF(Sheet1!B1108=B977,0,1)</f>
        <v>1</v>
      </c>
      <c r="N977" s="18">
        <f>IF(Sheet1!C1108=C977,0,1)</f>
        <v>1</v>
      </c>
      <c r="O977" s="18">
        <f>IF(Sheet1!D1108=D977,0,1)</f>
        <v>0</v>
      </c>
      <c r="P977" s="18">
        <f>IF(Sheet1!E1108=E977,0,1)</f>
        <v>0</v>
      </c>
      <c r="Q977" s="18">
        <f>IF(Sheet1!F1108=F977,0,1)</f>
        <v>1</v>
      </c>
      <c r="R977" s="18">
        <f>IF(Sheet1!G1108=G977,0,1)</f>
        <v>0</v>
      </c>
      <c r="S977" s="18">
        <f>IF(Sheet1!H1108=H977,0,1)</f>
        <v>0</v>
      </c>
      <c r="T977" s="18">
        <f>IF(Sheet1!I1108=I977,0,1)</f>
        <v>1</v>
      </c>
      <c r="U977" s="18">
        <f>IF(Sheet1!J1108=J977,0,1)</f>
        <v>0</v>
      </c>
    </row>
    <row r="978" spans="1:21">
      <c r="A978">
        <v>3038603</v>
      </c>
      <c r="B978" t="s">
        <v>480</v>
      </c>
      <c r="C978" t="s">
        <v>419</v>
      </c>
      <c r="D978">
        <v>1</v>
      </c>
      <c r="E978">
        <v>3</v>
      </c>
      <c r="F978">
        <v>14</v>
      </c>
      <c r="G978">
        <v>2</v>
      </c>
      <c r="H978">
        <v>1</v>
      </c>
      <c r="I978" t="s">
        <v>912</v>
      </c>
      <c r="J978">
        <v>0</v>
      </c>
      <c r="L978" s="18">
        <f>IF(Sheet1!A1109=A978,0,1)</f>
        <v>1</v>
      </c>
      <c r="M978" s="18">
        <f>IF(Sheet1!B1109=B978,0,1)</f>
        <v>0</v>
      </c>
      <c r="N978" s="18">
        <f>IF(Sheet1!C1109=C978,0,1)</f>
        <v>1</v>
      </c>
      <c r="O978" s="18">
        <f>IF(Sheet1!D1109=D978,0,1)</f>
        <v>0</v>
      </c>
      <c r="P978" s="18">
        <f>IF(Sheet1!E1109=E978,0,1)</f>
        <v>0</v>
      </c>
      <c r="Q978" s="18">
        <f>IF(Sheet1!F1109=F978,0,1)</f>
        <v>0</v>
      </c>
      <c r="R978" s="18">
        <f>IF(Sheet1!G1109=G978,0,1)</f>
        <v>0</v>
      </c>
      <c r="S978" s="18">
        <f>IF(Sheet1!H1109=H978,0,1)</f>
        <v>0</v>
      </c>
      <c r="T978" s="18">
        <f>IF(Sheet1!I1109=I978,0,1)</f>
        <v>1</v>
      </c>
      <c r="U978" s="18">
        <f>IF(Sheet1!J1109=J978,0,1)</f>
        <v>0</v>
      </c>
    </row>
    <row r="979" spans="1:21">
      <c r="A979">
        <v>3038604</v>
      </c>
      <c r="B979" t="s">
        <v>206</v>
      </c>
      <c r="C979" t="s">
        <v>419</v>
      </c>
      <c r="D979">
        <v>1</v>
      </c>
      <c r="E979">
        <v>4</v>
      </c>
      <c r="F979">
        <v>6</v>
      </c>
      <c r="G979">
        <v>150</v>
      </c>
      <c r="H979">
        <v>1</v>
      </c>
      <c r="I979" t="s">
        <v>916</v>
      </c>
      <c r="J979">
        <v>0</v>
      </c>
      <c r="L979" s="18">
        <f>IF(Sheet1!A1110=A979,0,1)</f>
        <v>1</v>
      </c>
      <c r="M979" s="18">
        <f>IF(Sheet1!B1110=B979,0,1)</f>
        <v>1</v>
      </c>
      <c r="N979" s="18">
        <f>IF(Sheet1!C1110=C979,0,1)</f>
        <v>1</v>
      </c>
      <c r="O979" s="18">
        <f>IF(Sheet1!D1110=D979,0,1)</f>
        <v>0</v>
      </c>
      <c r="P979" s="18">
        <f>IF(Sheet1!E1110=E979,0,1)</f>
        <v>0</v>
      </c>
      <c r="Q979" s="18">
        <f>IF(Sheet1!F1110=F979,0,1)</f>
        <v>1</v>
      </c>
      <c r="R979" s="18">
        <f>IF(Sheet1!G1110=G979,0,1)</f>
        <v>1</v>
      </c>
      <c r="S979" s="18">
        <f>IF(Sheet1!H1110=H979,0,1)</f>
        <v>0</v>
      </c>
      <c r="T979" s="18">
        <f>IF(Sheet1!I1110=I979,0,1)</f>
        <v>1</v>
      </c>
      <c r="U979" s="18">
        <f>IF(Sheet1!J1110=J979,0,1)</f>
        <v>0</v>
      </c>
    </row>
    <row r="980" spans="1:21">
      <c r="A980">
        <v>3038605</v>
      </c>
      <c r="B980" t="s">
        <v>497</v>
      </c>
      <c r="C980" t="s">
        <v>419</v>
      </c>
      <c r="D980">
        <v>1</v>
      </c>
      <c r="E980">
        <v>5</v>
      </c>
      <c r="F980">
        <v>7</v>
      </c>
      <c r="G980">
        <v>140</v>
      </c>
      <c r="H980">
        <v>1</v>
      </c>
      <c r="I980" t="s">
        <v>884</v>
      </c>
      <c r="J980">
        <v>0</v>
      </c>
      <c r="L980" s="18">
        <f>IF(Sheet1!A1111=A980,0,1)</f>
        <v>1</v>
      </c>
      <c r="M980" s="18">
        <f>IF(Sheet1!B1111=B980,0,1)</f>
        <v>1</v>
      </c>
      <c r="N980" s="18">
        <f>IF(Sheet1!C1111=C980,0,1)</f>
        <v>1</v>
      </c>
      <c r="O980" s="18">
        <f>IF(Sheet1!D1111=D980,0,1)</f>
        <v>0</v>
      </c>
      <c r="P980" s="18">
        <f>IF(Sheet1!E1111=E980,0,1)</f>
        <v>0</v>
      </c>
      <c r="Q980" s="18">
        <f>IF(Sheet1!F1111=F980,0,1)</f>
        <v>1</v>
      </c>
      <c r="R980" s="18">
        <f>IF(Sheet1!G1111=G980,0,1)</f>
        <v>1</v>
      </c>
      <c r="S980" s="18">
        <f>IF(Sheet1!H1111=H980,0,1)</f>
        <v>0</v>
      </c>
      <c r="T980" s="18">
        <f>IF(Sheet1!I1111=I980,0,1)</f>
        <v>1</v>
      </c>
      <c r="U980" s="18">
        <f>IF(Sheet1!J1111=J980,0,1)</f>
        <v>0</v>
      </c>
    </row>
    <row r="981" spans="1:21">
      <c r="A981">
        <v>3039701</v>
      </c>
      <c r="B981" t="s">
        <v>485</v>
      </c>
      <c r="C981" t="s">
        <v>420</v>
      </c>
      <c r="D981">
        <v>1</v>
      </c>
      <c r="E981">
        <v>1</v>
      </c>
      <c r="F981">
        <v>17</v>
      </c>
      <c r="G981">
        <v>500</v>
      </c>
      <c r="H981">
        <v>1</v>
      </c>
      <c r="I981" t="s">
        <v>915</v>
      </c>
      <c r="J981">
        <v>0</v>
      </c>
      <c r="L981" s="18">
        <f>IF(Sheet1!A1112=A981,0,1)</f>
        <v>1</v>
      </c>
      <c r="M981" s="18">
        <f>IF(Sheet1!B1112=B981,0,1)</f>
        <v>1</v>
      </c>
      <c r="N981" s="18">
        <f>IF(Sheet1!C1112=C981,0,1)</f>
        <v>1</v>
      </c>
      <c r="O981" s="18">
        <f>IF(Sheet1!D1112=D981,0,1)</f>
        <v>0</v>
      </c>
      <c r="P981" s="18">
        <f>IF(Sheet1!E1112=E981,0,1)</f>
        <v>1</v>
      </c>
      <c r="Q981" s="18">
        <f>IF(Sheet1!F1112=F981,0,1)</f>
        <v>1</v>
      </c>
      <c r="R981" s="18">
        <f>IF(Sheet1!G1112=G981,0,1)</f>
        <v>1</v>
      </c>
      <c r="S981" s="18">
        <f>IF(Sheet1!H1112=H981,0,1)</f>
        <v>1</v>
      </c>
      <c r="T981" s="18">
        <f>IF(Sheet1!I1112=I981,0,1)</f>
        <v>1</v>
      </c>
      <c r="U981" s="18">
        <f>IF(Sheet1!J1112=J981,0,1)</f>
        <v>0</v>
      </c>
    </row>
    <row r="982" spans="1:21">
      <c r="A982">
        <v>3039702</v>
      </c>
      <c r="B982" t="s">
        <v>114</v>
      </c>
      <c r="C982" t="s">
        <v>420</v>
      </c>
      <c r="D982">
        <v>1</v>
      </c>
      <c r="E982">
        <v>2</v>
      </c>
      <c r="F982">
        <v>2</v>
      </c>
      <c r="G982">
        <v>100</v>
      </c>
      <c r="H982">
        <v>1</v>
      </c>
      <c r="I982" t="s">
        <v>877</v>
      </c>
      <c r="J982">
        <v>0</v>
      </c>
      <c r="L982" s="18">
        <f>IF(Sheet1!A1113=A982,0,1)</f>
        <v>1</v>
      </c>
      <c r="M982" s="18">
        <f>IF(Sheet1!B1113=B982,0,1)</f>
        <v>1</v>
      </c>
      <c r="N982" s="18">
        <f>IF(Sheet1!C1113=C982,0,1)</f>
        <v>1</v>
      </c>
      <c r="O982" s="18">
        <f>IF(Sheet1!D1113=D982,0,1)</f>
        <v>0</v>
      </c>
      <c r="P982" s="18">
        <f>IF(Sheet1!E1113=E982,0,1)</f>
        <v>1</v>
      </c>
      <c r="Q982" s="18">
        <f>IF(Sheet1!F1113=F982,0,1)</f>
        <v>1</v>
      </c>
      <c r="R982" s="18">
        <f>IF(Sheet1!G1113=G982,0,1)</f>
        <v>1</v>
      </c>
      <c r="S982" s="18">
        <f>IF(Sheet1!H1113=H982,0,1)</f>
        <v>0</v>
      </c>
      <c r="T982" s="18">
        <f>IF(Sheet1!I1113=I982,0,1)</f>
        <v>1</v>
      </c>
      <c r="U982" s="18">
        <f>IF(Sheet1!J1113=J982,0,1)</f>
        <v>0</v>
      </c>
    </row>
    <row r="983" spans="1:21">
      <c r="A983">
        <v>3039703</v>
      </c>
      <c r="B983" t="s">
        <v>480</v>
      </c>
      <c r="C983" t="s">
        <v>420</v>
      </c>
      <c r="D983">
        <v>1</v>
      </c>
      <c r="E983">
        <v>3</v>
      </c>
      <c r="F983">
        <v>14</v>
      </c>
      <c r="G983">
        <v>2</v>
      </c>
      <c r="H983">
        <v>1</v>
      </c>
      <c r="I983" t="s">
        <v>912</v>
      </c>
      <c r="J983">
        <v>0</v>
      </c>
      <c r="L983" s="18">
        <f>IF(Sheet1!A1114=A983,0,1)</f>
        <v>1</v>
      </c>
      <c r="M983" s="18">
        <f>IF(Sheet1!B1114=B983,0,1)</f>
        <v>1</v>
      </c>
      <c r="N983" s="18">
        <f>IF(Sheet1!C1114=C983,0,1)</f>
        <v>1</v>
      </c>
      <c r="O983" s="18">
        <f>IF(Sheet1!D1114=D983,0,1)</f>
        <v>0</v>
      </c>
      <c r="P983" s="18">
        <f>IF(Sheet1!E1114=E983,0,1)</f>
        <v>1</v>
      </c>
      <c r="Q983" s="18">
        <f>IF(Sheet1!F1114=F983,0,1)</f>
        <v>1</v>
      </c>
      <c r="R983" s="18">
        <f>IF(Sheet1!G1114=G983,0,1)</f>
        <v>1</v>
      </c>
      <c r="S983" s="18">
        <f>IF(Sheet1!H1114=H983,0,1)</f>
        <v>1</v>
      </c>
      <c r="T983" s="18">
        <f>IF(Sheet1!I1114=I983,0,1)</f>
        <v>1</v>
      </c>
      <c r="U983" s="18">
        <f>IF(Sheet1!J1114=J983,0,1)</f>
        <v>0</v>
      </c>
    </row>
    <row r="984" spans="1:21">
      <c r="A984">
        <v>3039704</v>
      </c>
      <c r="B984" t="s">
        <v>481</v>
      </c>
      <c r="C984" t="s">
        <v>420</v>
      </c>
      <c r="D984">
        <v>1</v>
      </c>
      <c r="E984">
        <v>4</v>
      </c>
      <c r="F984">
        <v>7</v>
      </c>
      <c r="G984">
        <v>120</v>
      </c>
      <c r="H984">
        <v>1</v>
      </c>
      <c r="I984" t="s">
        <v>874</v>
      </c>
      <c r="J984">
        <v>0</v>
      </c>
      <c r="L984" s="18">
        <f>IF(Sheet1!A1115=A984,0,1)</f>
        <v>1</v>
      </c>
      <c r="M984" s="18">
        <f>IF(Sheet1!B1115=B984,0,1)</f>
        <v>1</v>
      </c>
      <c r="N984" s="18">
        <f>IF(Sheet1!C1115=C984,0,1)</f>
        <v>1</v>
      </c>
      <c r="O984" s="18">
        <f>IF(Sheet1!D1115=D984,0,1)</f>
        <v>0</v>
      </c>
      <c r="P984" s="18">
        <f>IF(Sheet1!E1115=E984,0,1)</f>
        <v>1</v>
      </c>
      <c r="Q984" s="18">
        <f>IF(Sheet1!F1115=F984,0,1)</f>
        <v>1</v>
      </c>
      <c r="R984" s="18">
        <f>IF(Sheet1!G1115=G984,0,1)</f>
        <v>1</v>
      </c>
      <c r="S984" s="18">
        <f>IF(Sheet1!H1115=H984,0,1)</f>
        <v>0</v>
      </c>
      <c r="T984" s="18">
        <f>IF(Sheet1!I1115=I984,0,1)</f>
        <v>1</v>
      </c>
      <c r="U984" s="18">
        <f>IF(Sheet1!J1115=J984,0,1)</f>
        <v>0</v>
      </c>
    </row>
    <row r="985" spans="1:21">
      <c r="A985">
        <v>3039705</v>
      </c>
      <c r="B985" t="s">
        <v>486</v>
      </c>
      <c r="C985" t="s">
        <v>420</v>
      </c>
      <c r="D985">
        <v>1</v>
      </c>
      <c r="E985">
        <v>5</v>
      </c>
      <c r="F985">
        <v>8</v>
      </c>
      <c r="G985">
        <v>270</v>
      </c>
      <c r="H985">
        <v>1</v>
      </c>
      <c r="I985" t="s">
        <v>917</v>
      </c>
      <c r="J985">
        <v>0</v>
      </c>
      <c r="L985" s="18">
        <f>IF(Sheet1!A1116=A985,0,1)</f>
        <v>1</v>
      </c>
      <c r="M985" s="18">
        <f>IF(Sheet1!B1116=B985,0,1)</f>
        <v>1</v>
      </c>
      <c r="N985" s="18">
        <f>IF(Sheet1!C1116=C985,0,1)</f>
        <v>1</v>
      </c>
      <c r="O985" s="18">
        <f>IF(Sheet1!D1116=D985,0,1)</f>
        <v>0</v>
      </c>
      <c r="P985" s="18">
        <f>IF(Sheet1!E1116=E985,0,1)</f>
        <v>1</v>
      </c>
      <c r="Q985" s="18">
        <f>IF(Sheet1!F1116=F985,0,1)</f>
        <v>1</v>
      </c>
      <c r="R985" s="18">
        <f>IF(Sheet1!G1116=G985,0,1)</f>
        <v>1</v>
      </c>
      <c r="S985" s="18">
        <f>IF(Sheet1!H1116=H985,0,1)</f>
        <v>0</v>
      </c>
      <c r="T985" s="18">
        <f>IF(Sheet1!I1116=I985,0,1)</f>
        <v>1</v>
      </c>
      <c r="U985" s="18">
        <f>IF(Sheet1!J1116=J985,0,1)</f>
        <v>0</v>
      </c>
    </row>
    <row r="986" spans="1:21">
      <c r="A986">
        <v>3040801</v>
      </c>
      <c r="B986" t="s">
        <v>479</v>
      </c>
      <c r="C986" t="s">
        <v>421</v>
      </c>
      <c r="D986">
        <v>1</v>
      </c>
      <c r="E986">
        <v>1</v>
      </c>
      <c r="F986">
        <v>16</v>
      </c>
      <c r="G986">
        <v>100</v>
      </c>
      <c r="H986">
        <v>1</v>
      </c>
      <c r="I986" t="s">
        <v>872</v>
      </c>
      <c r="J986">
        <v>0</v>
      </c>
      <c r="L986" s="18">
        <f>IF(Sheet1!A1117=A986,0,1)</f>
        <v>1</v>
      </c>
      <c r="M986" s="18">
        <f>IF(Sheet1!B1117=B986,0,1)</f>
        <v>1</v>
      </c>
      <c r="N986" s="18">
        <f>IF(Sheet1!C1117=C986,0,1)</f>
        <v>1</v>
      </c>
      <c r="O986" s="18">
        <f>IF(Sheet1!D1117=D986,0,1)</f>
        <v>0</v>
      </c>
      <c r="P986" s="18">
        <f>IF(Sheet1!E1117=E986,0,1)</f>
        <v>1</v>
      </c>
      <c r="Q986" s="18">
        <f>IF(Sheet1!F1117=F986,0,1)</f>
        <v>1</v>
      </c>
      <c r="R986" s="18">
        <f>IF(Sheet1!G1117=G986,0,1)</f>
        <v>1</v>
      </c>
      <c r="S986" s="18">
        <f>IF(Sheet1!H1117=H986,0,1)</f>
        <v>1</v>
      </c>
      <c r="T986" s="18">
        <f>IF(Sheet1!I1117=I986,0,1)</f>
        <v>1</v>
      </c>
      <c r="U986" s="18">
        <f>IF(Sheet1!J1117=J986,0,1)</f>
        <v>0</v>
      </c>
    </row>
    <row r="987" spans="1:21">
      <c r="A987">
        <v>3040802</v>
      </c>
      <c r="B987" t="s">
        <v>113</v>
      </c>
      <c r="C987" t="s">
        <v>421</v>
      </c>
      <c r="D987">
        <v>1</v>
      </c>
      <c r="E987">
        <v>2</v>
      </c>
      <c r="F987">
        <v>1</v>
      </c>
      <c r="G987">
        <v>100</v>
      </c>
      <c r="H987">
        <v>1</v>
      </c>
      <c r="I987" t="s">
        <v>883</v>
      </c>
      <c r="J987">
        <v>0</v>
      </c>
      <c r="L987" s="18">
        <f>IF(Sheet1!A1118=A987,0,1)</f>
        <v>1</v>
      </c>
      <c r="M987" s="18">
        <f>IF(Sheet1!B1118=B987,0,1)</f>
        <v>1</v>
      </c>
      <c r="N987" s="18">
        <f>IF(Sheet1!C1118=C987,0,1)</f>
        <v>1</v>
      </c>
      <c r="O987" s="18">
        <f>IF(Sheet1!D1118=D987,0,1)</f>
        <v>0</v>
      </c>
      <c r="P987" s="18">
        <f>IF(Sheet1!E1118=E987,0,1)</f>
        <v>1</v>
      </c>
      <c r="Q987" s="18">
        <f>IF(Sheet1!F1118=F987,0,1)</f>
        <v>1</v>
      </c>
      <c r="R987" s="18">
        <f>IF(Sheet1!G1118=G987,0,1)</f>
        <v>1</v>
      </c>
      <c r="S987" s="18">
        <f>IF(Sheet1!H1118=H987,0,1)</f>
        <v>0</v>
      </c>
      <c r="T987" s="18">
        <f>IF(Sheet1!I1118=I987,0,1)</f>
        <v>1</v>
      </c>
      <c r="U987" s="18">
        <f>IF(Sheet1!J1118=J987,0,1)</f>
        <v>0</v>
      </c>
    </row>
    <row r="988" spans="1:21">
      <c r="A988">
        <v>3040803</v>
      </c>
      <c r="B988" t="s">
        <v>480</v>
      </c>
      <c r="C988" t="s">
        <v>421</v>
      </c>
      <c r="D988">
        <v>1</v>
      </c>
      <c r="E988">
        <v>3</v>
      </c>
      <c r="F988">
        <v>14</v>
      </c>
      <c r="G988">
        <v>2</v>
      </c>
      <c r="H988">
        <v>1</v>
      </c>
      <c r="I988" t="s">
        <v>912</v>
      </c>
      <c r="J988">
        <v>0</v>
      </c>
      <c r="L988" s="18">
        <f>IF(Sheet1!A1119=A988,0,1)</f>
        <v>1</v>
      </c>
      <c r="M988" s="18">
        <f>IF(Sheet1!B1119=B988,0,1)</f>
        <v>1</v>
      </c>
      <c r="N988" s="18">
        <f>IF(Sheet1!C1119=C988,0,1)</f>
        <v>1</v>
      </c>
      <c r="O988" s="18">
        <f>IF(Sheet1!D1119=D988,0,1)</f>
        <v>0</v>
      </c>
      <c r="P988" s="18">
        <f>IF(Sheet1!E1119=E988,0,1)</f>
        <v>1</v>
      </c>
      <c r="Q988" s="18">
        <f>IF(Sheet1!F1119=F988,0,1)</f>
        <v>1</v>
      </c>
      <c r="R988" s="18">
        <f>IF(Sheet1!G1119=G988,0,1)</f>
        <v>1</v>
      </c>
      <c r="S988" s="18">
        <f>IF(Sheet1!H1119=H988,0,1)</f>
        <v>0</v>
      </c>
      <c r="T988" s="18">
        <f>IF(Sheet1!I1119=I988,0,1)</f>
        <v>1</v>
      </c>
      <c r="U988" s="18">
        <f>IF(Sheet1!J1119=J988,0,1)</f>
        <v>0</v>
      </c>
    </row>
    <row r="989" spans="1:21">
      <c r="A989">
        <v>3040804</v>
      </c>
      <c r="B989" t="s">
        <v>205</v>
      </c>
      <c r="C989" t="s">
        <v>421</v>
      </c>
      <c r="D989">
        <v>1</v>
      </c>
      <c r="E989">
        <v>4</v>
      </c>
      <c r="F989">
        <v>5</v>
      </c>
      <c r="G989">
        <v>150</v>
      </c>
      <c r="H989">
        <v>1</v>
      </c>
      <c r="I989" t="s">
        <v>937</v>
      </c>
      <c r="J989">
        <v>0</v>
      </c>
      <c r="L989" s="18">
        <f>IF(Sheet1!A1120=A989,0,1)</f>
        <v>1</v>
      </c>
      <c r="M989" s="18">
        <f>IF(Sheet1!B1120=B989,0,1)</f>
        <v>1</v>
      </c>
      <c r="N989" s="18">
        <f>IF(Sheet1!C1120=C989,0,1)</f>
        <v>1</v>
      </c>
      <c r="O989" s="18">
        <f>IF(Sheet1!D1120=D989,0,1)</f>
        <v>0</v>
      </c>
      <c r="P989" s="18">
        <f>IF(Sheet1!E1120=E989,0,1)</f>
        <v>1</v>
      </c>
      <c r="Q989" s="18">
        <f>IF(Sheet1!F1120=F989,0,1)</f>
        <v>1</v>
      </c>
      <c r="R989" s="18">
        <f>IF(Sheet1!G1120=G989,0,1)</f>
        <v>1</v>
      </c>
      <c r="S989" s="18">
        <f>IF(Sheet1!H1120=H989,0,1)</f>
        <v>0</v>
      </c>
      <c r="T989" s="18">
        <f>IF(Sheet1!I1120=I989,0,1)</f>
        <v>1</v>
      </c>
      <c r="U989" s="18">
        <f>IF(Sheet1!J1120=J989,0,1)</f>
        <v>0</v>
      </c>
    </row>
    <row r="990" spans="1:21">
      <c r="A990">
        <v>3040805</v>
      </c>
      <c r="B990" t="s">
        <v>497</v>
      </c>
      <c r="C990" t="s">
        <v>421</v>
      </c>
      <c r="D990">
        <v>1</v>
      </c>
      <c r="E990">
        <v>5</v>
      </c>
      <c r="F990">
        <v>7</v>
      </c>
      <c r="G990">
        <v>140</v>
      </c>
      <c r="H990">
        <v>1</v>
      </c>
      <c r="I990" t="s">
        <v>884</v>
      </c>
      <c r="J990">
        <v>0</v>
      </c>
      <c r="L990" s="18">
        <f>IF(Sheet1!A1121=A990,0,1)</f>
        <v>1</v>
      </c>
      <c r="M990" s="18">
        <f>IF(Sheet1!B1121=B990,0,1)</f>
        <v>1</v>
      </c>
      <c r="N990" s="18">
        <f>IF(Sheet1!C1121=C990,0,1)</f>
        <v>1</v>
      </c>
      <c r="O990" s="18">
        <f>IF(Sheet1!D1121=D990,0,1)</f>
        <v>0</v>
      </c>
      <c r="P990" s="18">
        <f>IF(Sheet1!E1121=E990,0,1)</f>
        <v>1</v>
      </c>
      <c r="Q990" s="18">
        <f>IF(Sheet1!F1121=F990,0,1)</f>
        <v>1</v>
      </c>
      <c r="R990" s="18">
        <f>IF(Sheet1!G1121=G990,0,1)</f>
        <v>1</v>
      </c>
      <c r="S990" s="18">
        <f>IF(Sheet1!H1121=H990,0,1)</f>
        <v>0</v>
      </c>
      <c r="T990" s="18">
        <f>IF(Sheet1!I1121=I990,0,1)</f>
        <v>1</v>
      </c>
      <c r="U990" s="18">
        <f>IF(Sheet1!J1121=J990,0,1)</f>
        <v>0</v>
      </c>
    </row>
    <row r="991" spans="1:21">
      <c r="A991">
        <v>3041901</v>
      </c>
      <c r="B991" t="s">
        <v>485</v>
      </c>
      <c r="C991" t="s">
        <v>422</v>
      </c>
      <c r="D991">
        <v>1</v>
      </c>
      <c r="E991">
        <v>1</v>
      </c>
      <c r="F991">
        <v>17</v>
      </c>
      <c r="G991">
        <v>500</v>
      </c>
      <c r="H991">
        <v>1</v>
      </c>
      <c r="I991" t="s">
        <v>915</v>
      </c>
      <c r="J991">
        <v>0</v>
      </c>
      <c r="L991" s="18">
        <f>IF(Sheet1!A1122=A991,0,1)</f>
        <v>1</v>
      </c>
      <c r="M991" s="18">
        <f>IF(Sheet1!B1122=B991,0,1)</f>
        <v>1</v>
      </c>
      <c r="N991" s="18">
        <f>IF(Sheet1!C1122=C991,0,1)</f>
        <v>1</v>
      </c>
      <c r="O991" s="18">
        <f>IF(Sheet1!D1122=D991,0,1)</f>
        <v>0</v>
      </c>
      <c r="P991" s="18">
        <f>IF(Sheet1!E1122=E991,0,1)</f>
        <v>1</v>
      </c>
      <c r="Q991" s="18">
        <f>IF(Sheet1!F1122=F991,0,1)</f>
        <v>1</v>
      </c>
      <c r="R991" s="18">
        <f>IF(Sheet1!G1122=G991,0,1)</f>
        <v>1</v>
      </c>
      <c r="S991" s="18">
        <f>IF(Sheet1!H1122=H991,0,1)</f>
        <v>0</v>
      </c>
      <c r="T991" s="18">
        <f>IF(Sheet1!I1122=I991,0,1)</f>
        <v>1</v>
      </c>
      <c r="U991" s="18">
        <f>IF(Sheet1!J1122=J991,0,1)</f>
        <v>0</v>
      </c>
    </row>
    <row r="992" spans="1:21">
      <c r="A992">
        <v>3041902</v>
      </c>
      <c r="B992" t="s">
        <v>116</v>
      </c>
      <c r="C992" t="s">
        <v>422</v>
      </c>
      <c r="D992">
        <v>1</v>
      </c>
      <c r="E992">
        <v>2</v>
      </c>
      <c r="F992">
        <v>4</v>
      </c>
      <c r="G992">
        <v>100</v>
      </c>
      <c r="H992">
        <v>1</v>
      </c>
      <c r="I992" t="s">
        <v>885</v>
      </c>
      <c r="J992">
        <v>0</v>
      </c>
      <c r="L992" s="18">
        <f>IF(Sheet1!A1123=A992,0,1)</f>
        <v>1</v>
      </c>
      <c r="M992" s="18">
        <f>IF(Sheet1!B1123=B992,0,1)</f>
        <v>1</v>
      </c>
      <c r="N992" s="18">
        <f>IF(Sheet1!C1123=C992,0,1)</f>
        <v>1</v>
      </c>
      <c r="O992" s="18">
        <f>IF(Sheet1!D1123=D992,0,1)</f>
        <v>0</v>
      </c>
      <c r="P992" s="18">
        <f>IF(Sheet1!E1123=E992,0,1)</f>
        <v>1</v>
      </c>
      <c r="Q992" s="18">
        <f>IF(Sheet1!F1123=F992,0,1)</f>
        <v>1</v>
      </c>
      <c r="R992" s="18">
        <f>IF(Sheet1!G1123=G992,0,1)</f>
        <v>1</v>
      </c>
      <c r="S992" s="18">
        <f>IF(Sheet1!H1123=H992,0,1)</f>
        <v>0</v>
      </c>
      <c r="T992" s="18">
        <f>IF(Sheet1!I1123=I992,0,1)</f>
        <v>1</v>
      </c>
      <c r="U992" s="18">
        <f>IF(Sheet1!J1123=J992,0,1)</f>
        <v>0</v>
      </c>
    </row>
    <row r="993" spans="1:21">
      <c r="A993">
        <v>3041903</v>
      </c>
      <c r="B993" t="s">
        <v>480</v>
      </c>
      <c r="C993" t="s">
        <v>422</v>
      </c>
      <c r="D993">
        <v>1</v>
      </c>
      <c r="E993">
        <v>3</v>
      </c>
      <c r="F993">
        <v>14</v>
      </c>
      <c r="G993">
        <v>2</v>
      </c>
      <c r="H993">
        <v>1</v>
      </c>
      <c r="I993" t="s">
        <v>912</v>
      </c>
      <c r="J993">
        <v>0</v>
      </c>
      <c r="L993" s="18">
        <f>IF(Sheet1!A1124=A993,0,1)</f>
        <v>1</v>
      </c>
      <c r="M993" s="18">
        <f>IF(Sheet1!B1124=B993,0,1)</f>
        <v>1</v>
      </c>
      <c r="N993" s="18">
        <f>IF(Sheet1!C1124=C993,0,1)</f>
        <v>1</v>
      </c>
      <c r="O993" s="18">
        <f>IF(Sheet1!D1124=D993,0,1)</f>
        <v>0</v>
      </c>
      <c r="P993" s="18">
        <f>IF(Sheet1!E1124=E993,0,1)</f>
        <v>1</v>
      </c>
      <c r="Q993" s="18">
        <f>IF(Sheet1!F1124=F993,0,1)</f>
        <v>1</v>
      </c>
      <c r="R993" s="18">
        <f>IF(Sheet1!G1124=G993,0,1)</f>
        <v>1</v>
      </c>
      <c r="S993" s="18">
        <f>IF(Sheet1!H1124=H993,0,1)</f>
        <v>0</v>
      </c>
      <c r="T993" s="18">
        <f>IF(Sheet1!I1124=I993,0,1)</f>
        <v>1</v>
      </c>
      <c r="U993" s="18">
        <f>IF(Sheet1!J1124=J993,0,1)</f>
        <v>0</v>
      </c>
    </row>
    <row r="994" spans="1:21">
      <c r="A994">
        <v>3041904</v>
      </c>
      <c r="B994" t="s">
        <v>492</v>
      </c>
      <c r="C994" t="s">
        <v>422</v>
      </c>
      <c r="D994">
        <v>1</v>
      </c>
      <c r="E994">
        <v>4</v>
      </c>
      <c r="F994">
        <v>9</v>
      </c>
      <c r="G994">
        <v>150</v>
      </c>
      <c r="H994">
        <v>1</v>
      </c>
      <c r="I994" t="s">
        <v>922</v>
      </c>
      <c r="J994">
        <v>0</v>
      </c>
      <c r="L994" s="18">
        <f>IF(Sheet1!A1125=A994,0,1)</f>
        <v>1</v>
      </c>
      <c r="M994" s="18">
        <f>IF(Sheet1!B1125=B994,0,1)</f>
        <v>1</v>
      </c>
      <c r="N994" s="18">
        <f>IF(Sheet1!C1125=C994,0,1)</f>
        <v>1</v>
      </c>
      <c r="O994" s="18">
        <f>IF(Sheet1!D1125=D994,0,1)</f>
        <v>0</v>
      </c>
      <c r="P994" s="18">
        <f>IF(Sheet1!E1125=E994,0,1)</f>
        <v>1</v>
      </c>
      <c r="Q994" s="18">
        <f>IF(Sheet1!F1125=F994,0,1)</f>
        <v>1</v>
      </c>
      <c r="R994" s="18">
        <f>IF(Sheet1!G1125=G994,0,1)</f>
        <v>1</v>
      </c>
      <c r="S994" s="18">
        <f>IF(Sheet1!H1125=H994,0,1)</f>
        <v>1</v>
      </c>
      <c r="T994" s="18">
        <f>IF(Sheet1!I1125=I994,0,1)</f>
        <v>1</v>
      </c>
      <c r="U994" s="18">
        <f>IF(Sheet1!J1125=J994,0,1)</f>
        <v>0</v>
      </c>
    </row>
    <row r="995" spans="1:21">
      <c r="A995">
        <v>3041905</v>
      </c>
      <c r="B995" t="s">
        <v>249</v>
      </c>
      <c r="C995" t="s">
        <v>422</v>
      </c>
      <c r="D995">
        <v>1</v>
      </c>
      <c r="E995">
        <v>5</v>
      </c>
      <c r="F995">
        <v>5</v>
      </c>
      <c r="G995">
        <v>200</v>
      </c>
      <c r="H995">
        <v>1</v>
      </c>
      <c r="I995" t="s">
        <v>913</v>
      </c>
      <c r="J995">
        <v>0</v>
      </c>
      <c r="L995" s="18">
        <f>IF(Sheet1!A1126=A995,0,1)</f>
        <v>1</v>
      </c>
      <c r="M995" s="18">
        <f>IF(Sheet1!B1126=B995,0,1)</f>
        <v>1</v>
      </c>
      <c r="N995" s="18">
        <f>IF(Sheet1!C1126=C995,0,1)</f>
        <v>1</v>
      </c>
      <c r="O995" s="18">
        <f>IF(Sheet1!D1126=D995,0,1)</f>
        <v>0</v>
      </c>
      <c r="P995" s="18">
        <f>IF(Sheet1!E1126=E995,0,1)</f>
        <v>1</v>
      </c>
      <c r="Q995" s="18">
        <f>IF(Sheet1!F1126=F995,0,1)</f>
        <v>1</v>
      </c>
      <c r="R995" s="18">
        <f>IF(Sheet1!G1126=G995,0,1)</f>
        <v>1</v>
      </c>
      <c r="S995" s="18">
        <f>IF(Sheet1!H1126=H995,0,1)</f>
        <v>1</v>
      </c>
      <c r="T995" s="18">
        <f>IF(Sheet1!I1126=I995,0,1)</f>
        <v>1</v>
      </c>
      <c r="U995" s="18">
        <f>IF(Sheet1!J1126=J995,0,1)</f>
        <v>0</v>
      </c>
    </row>
    <row r="996" spans="1:21">
      <c r="A996">
        <v>3043001</v>
      </c>
      <c r="B996" t="s">
        <v>479</v>
      </c>
      <c r="C996" t="s">
        <v>423</v>
      </c>
      <c r="D996">
        <v>1</v>
      </c>
      <c r="E996">
        <v>1</v>
      </c>
      <c r="F996">
        <v>16</v>
      </c>
      <c r="G996">
        <v>100</v>
      </c>
      <c r="H996">
        <v>1</v>
      </c>
      <c r="I996" t="s">
        <v>872</v>
      </c>
      <c r="J996">
        <v>0</v>
      </c>
      <c r="L996" s="18">
        <f>IF(Sheet1!A1127=A996,0,1)</f>
        <v>1</v>
      </c>
      <c r="M996" s="18">
        <f>IF(Sheet1!B1127=B996,0,1)</f>
        <v>0</v>
      </c>
      <c r="N996" s="18">
        <f>IF(Sheet1!C1127=C996,0,1)</f>
        <v>1</v>
      </c>
      <c r="O996" s="18">
        <f>IF(Sheet1!D1127=D996,0,1)</f>
        <v>0</v>
      </c>
      <c r="P996" s="18">
        <f>IF(Sheet1!E1127=E996,0,1)</f>
        <v>0</v>
      </c>
      <c r="Q996" s="18">
        <f>IF(Sheet1!F1127=F996,0,1)</f>
        <v>0</v>
      </c>
      <c r="R996" s="18">
        <f>IF(Sheet1!G1127=G996,0,1)</f>
        <v>0</v>
      </c>
      <c r="S996" s="18">
        <f>IF(Sheet1!H1127=H996,0,1)</f>
        <v>0</v>
      </c>
      <c r="T996" s="18">
        <f>IF(Sheet1!I1127=I996,0,1)</f>
        <v>1</v>
      </c>
      <c r="U996" s="18">
        <f>IF(Sheet1!J1127=J996,0,1)</f>
        <v>0</v>
      </c>
    </row>
    <row r="997" spans="1:21">
      <c r="A997">
        <v>3043002</v>
      </c>
      <c r="B997" t="s">
        <v>115</v>
      </c>
      <c r="C997" t="s">
        <v>423</v>
      </c>
      <c r="D997">
        <v>1</v>
      </c>
      <c r="E997">
        <v>2</v>
      </c>
      <c r="F997">
        <v>3</v>
      </c>
      <c r="G997">
        <v>100</v>
      </c>
      <c r="H997">
        <v>1</v>
      </c>
      <c r="I997" t="s">
        <v>873</v>
      </c>
      <c r="J997">
        <v>0</v>
      </c>
      <c r="L997" s="18">
        <f>IF(Sheet1!A1128=A997,0,1)</f>
        <v>1</v>
      </c>
      <c r="M997" s="18">
        <f>IF(Sheet1!B1128=B997,0,1)</f>
        <v>0</v>
      </c>
      <c r="N997" s="18">
        <f>IF(Sheet1!C1128=C997,0,1)</f>
        <v>1</v>
      </c>
      <c r="O997" s="18">
        <f>IF(Sheet1!D1128=D997,0,1)</f>
        <v>0</v>
      </c>
      <c r="P997" s="18">
        <f>IF(Sheet1!E1128=E997,0,1)</f>
        <v>0</v>
      </c>
      <c r="Q997" s="18">
        <f>IF(Sheet1!F1128=F997,0,1)</f>
        <v>0</v>
      </c>
      <c r="R997" s="18">
        <f>IF(Sheet1!G1128=G997,0,1)</f>
        <v>0</v>
      </c>
      <c r="S997" s="18">
        <f>IF(Sheet1!H1128=H997,0,1)</f>
        <v>0</v>
      </c>
      <c r="T997" s="18">
        <f>IF(Sheet1!I1128=I997,0,1)</f>
        <v>1</v>
      </c>
      <c r="U997" s="18">
        <f>IF(Sheet1!J1128=J997,0,1)</f>
        <v>0</v>
      </c>
    </row>
    <row r="998" spans="1:21">
      <c r="A998">
        <v>3043003</v>
      </c>
      <c r="B998" t="s">
        <v>480</v>
      </c>
      <c r="C998" t="s">
        <v>423</v>
      </c>
      <c r="D998">
        <v>1</v>
      </c>
      <c r="E998">
        <v>3</v>
      </c>
      <c r="F998">
        <v>14</v>
      </c>
      <c r="G998">
        <v>2</v>
      </c>
      <c r="H998">
        <v>1</v>
      </c>
      <c r="I998" t="s">
        <v>912</v>
      </c>
      <c r="J998">
        <v>0</v>
      </c>
      <c r="L998" s="18">
        <f>IF(Sheet1!A1129=A998,0,1)</f>
        <v>1</v>
      </c>
      <c r="M998" s="18">
        <f>IF(Sheet1!B1129=B998,0,1)</f>
        <v>0</v>
      </c>
      <c r="N998" s="18">
        <f>IF(Sheet1!C1129=C998,0,1)</f>
        <v>1</v>
      </c>
      <c r="O998" s="18">
        <f>IF(Sheet1!D1129=D998,0,1)</f>
        <v>0</v>
      </c>
      <c r="P998" s="18">
        <f>IF(Sheet1!E1129=E998,0,1)</f>
        <v>0</v>
      </c>
      <c r="Q998" s="18">
        <f>IF(Sheet1!F1129=F998,0,1)</f>
        <v>0</v>
      </c>
      <c r="R998" s="18">
        <f>IF(Sheet1!G1129=G998,0,1)</f>
        <v>0</v>
      </c>
      <c r="S998" s="18">
        <f>IF(Sheet1!H1129=H998,0,1)</f>
        <v>0</v>
      </c>
      <c r="T998" s="18">
        <f>IF(Sheet1!I1129=I998,0,1)</f>
        <v>1</v>
      </c>
      <c r="U998" s="18">
        <f>IF(Sheet1!J1129=J998,0,1)</f>
        <v>0</v>
      </c>
    </row>
    <row r="999" spans="1:21">
      <c r="A999">
        <v>3043004</v>
      </c>
      <c r="B999" t="s">
        <v>205</v>
      </c>
      <c r="C999" t="s">
        <v>423</v>
      </c>
      <c r="D999">
        <v>1</v>
      </c>
      <c r="E999">
        <v>4</v>
      </c>
      <c r="F999">
        <v>5</v>
      </c>
      <c r="G999">
        <v>150</v>
      </c>
      <c r="H999">
        <v>1</v>
      </c>
      <c r="I999" t="s">
        <v>937</v>
      </c>
      <c r="J999">
        <v>0</v>
      </c>
      <c r="L999" s="18">
        <f>IF(Sheet1!A1130=A999,0,1)</f>
        <v>1</v>
      </c>
      <c r="M999" s="18">
        <f>IF(Sheet1!B1130=B999,0,1)</f>
        <v>1</v>
      </c>
      <c r="N999" s="18">
        <f>IF(Sheet1!C1130=C999,0,1)</f>
        <v>1</v>
      </c>
      <c r="O999" s="18">
        <f>IF(Sheet1!D1130=D999,0,1)</f>
        <v>0</v>
      </c>
      <c r="P999" s="18">
        <f>IF(Sheet1!E1130=E999,0,1)</f>
        <v>0</v>
      </c>
      <c r="Q999" s="18">
        <f>IF(Sheet1!F1130=F999,0,1)</f>
        <v>1</v>
      </c>
      <c r="R999" s="18">
        <f>IF(Sheet1!G1130=G999,0,1)</f>
        <v>0</v>
      </c>
      <c r="S999" s="18">
        <f>IF(Sheet1!H1130=H999,0,1)</f>
        <v>0</v>
      </c>
      <c r="T999" s="18">
        <f>IF(Sheet1!I1130=I999,0,1)</f>
        <v>1</v>
      </c>
      <c r="U999" s="18">
        <f>IF(Sheet1!J1130=J999,0,1)</f>
        <v>0</v>
      </c>
    </row>
    <row r="1000" spans="1:21">
      <c r="A1000">
        <v>3043005</v>
      </c>
      <c r="B1000" t="s">
        <v>250</v>
      </c>
      <c r="C1000" t="s">
        <v>423</v>
      </c>
      <c r="D1000">
        <v>1</v>
      </c>
      <c r="E1000">
        <v>5</v>
      </c>
      <c r="F1000">
        <v>6</v>
      </c>
      <c r="G1000">
        <v>200</v>
      </c>
      <c r="H1000">
        <v>1</v>
      </c>
      <c r="I1000" t="s">
        <v>938</v>
      </c>
      <c r="J1000">
        <v>0</v>
      </c>
      <c r="L1000" s="18">
        <f>IF(Sheet1!A1131=A1000,0,1)</f>
        <v>1</v>
      </c>
      <c r="M1000" s="18">
        <f>IF(Sheet1!B1131=B1000,0,1)</f>
        <v>1</v>
      </c>
      <c r="N1000" s="18">
        <f>IF(Sheet1!C1131=C1000,0,1)</f>
        <v>1</v>
      </c>
      <c r="O1000" s="18">
        <f>IF(Sheet1!D1131=D1000,0,1)</f>
        <v>0</v>
      </c>
      <c r="P1000" s="18">
        <f>IF(Sheet1!E1131=E1000,0,1)</f>
        <v>0</v>
      </c>
      <c r="Q1000" s="18">
        <f>IF(Sheet1!F1131=F1000,0,1)</f>
        <v>1</v>
      </c>
      <c r="R1000" s="18">
        <f>IF(Sheet1!G1131=G1000,0,1)</f>
        <v>1</v>
      </c>
      <c r="S1000" s="18">
        <f>IF(Sheet1!H1131=H1000,0,1)</f>
        <v>0</v>
      </c>
      <c r="T1000" s="18">
        <f>IF(Sheet1!I1131=I1000,0,1)</f>
        <v>1</v>
      </c>
      <c r="U1000" s="18">
        <f>IF(Sheet1!J1131=J1000,0,1)</f>
        <v>0</v>
      </c>
    </row>
    <row r="1001" spans="1:21">
      <c r="A1001">
        <v>3044101</v>
      </c>
      <c r="B1001" t="s">
        <v>479</v>
      </c>
      <c r="C1001" t="s">
        <v>424</v>
      </c>
      <c r="D1001">
        <v>1</v>
      </c>
      <c r="E1001">
        <v>1</v>
      </c>
      <c r="F1001">
        <v>16</v>
      </c>
      <c r="G1001">
        <v>100</v>
      </c>
      <c r="H1001">
        <v>1</v>
      </c>
      <c r="I1001" t="s">
        <v>872</v>
      </c>
      <c r="J1001">
        <v>0</v>
      </c>
      <c r="L1001" s="18">
        <f>IF(Sheet1!A1132=A1001,0,1)</f>
        <v>1</v>
      </c>
      <c r="M1001" s="18">
        <f>IF(Sheet1!B1132=B1001,0,1)</f>
        <v>1</v>
      </c>
      <c r="N1001" s="18">
        <f>IF(Sheet1!C1132=C1001,0,1)</f>
        <v>1</v>
      </c>
      <c r="O1001" s="18">
        <f>IF(Sheet1!D1132=D1001,0,1)</f>
        <v>0</v>
      </c>
      <c r="P1001" s="18">
        <f>IF(Sheet1!E1132=E1001,0,1)</f>
        <v>1</v>
      </c>
      <c r="Q1001" s="18">
        <f>IF(Sheet1!F1132=F1001,0,1)</f>
        <v>1</v>
      </c>
      <c r="R1001" s="18">
        <f>IF(Sheet1!G1132=G1001,0,1)</f>
        <v>1</v>
      </c>
      <c r="S1001" s="18">
        <f>IF(Sheet1!H1132=H1001,0,1)</f>
        <v>0</v>
      </c>
      <c r="T1001" s="18">
        <f>IF(Sheet1!I1132=I1001,0,1)</f>
        <v>1</v>
      </c>
      <c r="U1001" s="18">
        <f>IF(Sheet1!J1132=J1001,0,1)</f>
        <v>0</v>
      </c>
    </row>
    <row r="1002" spans="1:21">
      <c r="A1002">
        <v>3044102</v>
      </c>
      <c r="B1002" t="s">
        <v>115</v>
      </c>
      <c r="C1002" t="s">
        <v>424</v>
      </c>
      <c r="D1002">
        <v>1</v>
      </c>
      <c r="E1002">
        <v>2</v>
      </c>
      <c r="F1002">
        <v>3</v>
      </c>
      <c r="G1002">
        <v>100</v>
      </c>
      <c r="H1002">
        <v>1</v>
      </c>
      <c r="I1002" t="s">
        <v>873</v>
      </c>
      <c r="J1002">
        <v>0</v>
      </c>
      <c r="L1002" s="18">
        <f>IF(Sheet1!A1133=A1002,0,1)</f>
        <v>1</v>
      </c>
      <c r="M1002" s="18">
        <f>IF(Sheet1!B1133=B1002,0,1)</f>
        <v>1</v>
      </c>
      <c r="N1002" s="18">
        <f>IF(Sheet1!C1133=C1002,0,1)</f>
        <v>1</v>
      </c>
      <c r="O1002" s="18">
        <f>IF(Sheet1!D1133=D1002,0,1)</f>
        <v>0</v>
      </c>
      <c r="P1002" s="18">
        <f>IF(Sheet1!E1133=E1002,0,1)</f>
        <v>1</v>
      </c>
      <c r="Q1002" s="18">
        <f>IF(Sheet1!F1133=F1002,0,1)</f>
        <v>1</v>
      </c>
      <c r="R1002" s="18">
        <f>IF(Sheet1!G1133=G1002,0,1)</f>
        <v>1</v>
      </c>
      <c r="S1002" s="18">
        <f>IF(Sheet1!H1133=H1002,0,1)</f>
        <v>1</v>
      </c>
      <c r="T1002" s="18">
        <f>IF(Sheet1!I1133=I1002,0,1)</f>
        <v>1</v>
      </c>
      <c r="U1002" s="18">
        <f>IF(Sheet1!J1133=J1002,0,1)</f>
        <v>0</v>
      </c>
    </row>
    <row r="1003" spans="1:21">
      <c r="A1003">
        <v>3044103</v>
      </c>
      <c r="B1003" t="s">
        <v>480</v>
      </c>
      <c r="C1003" t="s">
        <v>424</v>
      </c>
      <c r="D1003">
        <v>1</v>
      </c>
      <c r="E1003">
        <v>3</v>
      </c>
      <c r="F1003">
        <v>14</v>
      </c>
      <c r="G1003">
        <v>2</v>
      </c>
      <c r="H1003">
        <v>1</v>
      </c>
      <c r="I1003" t="s">
        <v>912</v>
      </c>
      <c r="J1003">
        <v>0</v>
      </c>
      <c r="L1003" s="18">
        <f>IF(Sheet1!A1134=A1003,0,1)</f>
        <v>1</v>
      </c>
      <c r="M1003" s="18">
        <f>IF(Sheet1!B1134=B1003,0,1)</f>
        <v>1</v>
      </c>
      <c r="N1003" s="18">
        <f>IF(Sheet1!C1134=C1003,0,1)</f>
        <v>1</v>
      </c>
      <c r="O1003" s="18">
        <f>IF(Sheet1!D1134=D1003,0,1)</f>
        <v>0</v>
      </c>
      <c r="P1003" s="18">
        <f>IF(Sheet1!E1134=E1003,0,1)</f>
        <v>1</v>
      </c>
      <c r="Q1003" s="18">
        <f>IF(Sheet1!F1134=F1003,0,1)</f>
        <v>1</v>
      </c>
      <c r="R1003" s="18">
        <f>IF(Sheet1!G1134=G1003,0,1)</f>
        <v>1</v>
      </c>
      <c r="S1003" s="18">
        <f>IF(Sheet1!H1134=H1003,0,1)</f>
        <v>0</v>
      </c>
      <c r="T1003" s="18">
        <f>IF(Sheet1!I1134=I1003,0,1)</f>
        <v>1</v>
      </c>
      <c r="U1003" s="18">
        <f>IF(Sheet1!J1134=J1003,0,1)</f>
        <v>0</v>
      </c>
    </row>
    <row r="1004" spans="1:21">
      <c r="A1004">
        <v>3044104</v>
      </c>
      <c r="B1004" t="s">
        <v>481</v>
      </c>
      <c r="C1004" t="s">
        <v>424</v>
      </c>
      <c r="D1004">
        <v>1</v>
      </c>
      <c r="E1004">
        <v>4</v>
      </c>
      <c r="F1004">
        <v>7</v>
      </c>
      <c r="G1004">
        <v>120</v>
      </c>
      <c r="H1004">
        <v>1</v>
      </c>
      <c r="I1004" t="s">
        <v>874</v>
      </c>
      <c r="J1004">
        <v>0</v>
      </c>
      <c r="L1004" s="18">
        <f>IF(Sheet1!A1135=A1004,0,1)</f>
        <v>1</v>
      </c>
      <c r="M1004" s="18">
        <f>IF(Sheet1!B1135=B1004,0,1)</f>
        <v>1</v>
      </c>
      <c r="N1004" s="18">
        <f>IF(Sheet1!C1135=C1004,0,1)</f>
        <v>1</v>
      </c>
      <c r="O1004" s="18">
        <f>IF(Sheet1!D1135=D1004,0,1)</f>
        <v>0</v>
      </c>
      <c r="P1004" s="18">
        <f>IF(Sheet1!E1135=E1004,0,1)</f>
        <v>1</v>
      </c>
      <c r="Q1004" s="18">
        <f>IF(Sheet1!F1135=F1004,0,1)</f>
        <v>1</v>
      </c>
      <c r="R1004" s="18">
        <f>IF(Sheet1!G1135=G1004,0,1)</f>
        <v>1</v>
      </c>
      <c r="S1004" s="18">
        <f>IF(Sheet1!H1135=H1004,0,1)</f>
        <v>0</v>
      </c>
      <c r="T1004" s="18">
        <f>IF(Sheet1!I1135=I1004,0,1)</f>
        <v>1</v>
      </c>
      <c r="U1004" s="18">
        <f>IF(Sheet1!J1135=J1004,0,1)</f>
        <v>0</v>
      </c>
    </row>
    <row r="1005" spans="1:21">
      <c r="A1005">
        <v>3044105</v>
      </c>
      <c r="B1005" t="s">
        <v>249</v>
      </c>
      <c r="C1005" t="s">
        <v>424</v>
      </c>
      <c r="D1005">
        <v>1</v>
      </c>
      <c r="E1005">
        <v>5</v>
      </c>
      <c r="F1005">
        <v>5</v>
      </c>
      <c r="G1005">
        <v>200</v>
      </c>
      <c r="H1005">
        <v>1</v>
      </c>
      <c r="I1005" t="s">
        <v>913</v>
      </c>
      <c r="J1005">
        <v>0</v>
      </c>
      <c r="L1005" s="18">
        <f>IF(Sheet1!A1136=A1005,0,1)</f>
        <v>1</v>
      </c>
      <c r="M1005" s="18">
        <f>IF(Sheet1!B1136=B1005,0,1)</f>
        <v>1</v>
      </c>
      <c r="N1005" s="18">
        <f>IF(Sheet1!C1136=C1005,0,1)</f>
        <v>1</v>
      </c>
      <c r="O1005" s="18">
        <f>IF(Sheet1!D1136=D1005,0,1)</f>
        <v>0</v>
      </c>
      <c r="P1005" s="18">
        <f>IF(Sheet1!E1136=E1005,0,1)</f>
        <v>1</v>
      </c>
      <c r="Q1005" s="18">
        <f>IF(Sheet1!F1136=F1005,0,1)</f>
        <v>1</v>
      </c>
      <c r="R1005" s="18">
        <f>IF(Sheet1!G1136=G1005,0,1)</f>
        <v>1</v>
      </c>
      <c r="S1005" s="18">
        <f>IF(Sheet1!H1136=H1005,0,1)</f>
        <v>0</v>
      </c>
      <c r="T1005" s="18">
        <f>IF(Sheet1!I1136=I1005,0,1)</f>
        <v>1</v>
      </c>
      <c r="U1005" s="18">
        <f>IF(Sheet1!J1136=J1005,0,1)</f>
        <v>0</v>
      </c>
    </row>
    <row r="1006" spans="1:21">
      <c r="A1006">
        <v>3045201</v>
      </c>
      <c r="B1006" t="s">
        <v>479</v>
      </c>
      <c r="C1006" t="s">
        <v>425</v>
      </c>
      <c r="D1006">
        <v>1</v>
      </c>
      <c r="E1006">
        <v>1</v>
      </c>
      <c r="F1006">
        <v>16</v>
      </c>
      <c r="G1006">
        <v>100</v>
      </c>
      <c r="H1006">
        <v>1</v>
      </c>
      <c r="I1006" t="s">
        <v>872</v>
      </c>
      <c r="J1006">
        <v>0</v>
      </c>
      <c r="L1006" s="18">
        <f>IF(Sheet1!A1137=A1006,0,1)</f>
        <v>1</v>
      </c>
      <c r="M1006" s="18">
        <f>IF(Sheet1!B1137=B1006,0,1)</f>
        <v>1</v>
      </c>
      <c r="N1006" s="18">
        <f>IF(Sheet1!C1137=C1006,0,1)</f>
        <v>1</v>
      </c>
      <c r="O1006" s="18">
        <f>IF(Sheet1!D1137=D1006,0,1)</f>
        <v>0</v>
      </c>
      <c r="P1006" s="18">
        <f>IF(Sheet1!E1137=E1006,0,1)</f>
        <v>1</v>
      </c>
      <c r="Q1006" s="18">
        <f>IF(Sheet1!F1137=F1006,0,1)</f>
        <v>1</v>
      </c>
      <c r="R1006" s="18">
        <f>IF(Sheet1!G1137=G1006,0,1)</f>
        <v>1</v>
      </c>
      <c r="S1006" s="18">
        <f>IF(Sheet1!H1137=H1006,0,1)</f>
        <v>0</v>
      </c>
      <c r="T1006" s="18">
        <f>IF(Sheet1!I1137=I1006,0,1)</f>
        <v>1</v>
      </c>
      <c r="U1006" s="18">
        <f>IF(Sheet1!J1137=J1006,0,1)</f>
        <v>0</v>
      </c>
    </row>
    <row r="1007" spans="1:21">
      <c r="A1007">
        <v>3045202</v>
      </c>
      <c r="B1007" t="s">
        <v>113</v>
      </c>
      <c r="C1007" t="s">
        <v>425</v>
      </c>
      <c r="D1007">
        <v>1</v>
      </c>
      <c r="E1007">
        <v>2</v>
      </c>
      <c r="F1007">
        <v>1</v>
      </c>
      <c r="G1007">
        <v>100</v>
      </c>
      <c r="H1007">
        <v>1</v>
      </c>
      <c r="I1007" t="s">
        <v>883</v>
      </c>
      <c r="J1007">
        <v>0</v>
      </c>
      <c r="L1007" s="18">
        <f>IF(Sheet1!A1138=A1007,0,1)</f>
        <v>1</v>
      </c>
      <c r="M1007" s="18">
        <f>IF(Sheet1!B1138=B1007,0,1)</f>
        <v>1</v>
      </c>
      <c r="N1007" s="18">
        <f>IF(Sheet1!C1138=C1007,0,1)</f>
        <v>1</v>
      </c>
      <c r="O1007" s="18">
        <f>IF(Sheet1!D1138=D1007,0,1)</f>
        <v>0</v>
      </c>
      <c r="P1007" s="18">
        <f>IF(Sheet1!E1138=E1007,0,1)</f>
        <v>1</v>
      </c>
      <c r="Q1007" s="18">
        <f>IF(Sheet1!F1138=F1007,0,1)</f>
        <v>1</v>
      </c>
      <c r="R1007" s="18">
        <f>IF(Sheet1!G1138=G1007,0,1)</f>
        <v>1</v>
      </c>
      <c r="S1007" s="18">
        <f>IF(Sheet1!H1138=H1007,0,1)</f>
        <v>0</v>
      </c>
      <c r="T1007" s="18">
        <f>IF(Sheet1!I1138=I1007,0,1)</f>
        <v>1</v>
      </c>
      <c r="U1007" s="18">
        <f>IF(Sheet1!J1138=J1007,0,1)</f>
        <v>0</v>
      </c>
    </row>
    <row r="1008" spans="1:21">
      <c r="A1008">
        <v>3045203</v>
      </c>
      <c r="B1008" t="s">
        <v>480</v>
      </c>
      <c r="C1008" t="s">
        <v>425</v>
      </c>
      <c r="D1008">
        <v>1</v>
      </c>
      <c r="E1008">
        <v>3</v>
      </c>
      <c r="F1008">
        <v>14</v>
      </c>
      <c r="G1008">
        <v>2</v>
      </c>
      <c r="H1008">
        <v>1</v>
      </c>
      <c r="I1008" t="s">
        <v>912</v>
      </c>
      <c r="J1008">
        <v>0</v>
      </c>
      <c r="L1008" s="18">
        <f>IF(Sheet1!A1139=A1008,0,1)</f>
        <v>1</v>
      </c>
      <c r="M1008" s="18">
        <f>IF(Sheet1!B1139=B1008,0,1)</f>
        <v>1</v>
      </c>
      <c r="N1008" s="18">
        <f>IF(Sheet1!C1139=C1008,0,1)</f>
        <v>1</v>
      </c>
      <c r="O1008" s="18">
        <f>IF(Sheet1!D1139=D1008,0,1)</f>
        <v>0</v>
      </c>
      <c r="P1008" s="18">
        <f>IF(Sheet1!E1139=E1008,0,1)</f>
        <v>1</v>
      </c>
      <c r="Q1008" s="18">
        <f>IF(Sheet1!F1139=F1008,0,1)</f>
        <v>1</v>
      </c>
      <c r="R1008" s="18">
        <f>IF(Sheet1!G1139=G1008,0,1)</f>
        <v>1</v>
      </c>
      <c r="S1008" s="18">
        <f>IF(Sheet1!H1139=H1008,0,1)</f>
        <v>0</v>
      </c>
      <c r="T1008" s="18">
        <f>IF(Sheet1!I1139=I1008,0,1)</f>
        <v>1</v>
      </c>
      <c r="U1008" s="18">
        <f>IF(Sheet1!J1139=J1008,0,1)</f>
        <v>0</v>
      </c>
    </row>
    <row r="1009" spans="1:21">
      <c r="A1009">
        <v>3045204</v>
      </c>
      <c r="B1009" t="s">
        <v>481</v>
      </c>
      <c r="C1009" t="s">
        <v>425</v>
      </c>
      <c r="D1009">
        <v>1</v>
      </c>
      <c r="E1009">
        <v>4</v>
      </c>
      <c r="F1009">
        <v>7</v>
      </c>
      <c r="G1009">
        <v>120</v>
      </c>
      <c r="H1009">
        <v>1</v>
      </c>
      <c r="I1009" t="s">
        <v>874</v>
      </c>
      <c r="J1009">
        <v>0</v>
      </c>
      <c r="L1009" s="18">
        <f>IF(Sheet1!A1140=A1009,0,1)</f>
        <v>1</v>
      </c>
      <c r="M1009" s="18">
        <f>IF(Sheet1!B1140=B1009,0,1)</f>
        <v>1</v>
      </c>
      <c r="N1009" s="18">
        <f>IF(Sheet1!C1140=C1009,0,1)</f>
        <v>1</v>
      </c>
      <c r="O1009" s="18">
        <f>IF(Sheet1!D1140=D1009,0,1)</f>
        <v>0</v>
      </c>
      <c r="P1009" s="18">
        <f>IF(Sheet1!E1140=E1009,0,1)</f>
        <v>1</v>
      </c>
      <c r="Q1009" s="18">
        <f>IF(Sheet1!F1140=F1009,0,1)</f>
        <v>1</v>
      </c>
      <c r="R1009" s="18">
        <f>IF(Sheet1!G1140=G1009,0,1)</f>
        <v>1</v>
      </c>
      <c r="S1009" s="18">
        <f>IF(Sheet1!H1140=H1009,0,1)</f>
        <v>0</v>
      </c>
      <c r="T1009" s="18">
        <f>IF(Sheet1!I1140=I1009,0,1)</f>
        <v>1</v>
      </c>
      <c r="U1009" s="18">
        <f>IF(Sheet1!J1140=J1009,0,1)</f>
        <v>0</v>
      </c>
    </row>
    <row r="1010" spans="1:21">
      <c r="A1010">
        <v>3045205</v>
      </c>
      <c r="B1010" t="s">
        <v>486</v>
      </c>
      <c r="C1010" t="s">
        <v>425</v>
      </c>
      <c r="D1010">
        <v>1</v>
      </c>
      <c r="E1010">
        <v>5</v>
      </c>
      <c r="F1010">
        <v>8</v>
      </c>
      <c r="G1010">
        <v>270</v>
      </c>
      <c r="H1010">
        <v>1</v>
      </c>
      <c r="I1010" t="s">
        <v>917</v>
      </c>
      <c r="J1010">
        <v>0</v>
      </c>
      <c r="L1010" s="18">
        <f>IF(Sheet1!A1141=A1010,0,1)</f>
        <v>1</v>
      </c>
      <c r="M1010" s="18">
        <f>IF(Sheet1!B1141=B1010,0,1)</f>
        <v>1</v>
      </c>
      <c r="N1010" s="18">
        <f>IF(Sheet1!C1141=C1010,0,1)</f>
        <v>1</v>
      </c>
      <c r="O1010" s="18">
        <f>IF(Sheet1!D1141=D1010,0,1)</f>
        <v>0</v>
      </c>
      <c r="P1010" s="18">
        <f>IF(Sheet1!E1141=E1010,0,1)</f>
        <v>1</v>
      </c>
      <c r="Q1010" s="18">
        <f>IF(Sheet1!F1141=F1010,0,1)</f>
        <v>1</v>
      </c>
      <c r="R1010" s="18">
        <f>IF(Sheet1!G1141=G1010,0,1)</f>
        <v>1</v>
      </c>
      <c r="S1010" s="18">
        <f>IF(Sheet1!H1141=H1010,0,1)</f>
        <v>1</v>
      </c>
      <c r="T1010" s="18">
        <f>IF(Sheet1!I1141=I1010,0,1)</f>
        <v>1</v>
      </c>
      <c r="U1010" s="18">
        <f>IF(Sheet1!J1141=J1010,0,1)</f>
        <v>0</v>
      </c>
    </row>
    <row r="1011" spans="1:21">
      <c r="A1011">
        <v>3046301</v>
      </c>
      <c r="B1011" t="s">
        <v>485</v>
      </c>
      <c r="C1011" t="s">
        <v>426</v>
      </c>
      <c r="D1011">
        <v>1</v>
      </c>
      <c r="E1011">
        <v>1</v>
      </c>
      <c r="F1011">
        <v>17</v>
      </c>
      <c r="G1011">
        <v>500</v>
      </c>
      <c r="H1011">
        <v>1</v>
      </c>
      <c r="I1011" t="s">
        <v>915</v>
      </c>
      <c r="J1011">
        <v>0</v>
      </c>
      <c r="L1011" s="18">
        <f>IF(Sheet1!A1142=A1011,0,1)</f>
        <v>1</v>
      </c>
      <c r="M1011" s="18">
        <f>IF(Sheet1!B1142=B1011,0,1)</f>
        <v>1</v>
      </c>
      <c r="N1011" s="18">
        <f>IF(Sheet1!C1142=C1011,0,1)</f>
        <v>1</v>
      </c>
      <c r="O1011" s="18">
        <f>IF(Sheet1!D1142=D1011,0,1)</f>
        <v>0</v>
      </c>
      <c r="P1011" s="18">
        <f>IF(Sheet1!E1142=E1011,0,1)</f>
        <v>1</v>
      </c>
      <c r="Q1011" s="18">
        <f>IF(Sheet1!F1142=F1011,0,1)</f>
        <v>1</v>
      </c>
      <c r="R1011" s="18">
        <f>IF(Sheet1!G1142=G1011,0,1)</f>
        <v>1</v>
      </c>
      <c r="S1011" s="18">
        <f>IF(Sheet1!H1142=H1011,0,1)</f>
        <v>1</v>
      </c>
      <c r="T1011" s="18">
        <f>IF(Sheet1!I1142=I1011,0,1)</f>
        <v>1</v>
      </c>
      <c r="U1011" s="18">
        <f>IF(Sheet1!J1142=J1011,0,1)</f>
        <v>0</v>
      </c>
    </row>
    <row r="1012" spans="1:21">
      <c r="A1012">
        <v>3046302</v>
      </c>
      <c r="B1012" t="s">
        <v>116</v>
      </c>
      <c r="C1012" t="s">
        <v>426</v>
      </c>
      <c r="D1012">
        <v>1</v>
      </c>
      <c r="E1012">
        <v>2</v>
      </c>
      <c r="F1012">
        <v>4</v>
      </c>
      <c r="G1012">
        <v>100</v>
      </c>
      <c r="H1012">
        <v>1</v>
      </c>
      <c r="I1012" t="s">
        <v>885</v>
      </c>
      <c r="J1012">
        <v>0</v>
      </c>
      <c r="L1012" s="18">
        <f>IF(Sheet1!A1143=A1012,0,1)</f>
        <v>1</v>
      </c>
      <c r="M1012" s="18">
        <f>IF(Sheet1!B1143=B1012,0,1)</f>
        <v>1</v>
      </c>
      <c r="N1012" s="18">
        <f>IF(Sheet1!C1143=C1012,0,1)</f>
        <v>1</v>
      </c>
      <c r="O1012" s="18">
        <f>IF(Sheet1!D1143=D1012,0,1)</f>
        <v>0</v>
      </c>
      <c r="P1012" s="18">
        <f>IF(Sheet1!E1143=E1012,0,1)</f>
        <v>1</v>
      </c>
      <c r="Q1012" s="18">
        <f>IF(Sheet1!F1143=F1012,0,1)</f>
        <v>1</v>
      </c>
      <c r="R1012" s="18">
        <f>IF(Sheet1!G1143=G1012,0,1)</f>
        <v>1</v>
      </c>
      <c r="S1012" s="18">
        <f>IF(Sheet1!H1143=H1012,0,1)</f>
        <v>0</v>
      </c>
      <c r="T1012" s="18">
        <f>IF(Sheet1!I1143=I1012,0,1)</f>
        <v>1</v>
      </c>
      <c r="U1012" s="18">
        <f>IF(Sheet1!J1143=J1012,0,1)</f>
        <v>0</v>
      </c>
    </row>
    <row r="1013" spans="1:21">
      <c r="A1013">
        <v>3046303</v>
      </c>
      <c r="B1013" t="s">
        <v>480</v>
      </c>
      <c r="C1013" t="s">
        <v>426</v>
      </c>
      <c r="D1013">
        <v>1</v>
      </c>
      <c r="E1013">
        <v>3</v>
      </c>
      <c r="F1013">
        <v>14</v>
      </c>
      <c r="G1013">
        <v>2</v>
      </c>
      <c r="H1013">
        <v>1</v>
      </c>
      <c r="I1013" t="s">
        <v>912</v>
      </c>
      <c r="J1013">
        <v>0</v>
      </c>
      <c r="L1013" s="18">
        <f>IF(Sheet1!A1144=A1013,0,1)</f>
        <v>1</v>
      </c>
      <c r="M1013" s="18">
        <f>IF(Sheet1!B1144=B1013,0,1)</f>
        <v>1</v>
      </c>
      <c r="N1013" s="18">
        <f>IF(Sheet1!C1144=C1013,0,1)</f>
        <v>1</v>
      </c>
      <c r="O1013" s="18">
        <f>IF(Sheet1!D1144=D1013,0,1)</f>
        <v>0</v>
      </c>
      <c r="P1013" s="18">
        <f>IF(Sheet1!E1144=E1013,0,1)</f>
        <v>1</v>
      </c>
      <c r="Q1013" s="18">
        <f>IF(Sheet1!F1144=F1013,0,1)</f>
        <v>1</v>
      </c>
      <c r="R1013" s="18">
        <f>IF(Sheet1!G1144=G1013,0,1)</f>
        <v>1</v>
      </c>
      <c r="S1013" s="18">
        <f>IF(Sheet1!H1144=H1013,0,1)</f>
        <v>0</v>
      </c>
      <c r="T1013" s="18">
        <f>IF(Sheet1!I1144=I1013,0,1)</f>
        <v>1</v>
      </c>
      <c r="U1013" s="18">
        <f>IF(Sheet1!J1144=J1013,0,1)</f>
        <v>0</v>
      </c>
    </row>
    <row r="1014" spans="1:21">
      <c r="A1014">
        <v>3046304</v>
      </c>
      <c r="B1014" t="s">
        <v>502</v>
      </c>
      <c r="C1014" t="s">
        <v>426</v>
      </c>
      <c r="D1014">
        <v>1</v>
      </c>
      <c r="E1014">
        <v>4</v>
      </c>
      <c r="F1014">
        <v>8</v>
      </c>
      <c r="G1014">
        <v>180</v>
      </c>
      <c r="H1014">
        <v>1</v>
      </c>
      <c r="I1014" t="s">
        <v>928</v>
      </c>
      <c r="J1014">
        <v>0</v>
      </c>
      <c r="L1014" s="18">
        <f>IF(Sheet1!A1145=A1014,0,1)</f>
        <v>1</v>
      </c>
      <c r="M1014" s="18">
        <f>IF(Sheet1!B1145=B1014,0,1)</f>
        <v>1</v>
      </c>
      <c r="N1014" s="18">
        <f>IF(Sheet1!C1145=C1014,0,1)</f>
        <v>1</v>
      </c>
      <c r="O1014" s="18">
        <f>IF(Sheet1!D1145=D1014,0,1)</f>
        <v>0</v>
      </c>
      <c r="P1014" s="18">
        <f>IF(Sheet1!E1145=E1014,0,1)</f>
        <v>1</v>
      </c>
      <c r="Q1014" s="18">
        <f>IF(Sheet1!F1145=F1014,0,1)</f>
        <v>1</v>
      </c>
      <c r="R1014" s="18">
        <f>IF(Sheet1!G1145=G1014,0,1)</f>
        <v>1</v>
      </c>
      <c r="S1014" s="18">
        <f>IF(Sheet1!H1145=H1014,0,1)</f>
        <v>0</v>
      </c>
      <c r="T1014" s="18">
        <f>IF(Sheet1!I1145=I1014,0,1)</f>
        <v>1</v>
      </c>
      <c r="U1014" s="18">
        <f>IF(Sheet1!J1145=J1014,0,1)</f>
        <v>0</v>
      </c>
    </row>
    <row r="1015" spans="1:21">
      <c r="A1015">
        <v>3046305</v>
      </c>
      <c r="B1015" t="s">
        <v>503</v>
      </c>
      <c r="C1015" t="s">
        <v>426</v>
      </c>
      <c r="D1015">
        <v>1</v>
      </c>
      <c r="E1015">
        <v>5</v>
      </c>
      <c r="F1015">
        <v>9</v>
      </c>
      <c r="G1015">
        <v>200</v>
      </c>
      <c r="H1015">
        <v>1</v>
      </c>
      <c r="I1015" t="s">
        <v>929</v>
      </c>
      <c r="J1015">
        <v>0</v>
      </c>
      <c r="L1015" s="18">
        <f>IF(Sheet1!A1146=A1015,0,1)</f>
        <v>1</v>
      </c>
      <c r="M1015" s="18">
        <f>IF(Sheet1!B1146=B1015,0,1)</f>
        <v>1</v>
      </c>
      <c r="N1015" s="18">
        <f>IF(Sheet1!C1146=C1015,0,1)</f>
        <v>1</v>
      </c>
      <c r="O1015" s="18">
        <f>IF(Sheet1!D1146=D1015,0,1)</f>
        <v>0</v>
      </c>
      <c r="P1015" s="18">
        <f>IF(Sheet1!E1146=E1015,0,1)</f>
        <v>1</v>
      </c>
      <c r="Q1015" s="18">
        <f>IF(Sheet1!F1146=F1015,0,1)</f>
        <v>1</v>
      </c>
      <c r="R1015" s="18">
        <f>IF(Sheet1!G1146=G1015,0,1)</f>
        <v>1</v>
      </c>
      <c r="S1015" s="18">
        <f>IF(Sheet1!H1146=H1015,0,1)</f>
        <v>0</v>
      </c>
      <c r="T1015" s="18">
        <f>IF(Sheet1!I1146=I1015,0,1)</f>
        <v>1</v>
      </c>
      <c r="U1015" s="18">
        <f>IF(Sheet1!J1146=J1015,0,1)</f>
        <v>0</v>
      </c>
    </row>
    <row r="1016" spans="1:21">
      <c r="A1016">
        <v>3047401</v>
      </c>
      <c r="B1016" t="s">
        <v>479</v>
      </c>
      <c r="C1016" t="s">
        <v>427</v>
      </c>
      <c r="D1016">
        <v>1</v>
      </c>
      <c r="E1016">
        <v>1</v>
      </c>
      <c r="F1016">
        <v>16</v>
      </c>
      <c r="G1016">
        <v>100</v>
      </c>
      <c r="H1016">
        <v>1</v>
      </c>
      <c r="I1016" t="s">
        <v>872</v>
      </c>
      <c r="J1016">
        <v>0</v>
      </c>
      <c r="L1016" s="18">
        <f>IF(Sheet1!A1147=A1016,0,1)</f>
        <v>1</v>
      </c>
      <c r="M1016" s="18">
        <f>IF(Sheet1!B1147=B1016,0,1)</f>
        <v>1</v>
      </c>
      <c r="N1016" s="18">
        <f>IF(Sheet1!C1147=C1016,0,1)</f>
        <v>1</v>
      </c>
      <c r="O1016" s="18">
        <f>IF(Sheet1!D1147=D1016,0,1)</f>
        <v>0</v>
      </c>
      <c r="P1016" s="18">
        <f>IF(Sheet1!E1147=E1016,0,1)</f>
        <v>1</v>
      </c>
      <c r="Q1016" s="18">
        <f>IF(Sheet1!F1147=F1016,0,1)</f>
        <v>1</v>
      </c>
      <c r="R1016" s="18">
        <f>IF(Sheet1!G1147=G1016,0,1)</f>
        <v>1</v>
      </c>
      <c r="S1016" s="18">
        <f>IF(Sheet1!H1147=H1016,0,1)</f>
        <v>0</v>
      </c>
      <c r="T1016" s="18">
        <f>IF(Sheet1!I1147=I1016,0,1)</f>
        <v>1</v>
      </c>
      <c r="U1016" s="18">
        <f>IF(Sheet1!J1147=J1016,0,1)</f>
        <v>0</v>
      </c>
    </row>
    <row r="1017" spans="1:21">
      <c r="A1017">
        <v>3047402</v>
      </c>
      <c r="B1017" t="s">
        <v>113</v>
      </c>
      <c r="C1017" t="s">
        <v>427</v>
      </c>
      <c r="D1017">
        <v>1</v>
      </c>
      <c r="E1017">
        <v>2</v>
      </c>
      <c r="F1017">
        <v>1</v>
      </c>
      <c r="G1017">
        <v>100</v>
      </c>
      <c r="H1017">
        <v>1</v>
      </c>
      <c r="I1017" t="s">
        <v>883</v>
      </c>
      <c r="J1017">
        <v>0</v>
      </c>
      <c r="L1017" s="18">
        <f>IF(Sheet1!A1148=A1017,0,1)</f>
        <v>1</v>
      </c>
      <c r="M1017" s="18">
        <f>IF(Sheet1!B1148=B1017,0,1)</f>
        <v>1</v>
      </c>
      <c r="N1017" s="18">
        <f>IF(Sheet1!C1148=C1017,0,1)</f>
        <v>1</v>
      </c>
      <c r="O1017" s="18">
        <f>IF(Sheet1!D1148=D1017,0,1)</f>
        <v>0</v>
      </c>
      <c r="P1017" s="18">
        <f>IF(Sheet1!E1148=E1017,0,1)</f>
        <v>1</v>
      </c>
      <c r="Q1017" s="18">
        <f>IF(Sheet1!F1148=F1017,0,1)</f>
        <v>1</v>
      </c>
      <c r="R1017" s="18">
        <f>IF(Sheet1!G1148=G1017,0,1)</f>
        <v>1</v>
      </c>
      <c r="S1017" s="18">
        <f>IF(Sheet1!H1148=H1017,0,1)</f>
        <v>0</v>
      </c>
      <c r="T1017" s="18">
        <f>IF(Sheet1!I1148=I1017,0,1)</f>
        <v>1</v>
      </c>
      <c r="U1017" s="18">
        <f>IF(Sheet1!J1148=J1017,0,1)</f>
        <v>0</v>
      </c>
    </row>
    <row r="1018" spans="1:21">
      <c r="A1018">
        <v>3047403</v>
      </c>
      <c r="B1018" t="s">
        <v>480</v>
      </c>
      <c r="C1018" t="s">
        <v>427</v>
      </c>
      <c r="D1018">
        <v>1</v>
      </c>
      <c r="E1018">
        <v>3</v>
      </c>
      <c r="F1018">
        <v>14</v>
      </c>
      <c r="G1018">
        <v>2</v>
      </c>
      <c r="H1018">
        <v>1</v>
      </c>
      <c r="I1018" t="s">
        <v>912</v>
      </c>
      <c r="J1018">
        <v>0</v>
      </c>
      <c r="L1018" s="18">
        <f>IF(Sheet1!A1149=A1018,0,1)</f>
        <v>1</v>
      </c>
      <c r="M1018" s="18">
        <f>IF(Sheet1!B1149=B1018,0,1)</f>
        <v>1</v>
      </c>
      <c r="N1018" s="18">
        <f>IF(Sheet1!C1149=C1018,0,1)</f>
        <v>1</v>
      </c>
      <c r="O1018" s="18">
        <f>IF(Sheet1!D1149=D1018,0,1)</f>
        <v>0</v>
      </c>
      <c r="P1018" s="18">
        <f>IF(Sheet1!E1149=E1018,0,1)</f>
        <v>1</v>
      </c>
      <c r="Q1018" s="18">
        <f>IF(Sheet1!F1149=F1018,0,1)</f>
        <v>1</v>
      </c>
      <c r="R1018" s="18">
        <f>IF(Sheet1!G1149=G1018,0,1)</f>
        <v>1</v>
      </c>
      <c r="S1018" s="18">
        <f>IF(Sheet1!H1149=H1018,0,1)</f>
        <v>1</v>
      </c>
      <c r="T1018" s="18">
        <f>IF(Sheet1!I1149=I1018,0,1)</f>
        <v>1</v>
      </c>
      <c r="U1018" s="18">
        <f>IF(Sheet1!J1149=J1018,0,1)</f>
        <v>0</v>
      </c>
    </row>
    <row r="1019" spans="1:21">
      <c r="A1019">
        <v>3047404</v>
      </c>
      <c r="B1019" t="s">
        <v>205</v>
      </c>
      <c r="C1019" t="s">
        <v>427</v>
      </c>
      <c r="D1019">
        <v>1</v>
      </c>
      <c r="E1019">
        <v>4</v>
      </c>
      <c r="F1019">
        <v>5</v>
      </c>
      <c r="G1019">
        <v>150</v>
      </c>
      <c r="H1019">
        <v>1</v>
      </c>
      <c r="I1019" t="s">
        <v>937</v>
      </c>
      <c r="J1019">
        <v>0</v>
      </c>
      <c r="L1019" s="18">
        <f>IF(Sheet1!A1150=A1019,0,1)</f>
        <v>1</v>
      </c>
      <c r="M1019" s="18">
        <f>IF(Sheet1!B1150=B1019,0,1)</f>
        <v>1</v>
      </c>
      <c r="N1019" s="18">
        <f>IF(Sheet1!C1150=C1019,0,1)</f>
        <v>1</v>
      </c>
      <c r="O1019" s="18">
        <f>IF(Sheet1!D1150=D1019,0,1)</f>
        <v>0</v>
      </c>
      <c r="P1019" s="18">
        <f>IF(Sheet1!E1150=E1019,0,1)</f>
        <v>1</v>
      </c>
      <c r="Q1019" s="18">
        <f>IF(Sheet1!F1150=F1019,0,1)</f>
        <v>1</v>
      </c>
      <c r="R1019" s="18">
        <f>IF(Sheet1!G1150=G1019,0,1)</f>
        <v>1</v>
      </c>
      <c r="S1019" s="18">
        <f>IF(Sheet1!H1150=H1019,0,1)</f>
        <v>1</v>
      </c>
      <c r="T1019" s="18">
        <f>IF(Sheet1!I1150=I1019,0,1)</f>
        <v>1</v>
      </c>
      <c r="U1019" s="18">
        <f>IF(Sheet1!J1150=J1019,0,1)</f>
        <v>0</v>
      </c>
    </row>
    <row r="1020" spans="1:21">
      <c r="A1020">
        <v>3047405</v>
      </c>
      <c r="B1020" t="s">
        <v>497</v>
      </c>
      <c r="C1020" t="s">
        <v>427</v>
      </c>
      <c r="D1020">
        <v>1</v>
      </c>
      <c r="E1020">
        <v>5</v>
      </c>
      <c r="F1020">
        <v>7</v>
      </c>
      <c r="G1020">
        <v>140</v>
      </c>
      <c r="H1020">
        <v>1</v>
      </c>
      <c r="I1020" t="s">
        <v>884</v>
      </c>
      <c r="J1020">
        <v>0</v>
      </c>
      <c r="L1020" s="18">
        <f>IF(Sheet1!A1151=A1020,0,1)</f>
        <v>1</v>
      </c>
      <c r="M1020" s="18">
        <f>IF(Sheet1!B1151=B1020,0,1)</f>
        <v>1</v>
      </c>
      <c r="N1020" s="18">
        <f>IF(Sheet1!C1151=C1020,0,1)</f>
        <v>1</v>
      </c>
      <c r="O1020" s="18">
        <f>IF(Sheet1!D1151=D1020,0,1)</f>
        <v>0</v>
      </c>
      <c r="P1020" s="18">
        <f>IF(Sheet1!E1151=E1020,0,1)</f>
        <v>1</v>
      </c>
      <c r="Q1020" s="18">
        <f>IF(Sheet1!F1151=F1020,0,1)</f>
        <v>1</v>
      </c>
      <c r="R1020" s="18">
        <f>IF(Sheet1!G1151=G1020,0,1)</f>
        <v>1</v>
      </c>
      <c r="S1020" s="18">
        <f>IF(Sheet1!H1151=H1020,0,1)</f>
        <v>0</v>
      </c>
      <c r="T1020" s="18">
        <f>IF(Sheet1!I1151=I1020,0,1)</f>
        <v>1</v>
      </c>
      <c r="U1020" s="18">
        <f>IF(Sheet1!J1151=J1020,0,1)</f>
        <v>0</v>
      </c>
    </row>
    <row r="1021" spans="1:21">
      <c r="A1021">
        <v>3048501</v>
      </c>
      <c r="B1021" t="s">
        <v>485</v>
      </c>
      <c r="C1021" t="s">
        <v>584</v>
      </c>
      <c r="D1021">
        <v>1</v>
      </c>
      <c r="E1021">
        <v>1</v>
      </c>
      <c r="F1021">
        <v>17</v>
      </c>
      <c r="G1021">
        <v>500</v>
      </c>
      <c r="H1021">
        <v>1</v>
      </c>
      <c r="I1021" t="s">
        <v>915</v>
      </c>
      <c r="J1021">
        <v>0</v>
      </c>
      <c r="L1021" s="18">
        <f>IF(Sheet1!A1152=A1021,0,1)</f>
        <v>1</v>
      </c>
      <c r="M1021" s="18">
        <f>IF(Sheet1!B1152=B1021,0,1)</f>
        <v>1</v>
      </c>
      <c r="N1021" s="18">
        <f>IF(Sheet1!C1152=C1021,0,1)</f>
        <v>1</v>
      </c>
      <c r="O1021" s="18">
        <f>IF(Sheet1!D1152=D1021,0,1)</f>
        <v>0</v>
      </c>
      <c r="P1021" s="18">
        <f>IF(Sheet1!E1152=E1021,0,1)</f>
        <v>1</v>
      </c>
      <c r="Q1021" s="18">
        <f>IF(Sheet1!F1152=F1021,0,1)</f>
        <v>1</v>
      </c>
      <c r="R1021" s="18">
        <f>IF(Sheet1!G1152=G1021,0,1)</f>
        <v>1</v>
      </c>
      <c r="S1021" s="18">
        <f>IF(Sheet1!H1152=H1021,0,1)</f>
        <v>0</v>
      </c>
      <c r="T1021" s="18">
        <f>IF(Sheet1!I1152=I1021,0,1)</f>
        <v>1</v>
      </c>
      <c r="U1021" s="18">
        <f>IF(Sheet1!J1152=J1021,0,1)</f>
        <v>0</v>
      </c>
    </row>
    <row r="1022" spans="1:21">
      <c r="A1022">
        <v>3048502</v>
      </c>
      <c r="B1022" t="s">
        <v>114</v>
      </c>
      <c r="C1022" t="s">
        <v>584</v>
      </c>
      <c r="D1022">
        <v>1</v>
      </c>
      <c r="E1022">
        <v>2</v>
      </c>
      <c r="F1022">
        <v>2</v>
      </c>
      <c r="G1022">
        <v>100</v>
      </c>
      <c r="H1022">
        <v>1</v>
      </c>
      <c r="I1022" t="s">
        <v>877</v>
      </c>
      <c r="J1022">
        <v>0</v>
      </c>
      <c r="L1022" s="18">
        <f>IF(Sheet1!A1153=A1022,0,1)</f>
        <v>1</v>
      </c>
      <c r="M1022" s="18">
        <f>IF(Sheet1!B1153=B1022,0,1)</f>
        <v>1</v>
      </c>
      <c r="N1022" s="18">
        <f>IF(Sheet1!C1153=C1022,0,1)</f>
        <v>1</v>
      </c>
      <c r="O1022" s="18">
        <f>IF(Sheet1!D1153=D1022,0,1)</f>
        <v>0</v>
      </c>
      <c r="P1022" s="18">
        <f>IF(Sheet1!E1153=E1022,0,1)</f>
        <v>1</v>
      </c>
      <c r="Q1022" s="18">
        <f>IF(Sheet1!F1153=F1022,0,1)</f>
        <v>1</v>
      </c>
      <c r="R1022" s="18">
        <f>IF(Sheet1!G1153=G1022,0,1)</f>
        <v>1</v>
      </c>
      <c r="S1022" s="18">
        <f>IF(Sheet1!H1153=H1022,0,1)</f>
        <v>0</v>
      </c>
      <c r="T1022" s="18">
        <f>IF(Sheet1!I1153=I1022,0,1)</f>
        <v>1</v>
      </c>
      <c r="U1022" s="18">
        <f>IF(Sheet1!J1153=J1022,0,1)</f>
        <v>0</v>
      </c>
    </row>
    <row r="1023" spans="1:21">
      <c r="A1023">
        <v>3048503</v>
      </c>
      <c r="B1023" t="s">
        <v>480</v>
      </c>
      <c r="C1023" t="s">
        <v>584</v>
      </c>
      <c r="D1023">
        <v>1</v>
      </c>
      <c r="E1023">
        <v>3</v>
      </c>
      <c r="F1023">
        <v>14</v>
      </c>
      <c r="G1023">
        <v>2</v>
      </c>
      <c r="H1023">
        <v>1</v>
      </c>
      <c r="I1023" t="s">
        <v>912</v>
      </c>
      <c r="J1023">
        <v>0</v>
      </c>
      <c r="L1023" s="18">
        <f>IF(Sheet1!A1154=A1023,0,1)</f>
        <v>1</v>
      </c>
      <c r="M1023" s="18">
        <f>IF(Sheet1!B1154=B1023,0,1)</f>
        <v>1</v>
      </c>
      <c r="N1023" s="18">
        <f>IF(Sheet1!C1154=C1023,0,1)</f>
        <v>1</v>
      </c>
      <c r="O1023" s="18">
        <f>IF(Sheet1!D1154=D1023,0,1)</f>
        <v>0</v>
      </c>
      <c r="P1023" s="18">
        <f>IF(Sheet1!E1154=E1023,0,1)</f>
        <v>1</v>
      </c>
      <c r="Q1023" s="18">
        <f>IF(Sheet1!F1154=F1023,0,1)</f>
        <v>1</v>
      </c>
      <c r="R1023" s="18">
        <f>IF(Sheet1!G1154=G1023,0,1)</f>
        <v>1</v>
      </c>
      <c r="S1023" s="18">
        <f>IF(Sheet1!H1154=H1023,0,1)</f>
        <v>0</v>
      </c>
      <c r="T1023" s="18">
        <f>IF(Sheet1!I1154=I1023,0,1)</f>
        <v>1</v>
      </c>
      <c r="U1023" s="18">
        <f>IF(Sheet1!J1154=J1023,0,1)</f>
        <v>0</v>
      </c>
    </row>
    <row r="1024" spans="1:21">
      <c r="A1024">
        <v>3048504</v>
      </c>
      <c r="B1024" t="s">
        <v>205</v>
      </c>
      <c r="C1024" t="s">
        <v>584</v>
      </c>
      <c r="D1024">
        <v>1</v>
      </c>
      <c r="E1024">
        <v>4</v>
      </c>
      <c r="F1024">
        <v>5</v>
      </c>
      <c r="G1024">
        <v>150</v>
      </c>
      <c r="H1024">
        <v>1</v>
      </c>
      <c r="I1024" t="s">
        <v>937</v>
      </c>
      <c r="J1024">
        <v>0</v>
      </c>
      <c r="L1024" s="18">
        <f>IF(Sheet1!A1155=A1024,0,1)</f>
        <v>1</v>
      </c>
      <c r="M1024" s="18">
        <f>IF(Sheet1!B1155=B1024,0,1)</f>
        <v>1</v>
      </c>
      <c r="N1024" s="18">
        <f>IF(Sheet1!C1155=C1024,0,1)</f>
        <v>1</v>
      </c>
      <c r="O1024" s="18">
        <f>IF(Sheet1!D1155=D1024,0,1)</f>
        <v>0</v>
      </c>
      <c r="P1024" s="18">
        <f>IF(Sheet1!E1155=E1024,0,1)</f>
        <v>1</v>
      </c>
      <c r="Q1024" s="18">
        <f>IF(Sheet1!F1155=F1024,0,1)</f>
        <v>0</v>
      </c>
      <c r="R1024" s="18">
        <f>IF(Sheet1!G1155=G1024,0,1)</f>
        <v>1</v>
      </c>
      <c r="S1024" s="18">
        <f>IF(Sheet1!H1155=H1024,0,1)</f>
        <v>0</v>
      </c>
      <c r="T1024" s="18">
        <f>IF(Sheet1!I1155=I1024,0,1)</f>
        <v>1</v>
      </c>
      <c r="U1024" s="18">
        <f>IF(Sheet1!J1155=J1024,0,1)</f>
        <v>0</v>
      </c>
    </row>
    <row r="1025" spans="1:21">
      <c r="A1025">
        <v>3048505</v>
      </c>
      <c r="B1025" t="s">
        <v>250</v>
      </c>
      <c r="C1025" t="s">
        <v>584</v>
      </c>
      <c r="D1025">
        <v>1</v>
      </c>
      <c r="E1025">
        <v>5</v>
      </c>
      <c r="F1025">
        <v>6</v>
      </c>
      <c r="G1025">
        <v>200</v>
      </c>
      <c r="H1025">
        <v>1</v>
      </c>
      <c r="I1025" t="s">
        <v>938</v>
      </c>
      <c r="J1025">
        <v>0</v>
      </c>
      <c r="L1025" s="18">
        <f>IF(Sheet1!A1156=A1025,0,1)</f>
        <v>1</v>
      </c>
      <c r="M1025" s="18">
        <f>IF(Sheet1!B1156=B1025,0,1)</f>
        <v>1</v>
      </c>
      <c r="N1025" s="18">
        <f>IF(Sheet1!C1156=C1025,0,1)</f>
        <v>1</v>
      </c>
      <c r="O1025" s="18">
        <f>IF(Sheet1!D1156=D1025,0,1)</f>
        <v>0</v>
      </c>
      <c r="P1025" s="18">
        <f>IF(Sheet1!E1156=E1025,0,1)</f>
        <v>1</v>
      </c>
      <c r="Q1025" s="18">
        <f>IF(Sheet1!F1156=F1025,0,1)</f>
        <v>1</v>
      </c>
      <c r="R1025" s="18">
        <f>IF(Sheet1!G1156=G1025,0,1)</f>
        <v>1</v>
      </c>
      <c r="S1025" s="18">
        <f>IF(Sheet1!H1156=H1025,0,1)</f>
        <v>1</v>
      </c>
      <c r="T1025" s="18">
        <f>IF(Sheet1!I1156=I1025,0,1)</f>
        <v>1</v>
      </c>
      <c r="U1025" s="18">
        <f>IF(Sheet1!J1156=J1025,0,1)</f>
        <v>0</v>
      </c>
    </row>
    <row r="1026" spans="1:21">
      <c r="A1026">
        <v>3049601</v>
      </c>
      <c r="B1026" t="s">
        <v>479</v>
      </c>
      <c r="C1026" t="s">
        <v>585</v>
      </c>
      <c r="D1026">
        <v>1</v>
      </c>
      <c r="E1026">
        <v>1</v>
      </c>
      <c r="F1026">
        <v>16</v>
      </c>
      <c r="G1026">
        <v>100</v>
      </c>
      <c r="H1026">
        <v>1</v>
      </c>
      <c r="I1026" t="s">
        <v>872</v>
      </c>
      <c r="J1026">
        <v>0</v>
      </c>
      <c r="L1026" s="18">
        <f>IF(Sheet1!A1157=A1026,0,1)</f>
        <v>1</v>
      </c>
      <c r="M1026" s="18">
        <f>IF(Sheet1!B1157=B1026,0,1)</f>
        <v>1</v>
      </c>
      <c r="N1026" s="18">
        <f>IF(Sheet1!C1157=C1026,0,1)</f>
        <v>1</v>
      </c>
      <c r="O1026" s="18">
        <f>IF(Sheet1!D1157=D1026,0,1)</f>
        <v>0</v>
      </c>
      <c r="P1026" s="18">
        <f>IF(Sheet1!E1157=E1026,0,1)</f>
        <v>1</v>
      </c>
      <c r="Q1026" s="18">
        <f>IF(Sheet1!F1157=F1026,0,1)</f>
        <v>1</v>
      </c>
      <c r="R1026" s="18">
        <f>IF(Sheet1!G1157=G1026,0,1)</f>
        <v>1</v>
      </c>
      <c r="S1026" s="18">
        <f>IF(Sheet1!H1157=H1026,0,1)</f>
        <v>1</v>
      </c>
      <c r="T1026" s="18">
        <f>IF(Sheet1!I1157=I1026,0,1)</f>
        <v>1</v>
      </c>
      <c r="U1026" s="18">
        <f>IF(Sheet1!J1157=J1026,0,1)</f>
        <v>0</v>
      </c>
    </row>
    <row r="1027" spans="1:21">
      <c r="A1027">
        <v>3049602</v>
      </c>
      <c r="B1027" t="s">
        <v>113</v>
      </c>
      <c r="C1027" t="s">
        <v>585</v>
      </c>
      <c r="D1027">
        <v>1</v>
      </c>
      <c r="E1027">
        <v>2</v>
      </c>
      <c r="F1027">
        <v>1</v>
      </c>
      <c r="G1027">
        <v>100</v>
      </c>
      <c r="H1027">
        <v>1</v>
      </c>
      <c r="I1027" t="s">
        <v>883</v>
      </c>
      <c r="J1027">
        <v>0</v>
      </c>
      <c r="L1027" s="18">
        <f>IF(Sheet1!A1158=A1027,0,1)</f>
        <v>1</v>
      </c>
      <c r="M1027" s="18">
        <f>IF(Sheet1!B1158=B1027,0,1)</f>
        <v>1</v>
      </c>
      <c r="N1027" s="18">
        <f>IF(Sheet1!C1158=C1027,0,1)</f>
        <v>1</v>
      </c>
      <c r="O1027" s="18">
        <f>IF(Sheet1!D1158=D1027,0,1)</f>
        <v>0</v>
      </c>
      <c r="P1027" s="18">
        <f>IF(Sheet1!E1158=E1027,0,1)</f>
        <v>1</v>
      </c>
      <c r="Q1027" s="18">
        <f>IF(Sheet1!F1158=F1027,0,1)</f>
        <v>1</v>
      </c>
      <c r="R1027" s="18">
        <f>IF(Sheet1!G1158=G1027,0,1)</f>
        <v>1</v>
      </c>
      <c r="S1027" s="18">
        <f>IF(Sheet1!H1158=H1027,0,1)</f>
        <v>0</v>
      </c>
      <c r="T1027" s="18">
        <f>IF(Sheet1!I1158=I1027,0,1)</f>
        <v>1</v>
      </c>
      <c r="U1027" s="18">
        <f>IF(Sheet1!J1158=J1027,0,1)</f>
        <v>0</v>
      </c>
    </row>
    <row r="1028" spans="1:21">
      <c r="A1028">
        <v>3049603</v>
      </c>
      <c r="B1028" t="s">
        <v>480</v>
      </c>
      <c r="C1028" t="s">
        <v>585</v>
      </c>
      <c r="D1028">
        <v>1</v>
      </c>
      <c r="E1028">
        <v>3</v>
      </c>
      <c r="F1028">
        <v>14</v>
      </c>
      <c r="G1028">
        <v>2</v>
      </c>
      <c r="H1028">
        <v>1</v>
      </c>
      <c r="I1028" t="s">
        <v>912</v>
      </c>
      <c r="J1028">
        <v>0</v>
      </c>
      <c r="L1028" s="18">
        <f>IF(Sheet1!A1159=A1028,0,1)</f>
        <v>1</v>
      </c>
      <c r="M1028" s="18">
        <f>IF(Sheet1!B1159=B1028,0,1)</f>
        <v>1</v>
      </c>
      <c r="N1028" s="18">
        <f>IF(Sheet1!C1159=C1028,0,1)</f>
        <v>1</v>
      </c>
      <c r="O1028" s="18">
        <f>IF(Sheet1!D1159=D1028,0,1)</f>
        <v>0</v>
      </c>
      <c r="P1028" s="18">
        <f>IF(Sheet1!E1159=E1028,0,1)</f>
        <v>1</v>
      </c>
      <c r="Q1028" s="18">
        <f>IF(Sheet1!F1159=F1028,0,1)</f>
        <v>1</v>
      </c>
      <c r="R1028" s="18">
        <f>IF(Sheet1!G1159=G1028,0,1)</f>
        <v>1</v>
      </c>
      <c r="S1028" s="18">
        <f>IF(Sheet1!H1159=H1028,0,1)</f>
        <v>0</v>
      </c>
      <c r="T1028" s="18">
        <f>IF(Sheet1!I1159=I1028,0,1)</f>
        <v>1</v>
      </c>
      <c r="U1028" s="18">
        <f>IF(Sheet1!J1159=J1028,0,1)</f>
        <v>0</v>
      </c>
    </row>
    <row r="1029" spans="1:21">
      <c r="A1029">
        <v>3049604</v>
      </c>
      <c r="B1029" t="s">
        <v>206</v>
      </c>
      <c r="C1029" t="s">
        <v>585</v>
      </c>
      <c r="D1029">
        <v>1</v>
      </c>
      <c r="E1029">
        <v>4</v>
      </c>
      <c r="F1029">
        <v>6</v>
      </c>
      <c r="G1029">
        <v>150</v>
      </c>
      <c r="H1029">
        <v>1</v>
      </c>
      <c r="I1029" t="s">
        <v>916</v>
      </c>
      <c r="J1029">
        <v>0</v>
      </c>
      <c r="L1029" s="18">
        <f>IF(Sheet1!A1160=A1029,0,1)</f>
        <v>1</v>
      </c>
      <c r="M1029" s="18">
        <f>IF(Sheet1!B1160=B1029,0,1)</f>
        <v>1</v>
      </c>
      <c r="N1029" s="18">
        <f>IF(Sheet1!C1160=C1029,0,1)</f>
        <v>1</v>
      </c>
      <c r="O1029" s="18">
        <f>IF(Sheet1!D1160=D1029,0,1)</f>
        <v>0</v>
      </c>
      <c r="P1029" s="18">
        <f>IF(Sheet1!E1160=E1029,0,1)</f>
        <v>1</v>
      </c>
      <c r="Q1029" s="18">
        <f>IF(Sheet1!F1160=F1029,0,1)</f>
        <v>1</v>
      </c>
      <c r="R1029" s="18">
        <f>IF(Sheet1!G1160=G1029,0,1)</f>
        <v>1</v>
      </c>
      <c r="S1029" s="18">
        <f>IF(Sheet1!H1160=H1029,0,1)</f>
        <v>0</v>
      </c>
      <c r="T1029" s="18">
        <f>IF(Sheet1!I1160=I1029,0,1)</f>
        <v>1</v>
      </c>
      <c r="U1029" s="18">
        <f>IF(Sheet1!J1160=J1029,0,1)</f>
        <v>0</v>
      </c>
    </row>
    <row r="1030" spans="1:21">
      <c r="A1030">
        <v>3049605</v>
      </c>
      <c r="B1030" t="s">
        <v>497</v>
      </c>
      <c r="C1030" t="s">
        <v>585</v>
      </c>
      <c r="D1030">
        <v>1</v>
      </c>
      <c r="E1030">
        <v>5</v>
      </c>
      <c r="F1030">
        <v>7</v>
      </c>
      <c r="G1030">
        <v>140</v>
      </c>
      <c r="H1030">
        <v>1</v>
      </c>
      <c r="I1030" t="s">
        <v>884</v>
      </c>
      <c r="J1030">
        <v>0</v>
      </c>
      <c r="L1030" s="18">
        <f>IF(Sheet1!A1161=A1030,0,1)</f>
        <v>1</v>
      </c>
      <c r="M1030" s="18">
        <f>IF(Sheet1!B1161=B1030,0,1)</f>
        <v>1</v>
      </c>
      <c r="N1030" s="18">
        <f>IF(Sheet1!C1161=C1030,0,1)</f>
        <v>1</v>
      </c>
      <c r="O1030" s="18">
        <f>IF(Sheet1!D1161=D1030,0,1)</f>
        <v>0</v>
      </c>
      <c r="P1030" s="18">
        <f>IF(Sheet1!E1161=E1030,0,1)</f>
        <v>1</v>
      </c>
      <c r="Q1030" s="18">
        <f>IF(Sheet1!F1161=F1030,0,1)</f>
        <v>1</v>
      </c>
      <c r="R1030" s="18">
        <f>IF(Sheet1!G1161=G1030,0,1)</f>
        <v>1</v>
      </c>
      <c r="S1030" s="18">
        <f>IF(Sheet1!H1161=H1030,0,1)</f>
        <v>0</v>
      </c>
      <c r="T1030" s="18">
        <f>IF(Sheet1!I1161=I1030,0,1)</f>
        <v>1</v>
      </c>
      <c r="U1030" s="18">
        <f>IF(Sheet1!J1161=J1030,0,1)</f>
        <v>0</v>
      </c>
    </row>
    <row r="1031" spans="1:21">
      <c r="A1031">
        <v>3050701</v>
      </c>
      <c r="B1031" t="s">
        <v>479</v>
      </c>
      <c r="C1031" t="s">
        <v>586</v>
      </c>
      <c r="D1031">
        <v>1</v>
      </c>
      <c r="E1031">
        <v>1</v>
      </c>
      <c r="F1031">
        <v>16</v>
      </c>
      <c r="G1031">
        <v>100</v>
      </c>
      <c r="H1031">
        <v>1</v>
      </c>
      <c r="I1031" t="s">
        <v>872</v>
      </c>
      <c r="J1031">
        <v>0</v>
      </c>
      <c r="L1031" s="18">
        <f>IF(Sheet1!A1162=A1031,0,1)</f>
        <v>1</v>
      </c>
      <c r="M1031" s="18">
        <f>IF(Sheet1!B1162=B1031,0,1)</f>
        <v>1</v>
      </c>
      <c r="N1031" s="18">
        <f>IF(Sheet1!C1162=C1031,0,1)</f>
        <v>1</v>
      </c>
      <c r="O1031" s="18">
        <f>IF(Sheet1!D1162=D1031,0,1)</f>
        <v>0</v>
      </c>
      <c r="P1031" s="18">
        <f>IF(Sheet1!E1162=E1031,0,1)</f>
        <v>1</v>
      </c>
      <c r="Q1031" s="18">
        <f>IF(Sheet1!F1162=F1031,0,1)</f>
        <v>1</v>
      </c>
      <c r="R1031" s="18">
        <f>IF(Sheet1!G1162=G1031,0,1)</f>
        <v>1</v>
      </c>
      <c r="S1031" s="18">
        <f>IF(Sheet1!H1162=H1031,0,1)</f>
        <v>0</v>
      </c>
      <c r="T1031" s="18">
        <f>IF(Sheet1!I1162=I1031,0,1)</f>
        <v>1</v>
      </c>
      <c r="U1031" s="18">
        <f>IF(Sheet1!J1162=J1031,0,1)</f>
        <v>0</v>
      </c>
    </row>
    <row r="1032" spans="1:21">
      <c r="A1032">
        <v>3050702</v>
      </c>
      <c r="B1032" t="s">
        <v>115</v>
      </c>
      <c r="C1032" t="s">
        <v>586</v>
      </c>
      <c r="D1032">
        <v>1</v>
      </c>
      <c r="E1032">
        <v>2</v>
      </c>
      <c r="F1032">
        <v>3</v>
      </c>
      <c r="G1032">
        <v>100</v>
      </c>
      <c r="H1032">
        <v>1</v>
      </c>
      <c r="I1032" t="s">
        <v>873</v>
      </c>
      <c r="J1032">
        <v>0</v>
      </c>
      <c r="L1032" s="18">
        <f>IF(Sheet1!A1163=A1032,0,1)</f>
        <v>1</v>
      </c>
      <c r="M1032" s="18">
        <f>IF(Sheet1!B1163=B1032,0,1)</f>
        <v>1</v>
      </c>
      <c r="N1032" s="18">
        <f>IF(Sheet1!C1163=C1032,0,1)</f>
        <v>1</v>
      </c>
      <c r="O1032" s="18">
        <f>IF(Sheet1!D1163=D1032,0,1)</f>
        <v>0</v>
      </c>
      <c r="P1032" s="18">
        <f>IF(Sheet1!E1163=E1032,0,1)</f>
        <v>1</v>
      </c>
      <c r="Q1032" s="18">
        <f>IF(Sheet1!F1163=F1032,0,1)</f>
        <v>1</v>
      </c>
      <c r="R1032" s="18">
        <f>IF(Sheet1!G1163=G1032,0,1)</f>
        <v>1</v>
      </c>
      <c r="S1032" s="18">
        <f>IF(Sheet1!H1163=H1032,0,1)</f>
        <v>0</v>
      </c>
      <c r="T1032" s="18">
        <f>IF(Sheet1!I1163=I1032,0,1)</f>
        <v>1</v>
      </c>
      <c r="U1032" s="18">
        <f>IF(Sheet1!J1163=J1032,0,1)</f>
        <v>0</v>
      </c>
    </row>
    <row r="1033" spans="1:21">
      <c r="A1033">
        <v>3050703</v>
      </c>
      <c r="B1033" t="s">
        <v>480</v>
      </c>
      <c r="C1033" t="s">
        <v>586</v>
      </c>
      <c r="D1033">
        <v>1</v>
      </c>
      <c r="E1033">
        <v>3</v>
      </c>
      <c r="F1033">
        <v>14</v>
      </c>
      <c r="G1033">
        <v>2</v>
      </c>
      <c r="H1033">
        <v>1</v>
      </c>
      <c r="I1033" t="s">
        <v>912</v>
      </c>
      <c r="J1033">
        <v>0</v>
      </c>
      <c r="L1033" s="18">
        <f>IF(Sheet1!A1164=A1033,0,1)</f>
        <v>1</v>
      </c>
      <c r="M1033" s="18">
        <f>IF(Sheet1!B1164=B1033,0,1)</f>
        <v>1</v>
      </c>
      <c r="N1033" s="18">
        <f>IF(Sheet1!C1164=C1033,0,1)</f>
        <v>1</v>
      </c>
      <c r="O1033" s="18">
        <f>IF(Sheet1!D1164=D1033,0,1)</f>
        <v>0</v>
      </c>
      <c r="P1033" s="18">
        <f>IF(Sheet1!E1164=E1033,0,1)</f>
        <v>1</v>
      </c>
      <c r="Q1033" s="18">
        <f>IF(Sheet1!F1164=F1033,0,1)</f>
        <v>1</v>
      </c>
      <c r="R1033" s="18">
        <f>IF(Sheet1!G1164=G1033,0,1)</f>
        <v>1</v>
      </c>
      <c r="S1033" s="18">
        <f>IF(Sheet1!H1164=H1033,0,1)</f>
        <v>0</v>
      </c>
      <c r="T1033" s="18">
        <f>IF(Sheet1!I1164=I1033,0,1)</f>
        <v>1</v>
      </c>
      <c r="U1033" s="18">
        <f>IF(Sheet1!J1164=J1033,0,1)</f>
        <v>0</v>
      </c>
    </row>
    <row r="1034" spans="1:21">
      <c r="A1034">
        <v>3050704</v>
      </c>
      <c r="B1034" t="s">
        <v>481</v>
      </c>
      <c r="C1034" t="s">
        <v>586</v>
      </c>
      <c r="D1034">
        <v>1</v>
      </c>
      <c r="E1034">
        <v>4</v>
      </c>
      <c r="F1034">
        <v>7</v>
      </c>
      <c r="G1034">
        <v>120</v>
      </c>
      <c r="H1034">
        <v>1</v>
      </c>
      <c r="I1034" t="s">
        <v>874</v>
      </c>
      <c r="J1034">
        <v>0</v>
      </c>
      <c r="L1034" s="18">
        <f>IF(Sheet1!A1165=A1034,0,1)</f>
        <v>1</v>
      </c>
      <c r="M1034" s="18">
        <f>IF(Sheet1!B1165=B1034,0,1)</f>
        <v>1</v>
      </c>
      <c r="N1034" s="18">
        <f>IF(Sheet1!C1165=C1034,0,1)</f>
        <v>1</v>
      </c>
      <c r="O1034" s="18">
        <f>IF(Sheet1!D1165=D1034,0,1)</f>
        <v>0</v>
      </c>
      <c r="P1034" s="18">
        <f>IF(Sheet1!E1165=E1034,0,1)</f>
        <v>1</v>
      </c>
      <c r="Q1034" s="18">
        <f>IF(Sheet1!F1165=F1034,0,1)</f>
        <v>1</v>
      </c>
      <c r="R1034" s="18">
        <f>IF(Sheet1!G1165=G1034,0,1)</f>
        <v>1</v>
      </c>
      <c r="S1034" s="18">
        <f>IF(Sheet1!H1165=H1034,0,1)</f>
        <v>0</v>
      </c>
      <c r="T1034" s="18">
        <f>IF(Sheet1!I1165=I1034,0,1)</f>
        <v>1</v>
      </c>
      <c r="U1034" s="18">
        <f>IF(Sheet1!J1165=J1034,0,1)</f>
        <v>0</v>
      </c>
    </row>
    <row r="1035" spans="1:21">
      <c r="A1035">
        <v>3050705</v>
      </c>
      <c r="B1035" t="s">
        <v>249</v>
      </c>
      <c r="C1035" t="s">
        <v>586</v>
      </c>
      <c r="D1035">
        <v>1</v>
      </c>
      <c r="E1035">
        <v>5</v>
      </c>
      <c r="F1035">
        <v>5</v>
      </c>
      <c r="G1035">
        <v>200</v>
      </c>
      <c r="H1035">
        <v>1</v>
      </c>
      <c r="I1035" t="s">
        <v>913</v>
      </c>
      <c r="J1035">
        <v>0</v>
      </c>
      <c r="L1035" s="18">
        <f>IF(Sheet1!A1166=A1035,0,1)</f>
        <v>1</v>
      </c>
      <c r="M1035" s="18">
        <f>IF(Sheet1!B1166=B1035,0,1)</f>
        <v>1</v>
      </c>
      <c r="N1035" s="18">
        <f>IF(Sheet1!C1166=C1035,0,1)</f>
        <v>1</v>
      </c>
      <c r="O1035" s="18">
        <f>IF(Sheet1!D1166=D1035,0,1)</f>
        <v>0</v>
      </c>
      <c r="P1035" s="18">
        <f>IF(Sheet1!E1166=E1035,0,1)</f>
        <v>1</v>
      </c>
      <c r="Q1035" s="18">
        <f>IF(Sheet1!F1166=F1035,0,1)</f>
        <v>1</v>
      </c>
      <c r="R1035" s="18">
        <f>IF(Sheet1!G1166=G1035,0,1)</f>
        <v>1</v>
      </c>
      <c r="S1035" s="18">
        <f>IF(Sheet1!H1166=H1035,0,1)</f>
        <v>0</v>
      </c>
      <c r="T1035" s="18">
        <f>IF(Sheet1!I1166=I1035,0,1)</f>
        <v>1</v>
      </c>
      <c r="U1035" s="18">
        <f>IF(Sheet1!J1166=J1035,0,1)</f>
        <v>0</v>
      </c>
    </row>
    <row r="1036" spans="1:21">
      <c r="A1036">
        <v>3051801</v>
      </c>
      <c r="B1036" t="s">
        <v>479</v>
      </c>
      <c r="C1036" t="s">
        <v>587</v>
      </c>
      <c r="D1036">
        <v>1</v>
      </c>
      <c r="E1036">
        <v>1</v>
      </c>
      <c r="F1036">
        <v>16</v>
      </c>
      <c r="G1036">
        <v>100</v>
      </c>
      <c r="H1036">
        <v>1</v>
      </c>
      <c r="I1036" t="s">
        <v>872</v>
      </c>
      <c r="J1036">
        <v>0</v>
      </c>
      <c r="L1036" s="18">
        <f>IF(Sheet1!A1167=A1036,0,1)</f>
        <v>1</v>
      </c>
      <c r="M1036" s="18">
        <f>IF(Sheet1!B1167=B1036,0,1)</f>
        <v>1</v>
      </c>
      <c r="N1036" s="18">
        <f>IF(Sheet1!C1167=C1036,0,1)</f>
        <v>1</v>
      </c>
      <c r="O1036" s="18">
        <f>IF(Sheet1!D1167=D1036,0,1)</f>
        <v>0</v>
      </c>
      <c r="P1036" s="18">
        <f>IF(Sheet1!E1167=E1036,0,1)</f>
        <v>1</v>
      </c>
      <c r="Q1036" s="18">
        <f>IF(Sheet1!F1167=F1036,0,1)</f>
        <v>1</v>
      </c>
      <c r="R1036" s="18">
        <f>IF(Sheet1!G1167=G1036,0,1)</f>
        <v>1</v>
      </c>
      <c r="S1036" s="18">
        <f>IF(Sheet1!H1167=H1036,0,1)</f>
        <v>0</v>
      </c>
      <c r="T1036" s="18">
        <f>IF(Sheet1!I1167=I1036,0,1)</f>
        <v>1</v>
      </c>
      <c r="U1036" s="18">
        <f>IF(Sheet1!J1167=J1036,0,1)</f>
        <v>0</v>
      </c>
    </row>
    <row r="1037" spans="1:21">
      <c r="A1037">
        <v>3051802</v>
      </c>
      <c r="B1037" t="s">
        <v>115</v>
      </c>
      <c r="C1037" t="s">
        <v>587</v>
      </c>
      <c r="D1037">
        <v>1</v>
      </c>
      <c r="E1037">
        <v>2</v>
      </c>
      <c r="F1037">
        <v>3</v>
      </c>
      <c r="G1037">
        <v>100</v>
      </c>
      <c r="H1037">
        <v>1</v>
      </c>
      <c r="I1037" t="s">
        <v>873</v>
      </c>
      <c r="J1037">
        <v>0</v>
      </c>
      <c r="L1037" s="18">
        <f>IF(Sheet1!A1168=A1037,0,1)</f>
        <v>1</v>
      </c>
      <c r="M1037" s="18">
        <f>IF(Sheet1!B1168=B1037,0,1)</f>
        <v>1</v>
      </c>
      <c r="N1037" s="18">
        <f>IF(Sheet1!C1168=C1037,0,1)</f>
        <v>1</v>
      </c>
      <c r="O1037" s="18">
        <f>IF(Sheet1!D1168=D1037,0,1)</f>
        <v>0</v>
      </c>
      <c r="P1037" s="18">
        <f>IF(Sheet1!E1168=E1037,0,1)</f>
        <v>1</v>
      </c>
      <c r="Q1037" s="18">
        <f>IF(Sheet1!F1168=F1037,0,1)</f>
        <v>1</v>
      </c>
      <c r="R1037" s="18">
        <f>IF(Sheet1!G1168=G1037,0,1)</f>
        <v>1</v>
      </c>
      <c r="S1037" s="18">
        <f>IF(Sheet1!H1168=H1037,0,1)</f>
        <v>0</v>
      </c>
      <c r="T1037" s="18">
        <f>IF(Sheet1!I1168=I1037,0,1)</f>
        <v>1</v>
      </c>
      <c r="U1037" s="18">
        <f>IF(Sheet1!J1168=J1037,0,1)</f>
        <v>0</v>
      </c>
    </row>
    <row r="1038" spans="1:21">
      <c r="A1038">
        <v>3051803</v>
      </c>
      <c r="B1038" t="s">
        <v>480</v>
      </c>
      <c r="C1038" t="s">
        <v>587</v>
      </c>
      <c r="D1038">
        <v>1</v>
      </c>
      <c r="E1038">
        <v>3</v>
      </c>
      <c r="F1038">
        <v>14</v>
      </c>
      <c r="G1038">
        <v>2</v>
      </c>
      <c r="H1038">
        <v>1</v>
      </c>
      <c r="I1038" t="s">
        <v>912</v>
      </c>
      <c r="J1038">
        <v>0</v>
      </c>
      <c r="L1038" s="18">
        <f>IF(Sheet1!A1169=A1038,0,1)</f>
        <v>1</v>
      </c>
      <c r="M1038" s="18">
        <f>IF(Sheet1!B1169=B1038,0,1)</f>
        <v>1</v>
      </c>
      <c r="N1038" s="18">
        <f>IF(Sheet1!C1169=C1038,0,1)</f>
        <v>1</v>
      </c>
      <c r="O1038" s="18">
        <f>IF(Sheet1!D1169=D1038,0,1)</f>
        <v>0</v>
      </c>
      <c r="P1038" s="18">
        <f>IF(Sheet1!E1169=E1038,0,1)</f>
        <v>1</v>
      </c>
      <c r="Q1038" s="18">
        <f>IF(Sheet1!F1169=F1038,0,1)</f>
        <v>1</v>
      </c>
      <c r="R1038" s="18">
        <f>IF(Sheet1!G1169=G1038,0,1)</f>
        <v>1</v>
      </c>
      <c r="S1038" s="18">
        <f>IF(Sheet1!H1169=H1038,0,1)</f>
        <v>0</v>
      </c>
      <c r="T1038" s="18">
        <f>IF(Sheet1!I1169=I1038,0,1)</f>
        <v>1</v>
      </c>
      <c r="U1038" s="18">
        <f>IF(Sheet1!J1169=J1038,0,1)</f>
        <v>0</v>
      </c>
    </row>
    <row r="1039" spans="1:21">
      <c r="A1039">
        <v>3051804</v>
      </c>
      <c r="B1039" t="s">
        <v>502</v>
      </c>
      <c r="C1039" t="s">
        <v>587</v>
      </c>
      <c r="D1039">
        <v>1</v>
      </c>
      <c r="E1039">
        <v>4</v>
      </c>
      <c r="F1039">
        <v>8</v>
      </c>
      <c r="G1039">
        <v>180</v>
      </c>
      <c r="H1039">
        <v>1</v>
      </c>
      <c r="I1039" t="s">
        <v>928</v>
      </c>
      <c r="J1039">
        <v>0</v>
      </c>
      <c r="L1039" s="18">
        <f>IF(Sheet1!A1170=A1039,0,1)</f>
        <v>1</v>
      </c>
      <c r="M1039" s="18">
        <f>IF(Sheet1!B1170=B1039,0,1)</f>
        <v>1</v>
      </c>
      <c r="N1039" s="18">
        <f>IF(Sheet1!C1170=C1039,0,1)</f>
        <v>1</v>
      </c>
      <c r="O1039" s="18">
        <f>IF(Sheet1!D1170=D1039,0,1)</f>
        <v>0</v>
      </c>
      <c r="P1039" s="18">
        <f>IF(Sheet1!E1170=E1039,0,1)</f>
        <v>1</v>
      </c>
      <c r="Q1039" s="18">
        <f>IF(Sheet1!F1170=F1039,0,1)</f>
        <v>1</v>
      </c>
      <c r="R1039" s="18">
        <f>IF(Sheet1!G1170=G1039,0,1)</f>
        <v>1</v>
      </c>
      <c r="S1039" s="18">
        <f>IF(Sheet1!H1170=H1039,0,1)</f>
        <v>0</v>
      </c>
      <c r="T1039" s="18">
        <f>IF(Sheet1!I1170=I1039,0,1)</f>
        <v>1</v>
      </c>
      <c r="U1039" s="18">
        <f>IF(Sheet1!J1170=J1039,0,1)</f>
        <v>0</v>
      </c>
    </row>
    <row r="1040" spans="1:21">
      <c r="A1040">
        <v>3051805</v>
      </c>
      <c r="B1040" t="s">
        <v>503</v>
      </c>
      <c r="C1040" t="s">
        <v>587</v>
      </c>
      <c r="D1040">
        <v>1</v>
      </c>
      <c r="E1040">
        <v>5</v>
      </c>
      <c r="F1040">
        <v>9</v>
      </c>
      <c r="G1040">
        <v>200</v>
      </c>
      <c r="H1040">
        <v>1</v>
      </c>
      <c r="I1040" t="s">
        <v>929</v>
      </c>
      <c r="J1040">
        <v>0</v>
      </c>
      <c r="L1040" s="18">
        <f>IF(Sheet1!A1171=A1040,0,1)</f>
        <v>1</v>
      </c>
      <c r="M1040" s="18">
        <f>IF(Sheet1!B1171=B1040,0,1)</f>
        <v>1</v>
      </c>
      <c r="N1040" s="18">
        <f>IF(Sheet1!C1171=C1040,0,1)</f>
        <v>1</v>
      </c>
      <c r="O1040" s="18">
        <f>IF(Sheet1!D1171=D1040,0,1)</f>
        <v>0</v>
      </c>
      <c r="P1040" s="18">
        <f>IF(Sheet1!E1171=E1040,0,1)</f>
        <v>1</v>
      </c>
      <c r="Q1040" s="18">
        <f>IF(Sheet1!F1171=F1040,0,1)</f>
        <v>1</v>
      </c>
      <c r="R1040" s="18">
        <f>IF(Sheet1!G1171=G1040,0,1)</f>
        <v>1</v>
      </c>
      <c r="S1040" s="18">
        <f>IF(Sheet1!H1171=H1040,0,1)</f>
        <v>0</v>
      </c>
      <c r="T1040" s="18">
        <f>IF(Sheet1!I1171=I1040,0,1)</f>
        <v>1</v>
      </c>
      <c r="U1040" s="18">
        <f>IF(Sheet1!J1171=J1040,0,1)</f>
        <v>0</v>
      </c>
    </row>
    <row r="1041" spans="1:21">
      <c r="A1041">
        <v>3052901</v>
      </c>
      <c r="B1041" t="s">
        <v>485</v>
      </c>
      <c r="C1041" t="s">
        <v>588</v>
      </c>
      <c r="D1041">
        <v>1</v>
      </c>
      <c r="E1041">
        <v>1</v>
      </c>
      <c r="F1041">
        <v>17</v>
      </c>
      <c r="G1041">
        <v>500</v>
      </c>
      <c r="H1041">
        <v>1</v>
      </c>
      <c r="I1041" t="s">
        <v>915</v>
      </c>
      <c r="J1041">
        <v>0</v>
      </c>
      <c r="L1041" s="18">
        <f>IF(Sheet1!A1172=A1041,0,1)</f>
        <v>1</v>
      </c>
      <c r="M1041" s="18">
        <f>IF(Sheet1!B1172=B1041,0,1)</f>
        <v>1</v>
      </c>
      <c r="N1041" s="18">
        <f>IF(Sheet1!C1172=C1041,0,1)</f>
        <v>1</v>
      </c>
      <c r="O1041" s="18">
        <f>IF(Sheet1!D1172=D1041,0,1)</f>
        <v>0</v>
      </c>
      <c r="P1041" s="18">
        <f>IF(Sheet1!E1172=E1041,0,1)</f>
        <v>1</v>
      </c>
      <c r="Q1041" s="18">
        <f>IF(Sheet1!F1172=F1041,0,1)</f>
        <v>1</v>
      </c>
      <c r="R1041" s="18">
        <f>IF(Sheet1!G1172=G1041,0,1)</f>
        <v>1</v>
      </c>
      <c r="S1041" s="18">
        <f>IF(Sheet1!H1172=H1041,0,1)</f>
        <v>0</v>
      </c>
      <c r="T1041" s="18">
        <f>IF(Sheet1!I1172=I1041,0,1)</f>
        <v>1</v>
      </c>
      <c r="U1041" s="18">
        <f>IF(Sheet1!J1172=J1041,0,1)</f>
        <v>0</v>
      </c>
    </row>
    <row r="1042" spans="1:21">
      <c r="A1042">
        <v>3052902</v>
      </c>
      <c r="B1042" t="s">
        <v>114</v>
      </c>
      <c r="C1042" t="s">
        <v>588</v>
      </c>
      <c r="D1042">
        <v>1</v>
      </c>
      <c r="E1042">
        <v>2</v>
      </c>
      <c r="F1042">
        <v>2</v>
      </c>
      <c r="G1042">
        <v>100</v>
      </c>
      <c r="H1042">
        <v>1</v>
      </c>
      <c r="I1042" t="s">
        <v>877</v>
      </c>
      <c r="J1042">
        <v>0</v>
      </c>
      <c r="L1042" s="18">
        <f>IF(Sheet1!A1173=A1042,0,1)</f>
        <v>1</v>
      </c>
      <c r="M1042" s="18">
        <f>IF(Sheet1!B1173=B1042,0,1)</f>
        <v>1</v>
      </c>
      <c r="N1042" s="18">
        <f>IF(Sheet1!C1173=C1042,0,1)</f>
        <v>1</v>
      </c>
      <c r="O1042" s="18">
        <f>IF(Sheet1!D1173=D1042,0,1)</f>
        <v>0</v>
      </c>
      <c r="P1042" s="18">
        <f>IF(Sheet1!E1173=E1042,0,1)</f>
        <v>1</v>
      </c>
      <c r="Q1042" s="18">
        <f>IF(Sheet1!F1173=F1042,0,1)</f>
        <v>1</v>
      </c>
      <c r="R1042" s="18">
        <f>IF(Sheet1!G1173=G1042,0,1)</f>
        <v>1</v>
      </c>
      <c r="S1042" s="18">
        <f>IF(Sheet1!H1173=H1042,0,1)</f>
        <v>0</v>
      </c>
      <c r="T1042" s="18">
        <f>IF(Sheet1!I1173=I1042,0,1)</f>
        <v>1</v>
      </c>
      <c r="U1042" s="18">
        <f>IF(Sheet1!J1173=J1042,0,1)</f>
        <v>0</v>
      </c>
    </row>
    <row r="1043" spans="1:21">
      <c r="A1043">
        <v>3052903</v>
      </c>
      <c r="B1043" t="s">
        <v>480</v>
      </c>
      <c r="C1043" t="s">
        <v>588</v>
      </c>
      <c r="D1043">
        <v>1</v>
      </c>
      <c r="E1043">
        <v>3</v>
      </c>
      <c r="F1043">
        <v>14</v>
      </c>
      <c r="G1043">
        <v>2</v>
      </c>
      <c r="H1043">
        <v>1</v>
      </c>
      <c r="I1043" t="s">
        <v>912</v>
      </c>
      <c r="J1043">
        <v>0</v>
      </c>
      <c r="L1043" s="18">
        <f>IF(Sheet1!A1174=A1043,0,1)</f>
        <v>1</v>
      </c>
      <c r="M1043" s="18">
        <f>IF(Sheet1!B1174=B1043,0,1)</f>
        <v>1</v>
      </c>
      <c r="N1043" s="18">
        <f>IF(Sheet1!C1174=C1043,0,1)</f>
        <v>1</v>
      </c>
      <c r="O1043" s="18">
        <f>IF(Sheet1!D1174=D1043,0,1)</f>
        <v>0</v>
      </c>
      <c r="P1043" s="18">
        <f>IF(Sheet1!E1174=E1043,0,1)</f>
        <v>1</v>
      </c>
      <c r="Q1043" s="18">
        <f>IF(Sheet1!F1174=F1043,0,1)</f>
        <v>1</v>
      </c>
      <c r="R1043" s="18">
        <f>IF(Sheet1!G1174=G1043,0,1)</f>
        <v>1</v>
      </c>
      <c r="S1043" s="18">
        <f>IF(Sheet1!H1174=H1043,0,1)</f>
        <v>0</v>
      </c>
      <c r="T1043" s="18">
        <f>IF(Sheet1!I1174=I1043,0,1)</f>
        <v>1</v>
      </c>
      <c r="U1043" s="18">
        <f>IF(Sheet1!J1174=J1043,0,1)</f>
        <v>0</v>
      </c>
    </row>
    <row r="1044" spans="1:21">
      <c r="A1044">
        <v>3052904</v>
      </c>
      <c r="B1044" t="s">
        <v>492</v>
      </c>
      <c r="C1044" t="s">
        <v>588</v>
      </c>
      <c r="D1044">
        <v>1</v>
      </c>
      <c r="E1044">
        <v>4</v>
      </c>
      <c r="F1044">
        <v>9</v>
      </c>
      <c r="G1044">
        <v>150</v>
      </c>
      <c r="H1044">
        <v>1</v>
      </c>
      <c r="I1044" t="s">
        <v>922</v>
      </c>
      <c r="J1044">
        <v>0</v>
      </c>
      <c r="L1044" s="18">
        <f>IF(Sheet1!A1175=A1044,0,1)</f>
        <v>1</v>
      </c>
      <c r="M1044" s="18">
        <f>IF(Sheet1!B1175=B1044,0,1)</f>
        <v>1</v>
      </c>
      <c r="N1044" s="18">
        <f>IF(Sheet1!C1175=C1044,0,1)</f>
        <v>1</v>
      </c>
      <c r="O1044" s="18">
        <f>IF(Sheet1!D1175=D1044,0,1)</f>
        <v>0</v>
      </c>
      <c r="P1044" s="18">
        <f>IF(Sheet1!E1175=E1044,0,1)</f>
        <v>1</v>
      </c>
      <c r="Q1044" s="18">
        <f>IF(Sheet1!F1175=F1044,0,1)</f>
        <v>1</v>
      </c>
      <c r="R1044" s="18">
        <f>IF(Sheet1!G1175=G1044,0,1)</f>
        <v>1</v>
      </c>
      <c r="S1044" s="18">
        <f>IF(Sheet1!H1175=H1044,0,1)</f>
        <v>0</v>
      </c>
      <c r="T1044" s="18">
        <f>IF(Sheet1!I1175=I1044,0,1)</f>
        <v>1</v>
      </c>
      <c r="U1044" s="18">
        <f>IF(Sheet1!J1175=J1044,0,1)</f>
        <v>0</v>
      </c>
    </row>
    <row r="1045" spans="1:21">
      <c r="A1045">
        <v>3052905</v>
      </c>
      <c r="B1045" t="s">
        <v>249</v>
      </c>
      <c r="C1045" t="s">
        <v>588</v>
      </c>
      <c r="D1045">
        <v>1</v>
      </c>
      <c r="E1045">
        <v>5</v>
      </c>
      <c r="F1045">
        <v>5</v>
      </c>
      <c r="G1045">
        <v>200</v>
      </c>
      <c r="H1045">
        <v>1</v>
      </c>
      <c r="I1045" t="s">
        <v>913</v>
      </c>
      <c r="J1045">
        <v>0</v>
      </c>
      <c r="L1045" s="18">
        <f>IF(Sheet1!A1176=A1045,0,1)</f>
        <v>1</v>
      </c>
      <c r="M1045" s="18">
        <f>IF(Sheet1!B1176=B1045,0,1)</f>
        <v>1</v>
      </c>
      <c r="N1045" s="18">
        <f>IF(Sheet1!C1176=C1045,0,1)</f>
        <v>1</v>
      </c>
      <c r="O1045" s="18">
        <f>IF(Sheet1!D1176=D1045,0,1)</f>
        <v>0</v>
      </c>
      <c r="P1045" s="18">
        <f>IF(Sheet1!E1176=E1045,0,1)</f>
        <v>1</v>
      </c>
      <c r="Q1045" s="18">
        <f>IF(Sheet1!F1176=F1045,0,1)</f>
        <v>1</v>
      </c>
      <c r="R1045" s="18">
        <f>IF(Sheet1!G1176=G1045,0,1)</f>
        <v>1</v>
      </c>
      <c r="S1045" s="18">
        <f>IF(Sheet1!H1176=H1045,0,1)</f>
        <v>0</v>
      </c>
      <c r="T1045" s="18">
        <f>IF(Sheet1!I1176=I1045,0,1)</f>
        <v>1</v>
      </c>
      <c r="U1045" s="18">
        <f>IF(Sheet1!J1176=J1045,0,1)</f>
        <v>0</v>
      </c>
    </row>
    <row r="1046" spans="1:21">
      <c r="A1046">
        <v>3054001</v>
      </c>
      <c r="B1046" t="s">
        <v>479</v>
      </c>
      <c r="C1046" t="s">
        <v>589</v>
      </c>
      <c r="D1046">
        <v>1</v>
      </c>
      <c r="E1046">
        <v>1</v>
      </c>
      <c r="F1046">
        <v>16</v>
      </c>
      <c r="G1046">
        <v>100</v>
      </c>
      <c r="H1046">
        <v>1</v>
      </c>
      <c r="I1046" t="s">
        <v>872</v>
      </c>
      <c r="J1046">
        <v>0</v>
      </c>
      <c r="L1046" s="18">
        <f>IF(Sheet1!A1177=A1046,0,1)</f>
        <v>1</v>
      </c>
      <c r="M1046" s="18">
        <f>IF(Sheet1!B1177=B1046,0,1)</f>
        <v>1</v>
      </c>
      <c r="N1046" s="18">
        <f>IF(Sheet1!C1177=C1046,0,1)</f>
        <v>1</v>
      </c>
      <c r="O1046" s="18">
        <f>IF(Sheet1!D1177=D1046,0,1)</f>
        <v>0</v>
      </c>
      <c r="P1046" s="18">
        <f>IF(Sheet1!E1177=E1046,0,1)</f>
        <v>1</v>
      </c>
      <c r="Q1046" s="18">
        <f>IF(Sheet1!F1177=F1046,0,1)</f>
        <v>1</v>
      </c>
      <c r="R1046" s="18">
        <f>IF(Sheet1!G1177=G1046,0,1)</f>
        <v>1</v>
      </c>
      <c r="S1046" s="18">
        <f>IF(Sheet1!H1177=H1046,0,1)</f>
        <v>0</v>
      </c>
      <c r="T1046" s="18">
        <f>IF(Sheet1!I1177=I1046,0,1)</f>
        <v>1</v>
      </c>
      <c r="U1046" s="18">
        <f>IF(Sheet1!J1177=J1046,0,1)</f>
        <v>0</v>
      </c>
    </row>
    <row r="1047" spans="1:21">
      <c r="A1047">
        <v>3054002</v>
      </c>
      <c r="B1047" t="s">
        <v>113</v>
      </c>
      <c r="C1047" t="s">
        <v>589</v>
      </c>
      <c r="D1047">
        <v>1</v>
      </c>
      <c r="E1047">
        <v>2</v>
      </c>
      <c r="F1047">
        <v>1</v>
      </c>
      <c r="G1047">
        <v>100</v>
      </c>
      <c r="H1047">
        <v>1</v>
      </c>
      <c r="I1047" t="s">
        <v>883</v>
      </c>
      <c r="J1047">
        <v>0</v>
      </c>
      <c r="L1047" s="18">
        <f>IF(Sheet1!A1178=A1047,0,1)</f>
        <v>1</v>
      </c>
      <c r="M1047" s="18">
        <f>IF(Sheet1!B1178=B1047,0,1)</f>
        <v>1</v>
      </c>
      <c r="N1047" s="18">
        <f>IF(Sheet1!C1178=C1047,0,1)</f>
        <v>1</v>
      </c>
      <c r="O1047" s="18">
        <f>IF(Sheet1!D1178=D1047,0,1)</f>
        <v>0</v>
      </c>
      <c r="P1047" s="18">
        <f>IF(Sheet1!E1178=E1047,0,1)</f>
        <v>1</v>
      </c>
      <c r="Q1047" s="18">
        <f>IF(Sheet1!F1178=F1047,0,1)</f>
        <v>1</v>
      </c>
      <c r="R1047" s="18">
        <f>IF(Sheet1!G1178=G1047,0,1)</f>
        <v>1</v>
      </c>
      <c r="S1047" s="18">
        <f>IF(Sheet1!H1178=H1047,0,1)</f>
        <v>0</v>
      </c>
      <c r="T1047" s="18">
        <f>IF(Sheet1!I1178=I1047,0,1)</f>
        <v>1</v>
      </c>
      <c r="U1047" s="18">
        <f>IF(Sheet1!J1178=J1047,0,1)</f>
        <v>0</v>
      </c>
    </row>
    <row r="1048" spans="1:21">
      <c r="A1048">
        <v>3054003</v>
      </c>
      <c r="B1048" t="s">
        <v>480</v>
      </c>
      <c r="C1048" t="s">
        <v>589</v>
      </c>
      <c r="D1048">
        <v>1</v>
      </c>
      <c r="E1048">
        <v>3</v>
      </c>
      <c r="F1048">
        <v>14</v>
      </c>
      <c r="G1048">
        <v>2</v>
      </c>
      <c r="H1048">
        <v>1</v>
      </c>
      <c r="I1048" t="s">
        <v>912</v>
      </c>
      <c r="J1048">
        <v>0</v>
      </c>
      <c r="L1048" s="18">
        <f>IF(Sheet1!A1179=A1048,0,1)</f>
        <v>1</v>
      </c>
      <c r="M1048" s="18">
        <f>IF(Sheet1!B1179=B1048,0,1)</f>
        <v>1</v>
      </c>
      <c r="N1048" s="18">
        <f>IF(Sheet1!C1179=C1048,0,1)</f>
        <v>1</v>
      </c>
      <c r="O1048" s="18">
        <f>IF(Sheet1!D1179=D1048,0,1)</f>
        <v>0</v>
      </c>
      <c r="P1048" s="18">
        <f>IF(Sheet1!E1179=E1048,0,1)</f>
        <v>1</v>
      </c>
      <c r="Q1048" s="18">
        <f>IF(Sheet1!F1179=F1048,0,1)</f>
        <v>1</v>
      </c>
      <c r="R1048" s="18">
        <f>IF(Sheet1!G1179=G1048,0,1)</f>
        <v>1</v>
      </c>
      <c r="S1048" s="18">
        <f>IF(Sheet1!H1179=H1048,0,1)</f>
        <v>0</v>
      </c>
      <c r="T1048" s="18">
        <f>IF(Sheet1!I1179=I1048,0,1)</f>
        <v>1</v>
      </c>
      <c r="U1048" s="18">
        <f>IF(Sheet1!J1179=J1048,0,1)</f>
        <v>0</v>
      </c>
    </row>
    <row r="1049" spans="1:21">
      <c r="A1049">
        <v>3054004</v>
      </c>
      <c r="B1049" t="s">
        <v>205</v>
      </c>
      <c r="C1049" t="s">
        <v>589</v>
      </c>
      <c r="D1049">
        <v>1</v>
      </c>
      <c r="E1049">
        <v>4</v>
      </c>
      <c r="F1049">
        <v>5</v>
      </c>
      <c r="G1049">
        <v>150</v>
      </c>
      <c r="H1049">
        <v>1</v>
      </c>
      <c r="I1049" t="s">
        <v>937</v>
      </c>
      <c r="J1049">
        <v>0</v>
      </c>
      <c r="L1049" s="18">
        <f>IF(Sheet1!A1180=A1049,0,1)</f>
        <v>1</v>
      </c>
      <c r="M1049" s="18">
        <f>IF(Sheet1!B1180=B1049,0,1)</f>
        <v>1</v>
      </c>
      <c r="N1049" s="18">
        <f>IF(Sheet1!C1180=C1049,0,1)</f>
        <v>1</v>
      </c>
      <c r="O1049" s="18">
        <f>IF(Sheet1!D1180=D1049,0,1)</f>
        <v>0</v>
      </c>
      <c r="P1049" s="18">
        <f>IF(Sheet1!E1180=E1049,0,1)</f>
        <v>1</v>
      </c>
      <c r="Q1049" s="18">
        <f>IF(Sheet1!F1180=F1049,0,1)</f>
        <v>1</v>
      </c>
      <c r="R1049" s="18">
        <f>IF(Sheet1!G1180=G1049,0,1)</f>
        <v>1</v>
      </c>
      <c r="S1049" s="18">
        <f>IF(Sheet1!H1180=H1049,0,1)</f>
        <v>0</v>
      </c>
      <c r="T1049" s="18">
        <f>IF(Sheet1!I1180=I1049,0,1)</f>
        <v>1</v>
      </c>
      <c r="U1049" s="18">
        <f>IF(Sheet1!J1180=J1049,0,1)</f>
        <v>0</v>
      </c>
    </row>
    <row r="1050" spans="1:21">
      <c r="A1050">
        <v>3054005</v>
      </c>
      <c r="B1050" t="s">
        <v>497</v>
      </c>
      <c r="C1050" t="s">
        <v>589</v>
      </c>
      <c r="D1050">
        <v>1</v>
      </c>
      <c r="E1050">
        <v>5</v>
      </c>
      <c r="F1050">
        <v>7</v>
      </c>
      <c r="G1050">
        <v>140</v>
      </c>
      <c r="H1050">
        <v>1</v>
      </c>
      <c r="I1050" t="s">
        <v>884</v>
      </c>
      <c r="J1050">
        <v>0</v>
      </c>
      <c r="L1050" s="18">
        <f>IF(Sheet1!A1181=A1050,0,1)</f>
        <v>1</v>
      </c>
      <c r="M1050" s="18">
        <f>IF(Sheet1!B1181=B1050,0,1)</f>
        <v>1</v>
      </c>
      <c r="N1050" s="18">
        <f>IF(Sheet1!C1181=C1050,0,1)</f>
        <v>1</v>
      </c>
      <c r="O1050" s="18">
        <f>IF(Sheet1!D1181=D1050,0,1)</f>
        <v>0</v>
      </c>
      <c r="P1050" s="18">
        <f>IF(Sheet1!E1181=E1050,0,1)</f>
        <v>1</v>
      </c>
      <c r="Q1050" s="18">
        <f>IF(Sheet1!F1181=F1050,0,1)</f>
        <v>1</v>
      </c>
      <c r="R1050" s="18">
        <f>IF(Sheet1!G1181=G1050,0,1)</f>
        <v>1</v>
      </c>
      <c r="S1050" s="18">
        <f>IF(Sheet1!H1181=H1050,0,1)</f>
        <v>0</v>
      </c>
      <c r="T1050" s="18">
        <f>IF(Sheet1!I1181=I1050,0,1)</f>
        <v>1</v>
      </c>
      <c r="U1050" s="18">
        <f>IF(Sheet1!J1181=J1050,0,1)</f>
        <v>0</v>
      </c>
    </row>
    <row r="1051" spans="1:21">
      <c r="A1051">
        <v>4000101</v>
      </c>
      <c r="B1051" t="s">
        <v>479</v>
      </c>
      <c r="C1051" t="s">
        <v>428</v>
      </c>
      <c r="D1051">
        <v>1</v>
      </c>
      <c r="E1051">
        <v>1</v>
      </c>
      <c r="F1051">
        <v>16</v>
      </c>
      <c r="G1051">
        <v>100</v>
      </c>
      <c r="H1051">
        <v>1</v>
      </c>
      <c r="I1051" t="s">
        <v>872</v>
      </c>
      <c r="J1051">
        <v>0</v>
      </c>
      <c r="L1051" s="18">
        <f>IF(Sheet1!A1182=A1051,0,1)</f>
        <v>1</v>
      </c>
      <c r="M1051" s="18">
        <f>IF(Sheet1!B1182=B1051,0,1)</f>
        <v>1</v>
      </c>
      <c r="N1051" s="18">
        <f>IF(Sheet1!C1182=C1051,0,1)</f>
        <v>1</v>
      </c>
      <c r="O1051" s="18">
        <f>IF(Sheet1!D1182=D1051,0,1)</f>
        <v>0</v>
      </c>
      <c r="P1051" s="18">
        <f>IF(Sheet1!E1182=E1051,0,1)</f>
        <v>1</v>
      </c>
      <c r="Q1051" s="18">
        <f>IF(Sheet1!F1182=F1051,0,1)</f>
        <v>1</v>
      </c>
      <c r="R1051" s="18">
        <f>IF(Sheet1!G1182=G1051,0,1)</f>
        <v>1</v>
      </c>
      <c r="S1051" s="18">
        <f>IF(Sheet1!H1182=H1051,0,1)</f>
        <v>0</v>
      </c>
      <c r="T1051" s="18">
        <f>IF(Sheet1!I1182=I1051,0,1)</f>
        <v>1</v>
      </c>
      <c r="U1051" s="18">
        <f>IF(Sheet1!J1182=J1051,0,1)</f>
        <v>0</v>
      </c>
    </row>
    <row r="1052" spans="1:21">
      <c r="A1052">
        <v>4000102</v>
      </c>
      <c r="B1052" t="s">
        <v>115</v>
      </c>
      <c r="C1052" t="s">
        <v>428</v>
      </c>
      <c r="D1052">
        <v>1</v>
      </c>
      <c r="E1052">
        <v>2</v>
      </c>
      <c r="F1052">
        <v>3</v>
      </c>
      <c r="G1052">
        <v>100</v>
      </c>
      <c r="H1052">
        <v>1</v>
      </c>
      <c r="I1052" t="s">
        <v>873</v>
      </c>
      <c r="J1052">
        <v>0</v>
      </c>
      <c r="L1052" s="18">
        <f>IF(Sheet1!A1183=A1052,0,1)</f>
        <v>1</v>
      </c>
      <c r="M1052" s="18">
        <f>IF(Sheet1!B1183=B1052,0,1)</f>
        <v>1</v>
      </c>
      <c r="N1052" s="18">
        <f>IF(Sheet1!C1183=C1052,0,1)</f>
        <v>1</v>
      </c>
      <c r="O1052" s="18">
        <f>IF(Sheet1!D1183=D1052,0,1)</f>
        <v>0</v>
      </c>
      <c r="P1052" s="18">
        <f>IF(Sheet1!E1183=E1052,0,1)</f>
        <v>1</v>
      </c>
      <c r="Q1052" s="18">
        <f>IF(Sheet1!F1183=F1052,0,1)</f>
        <v>1</v>
      </c>
      <c r="R1052" s="18">
        <f>IF(Sheet1!G1183=G1052,0,1)</f>
        <v>1</v>
      </c>
      <c r="S1052" s="18">
        <f>IF(Sheet1!H1183=H1052,0,1)</f>
        <v>0</v>
      </c>
      <c r="T1052" s="18">
        <f>IF(Sheet1!I1183=I1052,0,1)</f>
        <v>1</v>
      </c>
      <c r="U1052" s="18">
        <f>IF(Sheet1!J1183=J1052,0,1)</f>
        <v>0</v>
      </c>
    </row>
    <row r="1053" spans="1:21">
      <c r="A1053">
        <v>4000103</v>
      </c>
      <c r="B1053" t="s">
        <v>480</v>
      </c>
      <c r="C1053" t="s">
        <v>428</v>
      </c>
      <c r="D1053">
        <v>1</v>
      </c>
      <c r="E1053">
        <v>3</v>
      </c>
      <c r="F1053">
        <v>14</v>
      </c>
      <c r="G1053">
        <v>2</v>
      </c>
      <c r="H1053">
        <v>1</v>
      </c>
      <c r="I1053" t="s">
        <v>912</v>
      </c>
      <c r="J1053">
        <v>0</v>
      </c>
      <c r="L1053" s="18">
        <f>IF(Sheet1!A1184=A1053,0,1)</f>
        <v>1</v>
      </c>
      <c r="M1053" s="18">
        <f>IF(Sheet1!B1184=B1053,0,1)</f>
        <v>1</v>
      </c>
      <c r="N1053" s="18">
        <f>IF(Sheet1!C1184=C1053,0,1)</f>
        <v>1</v>
      </c>
      <c r="O1053" s="18">
        <f>IF(Sheet1!D1184=D1053,0,1)</f>
        <v>0</v>
      </c>
      <c r="P1053" s="18">
        <f>IF(Sheet1!E1184=E1053,0,1)</f>
        <v>1</v>
      </c>
      <c r="Q1053" s="18">
        <f>IF(Sheet1!F1184=F1053,0,1)</f>
        <v>1</v>
      </c>
      <c r="R1053" s="18">
        <f>IF(Sheet1!G1184=G1053,0,1)</f>
        <v>1</v>
      </c>
      <c r="S1053" s="18">
        <f>IF(Sheet1!H1184=H1053,0,1)</f>
        <v>0</v>
      </c>
      <c r="T1053" s="18">
        <f>IF(Sheet1!I1184=I1053,0,1)</f>
        <v>1</v>
      </c>
      <c r="U1053" s="18">
        <f>IF(Sheet1!J1184=J1053,0,1)</f>
        <v>0</v>
      </c>
    </row>
    <row r="1054" spans="1:21">
      <c r="A1054">
        <v>4000104</v>
      </c>
      <c r="B1054" t="s">
        <v>481</v>
      </c>
      <c r="C1054" t="s">
        <v>428</v>
      </c>
      <c r="D1054">
        <v>1</v>
      </c>
      <c r="E1054">
        <v>4</v>
      </c>
      <c r="F1054">
        <v>7</v>
      </c>
      <c r="G1054">
        <v>120</v>
      </c>
      <c r="H1054">
        <v>1</v>
      </c>
      <c r="I1054" t="s">
        <v>874</v>
      </c>
      <c r="J1054">
        <v>0</v>
      </c>
      <c r="L1054" s="18">
        <f>IF(Sheet1!A1185=A1054,0,1)</f>
        <v>1</v>
      </c>
      <c r="M1054" s="18">
        <f>IF(Sheet1!B1185=B1054,0,1)</f>
        <v>1</v>
      </c>
      <c r="N1054" s="18">
        <f>IF(Sheet1!C1185=C1054,0,1)</f>
        <v>1</v>
      </c>
      <c r="O1054" s="18">
        <f>IF(Sheet1!D1185=D1054,0,1)</f>
        <v>0</v>
      </c>
      <c r="P1054" s="18">
        <f>IF(Sheet1!E1185=E1054,0,1)</f>
        <v>1</v>
      </c>
      <c r="Q1054" s="18">
        <f>IF(Sheet1!F1185=F1054,0,1)</f>
        <v>1</v>
      </c>
      <c r="R1054" s="18">
        <f>IF(Sheet1!G1185=G1054,0,1)</f>
        <v>1</v>
      </c>
      <c r="S1054" s="18">
        <f>IF(Sheet1!H1185=H1054,0,1)</f>
        <v>0</v>
      </c>
      <c r="T1054" s="18">
        <f>IF(Sheet1!I1185=I1054,0,1)</f>
        <v>1</v>
      </c>
      <c r="U1054" s="18">
        <f>IF(Sheet1!J1185=J1054,0,1)</f>
        <v>0</v>
      </c>
    </row>
    <row r="1055" spans="1:21">
      <c r="A1055">
        <v>4000105</v>
      </c>
      <c r="B1055" t="s">
        <v>249</v>
      </c>
      <c r="C1055" t="s">
        <v>428</v>
      </c>
      <c r="D1055">
        <v>1</v>
      </c>
      <c r="E1055">
        <v>5</v>
      </c>
      <c r="F1055">
        <v>5</v>
      </c>
      <c r="G1055">
        <v>200</v>
      </c>
      <c r="H1055">
        <v>1</v>
      </c>
      <c r="I1055" t="s">
        <v>913</v>
      </c>
      <c r="J1055">
        <v>0</v>
      </c>
      <c r="L1055" s="18">
        <f>IF(Sheet1!A1186=A1055,0,1)</f>
        <v>1</v>
      </c>
      <c r="M1055" s="18">
        <f>IF(Sheet1!B1186=B1055,0,1)</f>
        <v>1</v>
      </c>
      <c r="N1055" s="18">
        <f>IF(Sheet1!C1186=C1055,0,1)</f>
        <v>1</v>
      </c>
      <c r="O1055" s="18">
        <f>IF(Sheet1!D1186=D1055,0,1)</f>
        <v>0</v>
      </c>
      <c r="P1055" s="18">
        <f>IF(Sheet1!E1186=E1055,0,1)</f>
        <v>1</v>
      </c>
      <c r="Q1055" s="18">
        <f>IF(Sheet1!F1186=F1055,0,1)</f>
        <v>1</v>
      </c>
      <c r="R1055" s="18">
        <f>IF(Sheet1!G1186=G1055,0,1)</f>
        <v>1</v>
      </c>
      <c r="S1055" s="18">
        <f>IF(Sheet1!H1186=H1055,0,1)</f>
        <v>0</v>
      </c>
      <c r="T1055" s="18">
        <f>IF(Sheet1!I1186=I1055,0,1)</f>
        <v>1</v>
      </c>
      <c r="U1055" s="18">
        <f>IF(Sheet1!J1186=J1055,0,1)</f>
        <v>0</v>
      </c>
    </row>
    <row r="1056" spans="1:21">
      <c r="A1056">
        <v>4000106</v>
      </c>
      <c r="B1056" t="s">
        <v>494</v>
      </c>
      <c r="C1056" t="s">
        <v>428</v>
      </c>
      <c r="D1056">
        <v>1</v>
      </c>
      <c r="E1056">
        <v>6</v>
      </c>
      <c r="F1056">
        <v>16</v>
      </c>
      <c r="G1056">
        <v>1500</v>
      </c>
      <c r="H1056">
        <v>1</v>
      </c>
      <c r="I1056" t="s">
        <v>881</v>
      </c>
      <c r="J1056">
        <v>0</v>
      </c>
      <c r="L1056" s="18">
        <f>IF(Sheet1!A1187=A1056,0,1)</f>
        <v>1</v>
      </c>
      <c r="M1056" s="18">
        <f>IF(Sheet1!B1187=B1056,0,1)</f>
        <v>1</v>
      </c>
      <c r="N1056" s="18">
        <f>IF(Sheet1!C1187=C1056,0,1)</f>
        <v>1</v>
      </c>
      <c r="O1056" s="18">
        <f>IF(Sheet1!D1187=D1056,0,1)</f>
        <v>0</v>
      </c>
      <c r="P1056" s="18">
        <f>IF(Sheet1!E1187=E1056,0,1)</f>
        <v>1</v>
      </c>
      <c r="Q1056" s="18">
        <f>IF(Sheet1!F1187=F1056,0,1)</f>
        <v>1</v>
      </c>
      <c r="R1056" s="18">
        <f>IF(Sheet1!G1187=G1056,0,1)</f>
        <v>1</v>
      </c>
      <c r="S1056" s="18">
        <f>IF(Sheet1!H1187=H1056,0,1)</f>
        <v>0</v>
      </c>
      <c r="T1056" s="18">
        <f>IF(Sheet1!I1187=I1056,0,1)</f>
        <v>1</v>
      </c>
      <c r="U1056" s="18">
        <f>IF(Sheet1!J1187=J1056,0,1)</f>
        <v>0</v>
      </c>
    </row>
    <row r="1057" spans="1:21">
      <c r="A1057">
        <v>4000107</v>
      </c>
      <c r="B1057" t="s">
        <v>542</v>
      </c>
      <c r="C1057" t="s">
        <v>428</v>
      </c>
      <c r="D1057">
        <v>1</v>
      </c>
      <c r="E1057">
        <v>7</v>
      </c>
      <c r="F1057">
        <v>3</v>
      </c>
      <c r="G1057">
        <v>250</v>
      </c>
      <c r="H1057">
        <v>1</v>
      </c>
      <c r="I1057" t="s">
        <v>895</v>
      </c>
      <c r="J1057">
        <v>0</v>
      </c>
      <c r="L1057" s="18">
        <f>IF(Sheet1!A1188=A1057,0,1)</f>
        <v>1</v>
      </c>
      <c r="M1057" s="18">
        <f>IF(Sheet1!B1188=B1057,0,1)</f>
        <v>1</v>
      </c>
      <c r="N1057" s="18">
        <f>IF(Sheet1!C1188=C1057,0,1)</f>
        <v>1</v>
      </c>
      <c r="O1057" s="18">
        <f>IF(Sheet1!D1188=D1057,0,1)</f>
        <v>0</v>
      </c>
      <c r="P1057" s="18">
        <f>IF(Sheet1!E1188=E1057,0,1)</f>
        <v>1</v>
      </c>
      <c r="Q1057" s="18">
        <f>IF(Sheet1!F1188=F1057,0,1)</f>
        <v>1</v>
      </c>
      <c r="R1057" s="18">
        <f>IF(Sheet1!G1188=G1057,0,1)</f>
        <v>1</v>
      </c>
      <c r="S1057" s="18">
        <f>IF(Sheet1!H1188=H1057,0,1)</f>
        <v>0</v>
      </c>
      <c r="T1057" s="18">
        <f>IF(Sheet1!I1188=I1057,0,1)</f>
        <v>1</v>
      </c>
      <c r="U1057" s="18">
        <f>IF(Sheet1!J1188=J1057,0,1)</f>
        <v>0</v>
      </c>
    </row>
    <row r="1058" spans="1:21">
      <c r="A1058">
        <v>4000108</v>
      </c>
      <c r="B1058" t="s">
        <v>550</v>
      </c>
      <c r="C1058" t="s">
        <v>428</v>
      </c>
      <c r="D1058">
        <v>1</v>
      </c>
      <c r="E1058">
        <v>8</v>
      </c>
      <c r="F1058">
        <v>7</v>
      </c>
      <c r="G1058">
        <v>120</v>
      </c>
      <c r="H1058">
        <v>2</v>
      </c>
      <c r="I1058" t="s">
        <v>882</v>
      </c>
      <c r="J1058">
        <v>0</v>
      </c>
      <c r="L1058" s="18">
        <f>IF(Sheet1!A1189=A1058,0,1)</f>
        <v>1</v>
      </c>
      <c r="M1058" s="18">
        <f>IF(Sheet1!B1189=B1058,0,1)</f>
        <v>1</v>
      </c>
      <c r="N1058" s="18">
        <f>IF(Sheet1!C1189=C1058,0,1)</f>
        <v>1</v>
      </c>
      <c r="O1058" s="18">
        <f>IF(Sheet1!D1189=D1058,0,1)</f>
        <v>0</v>
      </c>
      <c r="P1058" s="18">
        <f>IF(Sheet1!E1189=E1058,0,1)</f>
        <v>1</v>
      </c>
      <c r="Q1058" s="18">
        <f>IF(Sheet1!F1189=F1058,0,1)</f>
        <v>1</v>
      </c>
      <c r="R1058" s="18">
        <f>IF(Sheet1!G1189=G1058,0,1)</f>
        <v>1</v>
      </c>
      <c r="S1058" s="18">
        <f>IF(Sheet1!H1189=H1058,0,1)</f>
        <v>1</v>
      </c>
      <c r="T1058" s="18">
        <f>IF(Sheet1!I1189=I1058,0,1)</f>
        <v>1</v>
      </c>
      <c r="U1058" s="18">
        <f>IF(Sheet1!J1189=J1058,0,1)</f>
        <v>0</v>
      </c>
    </row>
    <row r="1059" spans="1:21">
      <c r="A1059">
        <v>4001201</v>
      </c>
      <c r="B1059" t="s">
        <v>479</v>
      </c>
      <c r="C1059" t="s">
        <v>429</v>
      </c>
      <c r="D1059">
        <v>1</v>
      </c>
      <c r="E1059">
        <v>1</v>
      </c>
      <c r="F1059">
        <v>16</v>
      </c>
      <c r="G1059">
        <v>100</v>
      </c>
      <c r="H1059">
        <v>1</v>
      </c>
      <c r="I1059" t="s">
        <v>872</v>
      </c>
      <c r="J1059">
        <v>0</v>
      </c>
      <c r="L1059" s="18">
        <f>IF(Sheet1!A1190=A1059,0,1)</f>
        <v>1</v>
      </c>
      <c r="M1059" s="18">
        <f>IF(Sheet1!B1190=B1059,0,1)</f>
        <v>1</v>
      </c>
      <c r="N1059" s="18">
        <f>IF(Sheet1!C1190=C1059,0,1)</f>
        <v>1</v>
      </c>
      <c r="O1059" s="18">
        <f>IF(Sheet1!D1190=D1059,0,1)</f>
        <v>0</v>
      </c>
      <c r="P1059" s="18">
        <f>IF(Sheet1!E1190=E1059,0,1)</f>
        <v>1</v>
      </c>
      <c r="Q1059" s="18">
        <f>IF(Sheet1!F1190=F1059,0,1)</f>
        <v>1</v>
      </c>
      <c r="R1059" s="18">
        <f>IF(Sheet1!G1190=G1059,0,1)</f>
        <v>0</v>
      </c>
      <c r="S1059" s="18">
        <f>IF(Sheet1!H1190=H1059,0,1)</f>
        <v>0</v>
      </c>
      <c r="T1059" s="18">
        <f>IF(Sheet1!I1190=I1059,0,1)</f>
        <v>1</v>
      </c>
      <c r="U1059" s="18">
        <f>IF(Sheet1!J1190=J1059,0,1)</f>
        <v>0</v>
      </c>
    </row>
    <row r="1060" spans="1:21">
      <c r="A1060">
        <v>4001202</v>
      </c>
      <c r="B1060" t="s">
        <v>113</v>
      </c>
      <c r="C1060" t="s">
        <v>429</v>
      </c>
      <c r="D1060">
        <v>1</v>
      </c>
      <c r="E1060">
        <v>2</v>
      </c>
      <c r="F1060">
        <v>1</v>
      </c>
      <c r="G1060">
        <v>100</v>
      </c>
      <c r="H1060">
        <v>1</v>
      </c>
      <c r="I1060" t="s">
        <v>883</v>
      </c>
      <c r="J1060">
        <v>0</v>
      </c>
      <c r="L1060" s="18">
        <f>IF(Sheet1!A1191=A1060,0,1)</f>
        <v>1</v>
      </c>
      <c r="M1060" s="18">
        <f>IF(Sheet1!B1191=B1060,0,1)</f>
        <v>1</v>
      </c>
      <c r="N1060" s="18">
        <f>IF(Sheet1!C1191=C1060,0,1)</f>
        <v>1</v>
      </c>
      <c r="O1060" s="18">
        <f>IF(Sheet1!D1191=D1060,0,1)</f>
        <v>0</v>
      </c>
      <c r="P1060" s="18">
        <f>IF(Sheet1!E1191=E1060,0,1)</f>
        <v>1</v>
      </c>
      <c r="Q1060" s="18">
        <f>IF(Sheet1!F1191=F1060,0,1)</f>
        <v>1</v>
      </c>
      <c r="R1060" s="18">
        <f>IF(Sheet1!G1191=G1060,0,1)</f>
        <v>1</v>
      </c>
      <c r="S1060" s="18">
        <f>IF(Sheet1!H1191=H1060,0,1)</f>
        <v>0</v>
      </c>
      <c r="T1060" s="18">
        <f>IF(Sheet1!I1191=I1060,0,1)</f>
        <v>1</v>
      </c>
      <c r="U1060" s="18">
        <f>IF(Sheet1!J1191=J1060,0,1)</f>
        <v>0</v>
      </c>
    </row>
    <row r="1061" spans="1:21">
      <c r="A1061">
        <v>4001203</v>
      </c>
      <c r="B1061" t="s">
        <v>480</v>
      </c>
      <c r="C1061" t="s">
        <v>429</v>
      </c>
      <c r="D1061">
        <v>1</v>
      </c>
      <c r="E1061">
        <v>3</v>
      </c>
      <c r="F1061">
        <v>14</v>
      </c>
      <c r="G1061">
        <v>2</v>
      </c>
      <c r="H1061">
        <v>1</v>
      </c>
      <c r="I1061" t="s">
        <v>912</v>
      </c>
      <c r="J1061">
        <v>0</v>
      </c>
      <c r="L1061" s="18">
        <f>IF(Sheet1!A1192=A1061,0,1)</f>
        <v>1</v>
      </c>
      <c r="M1061" s="18">
        <f>IF(Sheet1!B1192=B1061,0,1)</f>
        <v>1</v>
      </c>
      <c r="N1061" s="18">
        <f>IF(Sheet1!C1192=C1061,0,1)</f>
        <v>1</v>
      </c>
      <c r="O1061" s="18">
        <f>IF(Sheet1!D1192=D1061,0,1)</f>
        <v>0</v>
      </c>
      <c r="P1061" s="18">
        <f>IF(Sheet1!E1192=E1061,0,1)</f>
        <v>1</v>
      </c>
      <c r="Q1061" s="18">
        <f>IF(Sheet1!F1192=F1061,0,1)</f>
        <v>1</v>
      </c>
      <c r="R1061" s="18">
        <f>IF(Sheet1!G1192=G1061,0,1)</f>
        <v>1</v>
      </c>
      <c r="S1061" s="18">
        <f>IF(Sheet1!H1192=H1061,0,1)</f>
        <v>0</v>
      </c>
      <c r="T1061" s="18">
        <f>IF(Sheet1!I1192=I1061,0,1)</f>
        <v>1</v>
      </c>
      <c r="U1061" s="18">
        <f>IF(Sheet1!J1192=J1061,0,1)</f>
        <v>0</v>
      </c>
    </row>
    <row r="1062" spans="1:21">
      <c r="A1062">
        <v>4001204</v>
      </c>
      <c r="B1062" t="s">
        <v>481</v>
      </c>
      <c r="C1062" t="s">
        <v>429</v>
      </c>
      <c r="D1062">
        <v>1</v>
      </c>
      <c r="E1062">
        <v>4</v>
      </c>
      <c r="F1062">
        <v>7</v>
      </c>
      <c r="G1062">
        <v>120</v>
      </c>
      <c r="H1062">
        <v>1</v>
      </c>
      <c r="I1062" t="s">
        <v>874</v>
      </c>
      <c r="J1062">
        <v>0</v>
      </c>
      <c r="L1062" s="18">
        <f>IF(Sheet1!A1193=A1062,0,1)</f>
        <v>1</v>
      </c>
      <c r="M1062" s="18">
        <f>IF(Sheet1!B1193=B1062,0,1)</f>
        <v>1</v>
      </c>
      <c r="N1062" s="18">
        <f>IF(Sheet1!C1193=C1062,0,1)</f>
        <v>1</v>
      </c>
      <c r="O1062" s="18">
        <f>IF(Sheet1!D1193=D1062,0,1)</f>
        <v>0</v>
      </c>
      <c r="P1062" s="18">
        <f>IF(Sheet1!E1193=E1062,0,1)</f>
        <v>1</v>
      </c>
      <c r="Q1062" s="18">
        <f>IF(Sheet1!F1193=F1062,0,1)</f>
        <v>0</v>
      </c>
      <c r="R1062" s="18">
        <f>IF(Sheet1!G1193=G1062,0,1)</f>
        <v>1</v>
      </c>
      <c r="S1062" s="18">
        <f>IF(Sheet1!H1193=H1062,0,1)</f>
        <v>0</v>
      </c>
      <c r="T1062" s="18">
        <f>IF(Sheet1!I1193=I1062,0,1)</f>
        <v>1</v>
      </c>
      <c r="U1062" s="18">
        <f>IF(Sheet1!J1193=J1062,0,1)</f>
        <v>0</v>
      </c>
    </row>
    <row r="1063" spans="1:21">
      <c r="A1063">
        <v>4001205</v>
      </c>
      <c r="B1063" t="s">
        <v>486</v>
      </c>
      <c r="C1063" t="s">
        <v>429</v>
      </c>
      <c r="D1063">
        <v>1</v>
      </c>
      <c r="E1063">
        <v>5</v>
      </c>
      <c r="F1063">
        <v>8</v>
      </c>
      <c r="G1063">
        <v>270</v>
      </c>
      <c r="H1063">
        <v>1</v>
      </c>
      <c r="I1063" t="s">
        <v>917</v>
      </c>
      <c r="J1063">
        <v>0</v>
      </c>
      <c r="L1063" s="18">
        <f>IF(Sheet1!A1194=A1063,0,1)</f>
        <v>1</v>
      </c>
      <c r="M1063" s="18">
        <f>IF(Sheet1!B1194=B1063,0,1)</f>
        <v>1</v>
      </c>
      <c r="N1063" s="18">
        <f>IF(Sheet1!C1194=C1063,0,1)</f>
        <v>1</v>
      </c>
      <c r="O1063" s="18">
        <f>IF(Sheet1!D1194=D1063,0,1)</f>
        <v>0</v>
      </c>
      <c r="P1063" s="18">
        <f>IF(Sheet1!E1194=E1063,0,1)</f>
        <v>1</v>
      </c>
      <c r="Q1063" s="18">
        <f>IF(Sheet1!F1194=F1063,0,1)</f>
        <v>1</v>
      </c>
      <c r="R1063" s="18">
        <f>IF(Sheet1!G1194=G1063,0,1)</f>
        <v>1</v>
      </c>
      <c r="S1063" s="18">
        <f>IF(Sheet1!H1194=H1063,0,1)</f>
        <v>0</v>
      </c>
      <c r="T1063" s="18">
        <f>IF(Sheet1!I1194=I1063,0,1)</f>
        <v>1</v>
      </c>
      <c r="U1063" s="18">
        <f>IF(Sheet1!J1194=J1063,0,1)</f>
        <v>0</v>
      </c>
    </row>
    <row r="1064" spans="1:21">
      <c r="A1064">
        <v>4001206</v>
      </c>
      <c r="B1064" t="s">
        <v>598</v>
      </c>
      <c r="C1064" t="s">
        <v>429</v>
      </c>
      <c r="D1064">
        <v>1</v>
      </c>
      <c r="E1064">
        <v>6</v>
      </c>
      <c r="F1064">
        <v>7</v>
      </c>
      <c r="G1064">
        <v>130</v>
      </c>
      <c r="H1064">
        <v>6</v>
      </c>
      <c r="I1064" t="s">
        <v>980</v>
      </c>
      <c r="J1064">
        <v>0</v>
      </c>
      <c r="L1064" s="18">
        <f>IF(Sheet1!A1195=A1064,0,1)</f>
        <v>1</v>
      </c>
      <c r="M1064" s="18">
        <f>IF(Sheet1!B1195=B1064,0,1)</f>
        <v>1</v>
      </c>
      <c r="N1064" s="18">
        <f>IF(Sheet1!C1195=C1064,0,1)</f>
        <v>1</v>
      </c>
      <c r="O1064" s="18">
        <f>IF(Sheet1!D1195=D1064,0,1)</f>
        <v>0</v>
      </c>
      <c r="P1064" s="18">
        <f>IF(Sheet1!E1195=E1064,0,1)</f>
        <v>1</v>
      </c>
      <c r="Q1064" s="18">
        <f>IF(Sheet1!F1195=F1064,0,1)</f>
        <v>1</v>
      </c>
      <c r="R1064" s="18">
        <f>IF(Sheet1!G1195=G1064,0,1)</f>
        <v>1</v>
      </c>
      <c r="S1064" s="18">
        <f>IF(Sheet1!H1195=H1064,0,1)</f>
        <v>1</v>
      </c>
      <c r="T1064" s="18">
        <f>IF(Sheet1!I1195=I1064,0,1)</f>
        <v>1</v>
      </c>
      <c r="U1064" s="18">
        <f>IF(Sheet1!J1195=J1064,0,1)</f>
        <v>0</v>
      </c>
    </row>
    <row r="1065" spans="1:21">
      <c r="A1065">
        <v>4001207</v>
      </c>
      <c r="B1065" t="s">
        <v>578</v>
      </c>
      <c r="C1065" t="s">
        <v>429</v>
      </c>
      <c r="D1065">
        <v>1</v>
      </c>
      <c r="E1065">
        <v>7</v>
      </c>
      <c r="F1065">
        <v>4</v>
      </c>
      <c r="G1065">
        <v>300</v>
      </c>
      <c r="H1065">
        <v>1</v>
      </c>
      <c r="I1065" t="s">
        <v>940</v>
      </c>
      <c r="J1065">
        <v>0</v>
      </c>
      <c r="L1065" s="18">
        <f>IF(Sheet1!A1196=A1065,0,1)</f>
        <v>1</v>
      </c>
      <c r="M1065" s="18">
        <f>IF(Sheet1!B1196=B1065,0,1)</f>
        <v>1</v>
      </c>
      <c r="N1065" s="18">
        <f>IF(Sheet1!C1196=C1065,0,1)</f>
        <v>1</v>
      </c>
      <c r="O1065" s="18">
        <f>IF(Sheet1!D1196=D1065,0,1)</f>
        <v>0</v>
      </c>
      <c r="P1065" s="18">
        <f>IF(Sheet1!E1196=E1065,0,1)</f>
        <v>1</v>
      </c>
      <c r="Q1065" s="18">
        <f>IF(Sheet1!F1196=F1065,0,1)</f>
        <v>1</v>
      </c>
      <c r="R1065" s="18">
        <f>IF(Sheet1!G1196=G1065,0,1)</f>
        <v>1</v>
      </c>
      <c r="S1065" s="18">
        <f>IF(Sheet1!H1196=H1065,0,1)</f>
        <v>0</v>
      </c>
      <c r="T1065" s="18">
        <f>IF(Sheet1!I1196=I1065,0,1)</f>
        <v>1</v>
      </c>
      <c r="U1065" s="18">
        <f>IF(Sheet1!J1196=J1065,0,1)</f>
        <v>0</v>
      </c>
    </row>
    <row r="1066" spans="1:21">
      <c r="A1066">
        <v>4001208</v>
      </c>
      <c r="B1066" t="s">
        <v>579</v>
      </c>
      <c r="C1066" t="s">
        <v>429</v>
      </c>
      <c r="D1066">
        <v>1</v>
      </c>
      <c r="E1066">
        <v>8</v>
      </c>
      <c r="F1066">
        <v>9</v>
      </c>
      <c r="G1066">
        <v>150</v>
      </c>
      <c r="H1066">
        <v>2</v>
      </c>
      <c r="I1066" t="s">
        <v>973</v>
      </c>
      <c r="J1066">
        <v>0</v>
      </c>
      <c r="L1066" s="18">
        <f>IF(Sheet1!A1197=A1066,0,1)</f>
        <v>1</v>
      </c>
      <c r="M1066" s="18">
        <f>IF(Sheet1!B1197=B1066,0,1)</f>
        <v>1</v>
      </c>
      <c r="N1066" s="18">
        <f>IF(Sheet1!C1197=C1066,0,1)</f>
        <v>1</v>
      </c>
      <c r="O1066" s="18">
        <f>IF(Sheet1!D1197=D1066,0,1)</f>
        <v>0</v>
      </c>
      <c r="P1066" s="18">
        <f>IF(Sheet1!E1197=E1066,0,1)</f>
        <v>1</v>
      </c>
      <c r="Q1066" s="18">
        <f>IF(Sheet1!F1197=F1066,0,1)</f>
        <v>1</v>
      </c>
      <c r="R1066" s="18">
        <f>IF(Sheet1!G1197=G1066,0,1)</f>
        <v>1</v>
      </c>
      <c r="S1066" s="18">
        <f>IF(Sheet1!H1197=H1066,0,1)</f>
        <v>1</v>
      </c>
      <c r="T1066" s="18">
        <f>IF(Sheet1!I1197=I1066,0,1)</f>
        <v>1</v>
      </c>
      <c r="U1066" s="18">
        <f>IF(Sheet1!J1197=J1066,0,1)</f>
        <v>0</v>
      </c>
    </row>
    <row r="1067" spans="1:21">
      <c r="A1067">
        <v>4002301</v>
      </c>
      <c r="B1067" t="s">
        <v>485</v>
      </c>
      <c r="C1067" t="s">
        <v>430</v>
      </c>
      <c r="D1067">
        <v>1</v>
      </c>
      <c r="E1067">
        <v>1</v>
      </c>
      <c r="F1067">
        <v>17</v>
      </c>
      <c r="G1067">
        <v>500</v>
      </c>
      <c r="H1067">
        <v>1</v>
      </c>
      <c r="I1067" t="s">
        <v>915</v>
      </c>
      <c r="J1067">
        <v>0</v>
      </c>
      <c r="L1067" s="18">
        <f>IF(Sheet1!A1198=A1067,0,1)</f>
        <v>1</v>
      </c>
      <c r="M1067" s="18">
        <f>IF(Sheet1!B1198=B1067,0,1)</f>
        <v>1</v>
      </c>
      <c r="N1067" s="18">
        <f>IF(Sheet1!C1198=C1067,0,1)</f>
        <v>1</v>
      </c>
      <c r="O1067" s="18">
        <f>IF(Sheet1!D1198=D1067,0,1)</f>
        <v>0</v>
      </c>
      <c r="P1067" s="18">
        <f>IF(Sheet1!E1198=E1067,0,1)</f>
        <v>1</v>
      </c>
      <c r="Q1067" s="18">
        <f>IF(Sheet1!F1198=F1067,0,1)</f>
        <v>1</v>
      </c>
      <c r="R1067" s="18">
        <f>IF(Sheet1!G1198=G1067,0,1)</f>
        <v>1</v>
      </c>
      <c r="S1067" s="18">
        <f>IF(Sheet1!H1198=H1067,0,1)</f>
        <v>0</v>
      </c>
      <c r="T1067" s="18">
        <f>IF(Sheet1!I1198=I1067,0,1)</f>
        <v>1</v>
      </c>
      <c r="U1067" s="18">
        <f>IF(Sheet1!J1198=J1067,0,1)</f>
        <v>0</v>
      </c>
    </row>
    <row r="1068" spans="1:21">
      <c r="A1068">
        <v>4002302</v>
      </c>
      <c r="B1068" t="s">
        <v>116</v>
      </c>
      <c r="C1068" t="s">
        <v>430</v>
      </c>
      <c r="D1068">
        <v>1</v>
      </c>
      <c r="E1068">
        <v>2</v>
      </c>
      <c r="F1068">
        <v>4</v>
      </c>
      <c r="G1068">
        <v>100</v>
      </c>
      <c r="H1068">
        <v>1</v>
      </c>
      <c r="I1068" t="s">
        <v>885</v>
      </c>
      <c r="J1068">
        <v>0</v>
      </c>
      <c r="L1068" s="18">
        <f>IF(Sheet1!A1199=A1068,0,1)</f>
        <v>1</v>
      </c>
      <c r="M1068" s="18">
        <f>IF(Sheet1!B1199=B1068,0,1)</f>
        <v>1</v>
      </c>
      <c r="N1068" s="18">
        <f>IF(Sheet1!C1199=C1068,0,1)</f>
        <v>1</v>
      </c>
      <c r="O1068" s="18">
        <f>IF(Sheet1!D1199=D1068,0,1)</f>
        <v>0</v>
      </c>
      <c r="P1068" s="18">
        <f>IF(Sheet1!E1199=E1068,0,1)</f>
        <v>1</v>
      </c>
      <c r="Q1068" s="18">
        <f>IF(Sheet1!F1199=F1068,0,1)</f>
        <v>1</v>
      </c>
      <c r="R1068" s="18">
        <f>IF(Sheet1!G1199=G1068,0,1)</f>
        <v>0</v>
      </c>
      <c r="S1068" s="18">
        <f>IF(Sheet1!H1199=H1068,0,1)</f>
        <v>0</v>
      </c>
      <c r="T1068" s="18">
        <f>IF(Sheet1!I1199=I1068,0,1)</f>
        <v>1</v>
      </c>
      <c r="U1068" s="18">
        <f>IF(Sheet1!J1199=J1068,0,1)</f>
        <v>0</v>
      </c>
    </row>
    <row r="1069" spans="1:21">
      <c r="A1069">
        <v>4002303</v>
      </c>
      <c r="B1069" t="s">
        <v>480</v>
      </c>
      <c r="C1069" t="s">
        <v>430</v>
      </c>
      <c r="D1069">
        <v>1</v>
      </c>
      <c r="E1069">
        <v>3</v>
      </c>
      <c r="F1069">
        <v>14</v>
      </c>
      <c r="G1069">
        <v>2</v>
      </c>
      <c r="H1069">
        <v>1</v>
      </c>
      <c r="I1069" t="s">
        <v>912</v>
      </c>
      <c r="J1069">
        <v>0</v>
      </c>
      <c r="L1069" s="18">
        <f>IF(Sheet1!A1200=A1069,0,1)</f>
        <v>1</v>
      </c>
      <c r="M1069" s="18">
        <f>IF(Sheet1!B1200=B1069,0,1)</f>
        <v>1</v>
      </c>
      <c r="N1069" s="18">
        <f>IF(Sheet1!C1200=C1069,0,1)</f>
        <v>1</v>
      </c>
      <c r="O1069" s="18">
        <f>IF(Sheet1!D1200=D1069,0,1)</f>
        <v>0</v>
      </c>
      <c r="P1069" s="18">
        <f>IF(Sheet1!E1200=E1069,0,1)</f>
        <v>1</v>
      </c>
      <c r="Q1069" s="18">
        <f>IF(Sheet1!F1200=F1069,0,1)</f>
        <v>1</v>
      </c>
      <c r="R1069" s="18">
        <f>IF(Sheet1!G1200=G1069,0,1)</f>
        <v>1</v>
      </c>
      <c r="S1069" s="18">
        <f>IF(Sheet1!H1200=H1069,0,1)</f>
        <v>0</v>
      </c>
      <c r="T1069" s="18">
        <f>IF(Sheet1!I1200=I1069,0,1)</f>
        <v>1</v>
      </c>
      <c r="U1069" s="18">
        <f>IF(Sheet1!J1200=J1069,0,1)</f>
        <v>0</v>
      </c>
    </row>
    <row r="1070" spans="1:21">
      <c r="A1070">
        <v>4002304</v>
      </c>
      <c r="B1070" t="s">
        <v>502</v>
      </c>
      <c r="C1070" t="s">
        <v>430</v>
      </c>
      <c r="D1070">
        <v>1</v>
      </c>
      <c r="E1070">
        <v>4</v>
      </c>
      <c r="F1070">
        <v>8</v>
      </c>
      <c r="G1070">
        <v>180</v>
      </c>
      <c r="H1070">
        <v>1</v>
      </c>
      <c r="I1070" t="s">
        <v>928</v>
      </c>
      <c r="J1070">
        <v>0</v>
      </c>
      <c r="L1070" s="18">
        <f>IF(Sheet1!A1201=A1070,0,1)</f>
        <v>1</v>
      </c>
      <c r="M1070" s="18">
        <f>IF(Sheet1!B1201=B1070,0,1)</f>
        <v>1</v>
      </c>
      <c r="N1070" s="18">
        <f>IF(Sheet1!C1201=C1070,0,1)</f>
        <v>1</v>
      </c>
      <c r="O1070" s="18">
        <f>IF(Sheet1!D1201=D1070,0,1)</f>
        <v>0</v>
      </c>
      <c r="P1070" s="18">
        <f>IF(Sheet1!E1201=E1070,0,1)</f>
        <v>1</v>
      </c>
      <c r="Q1070" s="18">
        <f>IF(Sheet1!F1201=F1070,0,1)</f>
        <v>1</v>
      </c>
      <c r="R1070" s="18">
        <f>IF(Sheet1!G1201=G1070,0,1)</f>
        <v>1</v>
      </c>
      <c r="S1070" s="18">
        <f>IF(Sheet1!H1201=H1070,0,1)</f>
        <v>0</v>
      </c>
      <c r="T1070" s="18">
        <f>IF(Sheet1!I1201=I1070,0,1)</f>
        <v>1</v>
      </c>
      <c r="U1070" s="18">
        <f>IF(Sheet1!J1201=J1070,0,1)</f>
        <v>0</v>
      </c>
    </row>
    <row r="1071" spans="1:21">
      <c r="A1071">
        <v>4002305</v>
      </c>
      <c r="B1071" t="s">
        <v>503</v>
      </c>
      <c r="C1071" t="s">
        <v>430</v>
      </c>
      <c r="D1071">
        <v>1</v>
      </c>
      <c r="E1071">
        <v>5</v>
      </c>
      <c r="F1071">
        <v>9</v>
      </c>
      <c r="G1071">
        <v>200</v>
      </c>
      <c r="H1071">
        <v>1</v>
      </c>
      <c r="I1071" t="s">
        <v>929</v>
      </c>
      <c r="J1071">
        <v>0</v>
      </c>
      <c r="L1071" s="18">
        <f>IF(Sheet1!A1202=A1071,0,1)</f>
        <v>1</v>
      </c>
      <c r="M1071" s="18">
        <f>IF(Sheet1!B1202=B1071,0,1)</f>
        <v>1</v>
      </c>
      <c r="N1071" s="18">
        <f>IF(Sheet1!C1202=C1071,0,1)</f>
        <v>1</v>
      </c>
      <c r="O1071" s="18">
        <f>IF(Sheet1!D1202=D1071,0,1)</f>
        <v>0</v>
      </c>
      <c r="P1071" s="18">
        <f>IF(Sheet1!E1202=E1071,0,1)</f>
        <v>1</v>
      </c>
      <c r="Q1071" s="18">
        <f>IF(Sheet1!F1202=F1071,0,1)</f>
        <v>1</v>
      </c>
      <c r="R1071" s="18">
        <f>IF(Sheet1!G1202=G1071,0,1)</f>
        <v>1</v>
      </c>
      <c r="S1071" s="18">
        <f>IF(Sheet1!H1202=H1071,0,1)</f>
        <v>0</v>
      </c>
      <c r="T1071" s="18">
        <f>IF(Sheet1!I1202=I1071,0,1)</f>
        <v>1</v>
      </c>
      <c r="U1071" s="18">
        <f>IF(Sheet1!J1202=J1071,0,1)</f>
        <v>0</v>
      </c>
    </row>
    <row r="1072" spans="1:21">
      <c r="A1072">
        <v>4002306</v>
      </c>
      <c r="B1072" t="s">
        <v>512</v>
      </c>
      <c r="C1072" t="s">
        <v>430</v>
      </c>
      <c r="D1072">
        <v>1</v>
      </c>
      <c r="E1072">
        <v>6</v>
      </c>
      <c r="F1072">
        <v>9</v>
      </c>
      <c r="G1072">
        <v>250</v>
      </c>
      <c r="H1072">
        <v>1</v>
      </c>
      <c r="I1072" t="s">
        <v>967</v>
      </c>
      <c r="J1072">
        <v>0</v>
      </c>
      <c r="L1072" s="18">
        <f>IF(Sheet1!A1203=A1072,0,1)</f>
        <v>1</v>
      </c>
      <c r="M1072" s="18">
        <f>IF(Sheet1!B1203=B1072,0,1)</f>
        <v>1</v>
      </c>
      <c r="N1072" s="18">
        <f>IF(Sheet1!C1203=C1072,0,1)</f>
        <v>1</v>
      </c>
      <c r="O1072" s="18">
        <f>IF(Sheet1!D1203=D1072,0,1)</f>
        <v>0</v>
      </c>
      <c r="P1072" s="18">
        <f>IF(Sheet1!E1203=E1072,0,1)</f>
        <v>1</v>
      </c>
      <c r="Q1072" s="18">
        <f>IF(Sheet1!F1203=F1072,0,1)</f>
        <v>0</v>
      </c>
      <c r="R1072" s="18">
        <f>IF(Sheet1!G1203=G1072,0,1)</f>
        <v>1</v>
      </c>
      <c r="S1072" s="18">
        <f>IF(Sheet1!H1203=H1072,0,1)</f>
        <v>0</v>
      </c>
      <c r="T1072" s="18">
        <f>IF(Sheet1!I1203=I1072,0,1)</f>
        <v>1</v>
      </c>
      <c r="U1072" s="18">
        <f>IF(Sheet1!J1203=J1072,0,1)</f>
        <v>0</v>
      </c>
    </row>
    <row r="1073" spans="1:21">
      <c r="A1073">
        <v>4002307</v>
      </c>
      <c r="B1073" t="s">
        <v>513</v>
      </c>
      <c r="C1073" t="s">
        <v>430</v>
      </c>
      <c r="D1073">
        <v>1</v>
      </c>
      <c r="E1073">
        <v>7</v>
      </c>
      <c r="F1073">
        <v>1</v>
      </c>
      <c r="G1073">
        <v>120</v>
      </c>
      <c r="H1073">
        <v>2</v>
      </c>
      <c r="I1073" t="s">
        <v>904</v>
      </c>
      <c r="J1073">
        <v>0</v>
      </c>
      <c r="L1073" s="18">
        <f>IF(Sheet1!A1204=A1073,0,1)</f>
        <v>1</v>
      </c>
      <c r="M1073" s="18">
        <f>IF(Sheet1!B1204=B1073,0,1)</f>
        <v>1</v>
      </c>
      <c r="N1073" s="18">
        <f>IF(Sheet1!C1204=C1073,0,1)</f>
        <v>1</v>
      </c>
      <c r="O1073" s="18">
        <f>IF(Sheet1!D1204=D1073,0,1)</f>
        <v>0</v>
      </c>
      <c r="P1073" s="18">
        <f>IF(Sheet1!E1204=E1073,0,1)</f>
        <v>1</v>
      </c>
      <c r="Q1073" s="18">
        <f>IF(Sheet1!F1204=F1073,0,1)</f>
        <v>1</v>
      </c>
      <c r="R1073" s="18">
        <f>IF(Sheet1!G1204=G1073,0,1)</f>
        <v>1</v>
      </c>
      <c r="S1073" s="18">
        <f>IF(Sheet1!H1204=H1073,0,1)</f>
        <v>1</v>
      </c>
      <c r="T1073" s="18">
        <f>IF(Sheet1!I1204=I1073,0,1)</f>
        <v>1</v>
      </c>
      <c r="U1073" s="18">
        <f>IF(Sheet1!J1204=J1073,0,1)</f>
        <v>0</v>
      </c>
    </row>
    <row r="1074" spans="1:21">
      <c r="A1074">
        <v>4002308</v>
      </c>
      <c r="B1074" t="s">
        <v>511</v>
      </c>
      <c r="C1074" t="s">
        <v>430</v>
      </c>
      <c r="D1074">
        <v>1</v>
      </c>
      <c r="E1074">
        <v>8</v>
      </c>
      <c r="F1074">
        <v>2</v>
      </c>
      <c r="G1074">
        <v>150</v>
      </c>
      <c r="H1074">
        <v>2</v>
      </c>
      <c r="I1074" t="s">
        <v>908</v>
      </c>
      <c r="J1074">
        <v>0</v>
      </c>
      <c r="L1074" s="18">
        <f>IF(Sheet1!A1205=A1074,0,1)</f>
        <v>1</v>
      </c>
      <c r="M1074" s="18">
        <f>IF(Sheet1!B1205=B1074,0,1)</f>
        <v>1</v>
      </c>
      <c r="N1074" s="18">
        <f>IF(Sheet1!C1205=C1074,0,1)</f>
        <v>1</v>
      </c>
      <c r="O1074" s="18">
        <f>IF(Sheet1!D1205=D1074,0,1)</f>
        <v>0</v>
      </c>
      <c r="P1074" s="18">
        <f>IF(Sheet1!E1205=E1074,0,1)</f>
        <v>1</v>
      </c>
      <c r="Q1074" s="18">
        <f>IF(Sheet1!F1205=F1074,0,1)</f>
        <v>1</v>
      </c>
      <c r="R1074" s="18">
        <f>IF(Sheet1!G1205=G1074,0,1)</f>
        <v>1</v>
      </c>
      <c r="S1074" s="18">
        <f>IF(Sheet1!H1205=H1074,0,1)</f>
        <v>1</v>
      </c>
      <c r="T1074" s="18">
        <f>IF(Sheet1!I1205=I1074,0,1)</f>
        <v>1</v>
      </c>
      <c r="U1074" s="18">
        <f>IF(Sheet1!J1205=J1074,0,1)</f>
        <v>0</v>
      </c>
    </row>
    <row r="1075" spans="1:21">
      <c r="A1075">
        <v>4003401</v>
      </c>
      <c r="B1075" t="s">
        <v>479</v>
      </c>
      <c r="C1075" t="s">
        <v>431</v>
      </c>
      <c r="D1075">
        <v>1</v>
      </c>
      <c r="E1075">
        <v>1</v>
      </c>
      <c r="F1075">
        <v>16</v>
      </c>
      <c r="G1075">
        <v>100</v>
      </c>
      <c r="H1075">
        <v>1</v>
      </c>
      <c r="I1075" t="s">
        <v>872</v>
      </c>
      <c r="J1075">
        <v>0</v>
      </c>
      <c r="L1075" s="18">
        <f>IF(Sheet1!A1206=A1075,0,1)</f>
        <v>1</v>
      </c>
      <c r="M1075" s="18">
        <f>IF(Sheet1!B1206=B1075,0,1)</f>
        <v>1</v>
      </c>
      <c r="N1075" s="18">
        <f>IF(Sheet1!C1206=C1075,0,1)</f>
        <v>1</v>
      </c>
      <c r="O1075" s="18">
        <f>IF(Sheet1!D1206=D1075,0,1)</f>
        <v>0</v>
      </c>
      <c r="P1075" s="18">
        <f>IF(Sheet1!E1206=E1075,0,1)</f>
        <v>1</v>
      </c>
      <c r="Q1075" s="18">
        <f>IF(Sheet1!F1206=F1075,0,1)</f>
        <v>1</v>
      </c>
      <c r="R1075" s="18">
        <f>IF(Sheet1!G1206=G1075,0,1)</f>
        <v>1</v>
      </c>
      <c r="S1075" s="18">
        <f>IF(Sheet1!H1206=H1075,0,1)</f>
        <v>0</v>
      </c>
      <c r="T1075" s="18">
        <f>IF(Sheet1!I1206=I1075,0,1)</f>
        <v>1</v>
      </c>
      <c r="U1075" s="18">
        <f>IF(Sheet1!J1206=J1075,0,1)</f>
        <v>0</v>
      </c>
    </row>
    <row r="1076" spans="1:21">
      <c r="A1076">
        <v>4003402</v>
      </c>
      <c r="B1076" t="s">
        <v>115</v>
      </c>
      <c r="C1076" t="s">
        <v>431</v>
      </c>
      <c r="D1076">
        <v>1</v>
      </c>
      <c r="E1076">
        <v>2</v>
      </c>
      <c r="F1076">
        <v>3</v>
      </c>
      <c r="G1076">
        <v>100</v>
      </c>
      <c r="H1076">
        <v>1</v>
      </c>
      <c r="I1076" t="s">
        <v>873</v>
      </c>
      <c r="J1076">
        <v>0</v>
      </c>
      <c r="L1076" s="18">
        <f>IF(Sheet1!A1207=A1076,0,1)</f>
        <v>1</v>
      </c>
      <c r="M1076" s="18">
        <f>IF(Sheet1!B1207=B1076,0,1)</f>
        <v>1</v>
      </c>
      <c r="N1076" s="18">
        <f>IF(Sheet1!C1207=C1076,0,1)</f>
        <v>1</v>
      </c>
      <c r="O1076" s="18">
        <f>IF(Sheet1!D1207=D1076,0,1)</f>
        <v>0</v>
      </c>
      <c r="P1076" s="18">
        <f>IF(Sheet1!E1207=E1076,0,1)</f>
        <v>1</v>
      </c>
      <c r="Q1076" s="18">
        <f>IF(Sheet1!F1207=F1076,0,1)</f>
        <v>1</v>
      </c>
      <c r="R1076" s="18">
        <f>IF(Sheet1!G1207=G1076,0,1)</f>
        <v>1</v>
      </c>
      <c r="S1076" s="18">
        <f>IF(Sheet1!H1207=H1076,0,1)</f>
        <v>0</v>
      </c>
      <c r="T1076" s="18">
        <f>IF(Sheet1!I1207=I1076,0,1)</f>
        <v>1</v>
      </c>
      <c r="U1076" s="18">
        <f>IF(Sheet1!J1207=J1076,0,1)</f>
        <v>0</v>
      </c>
    </row>
    <row r="1077" spans="1:21">
      <c r="A1077">
        <v>4003403</v>
      </c>
      <c r="B1077" t="s">
        <v>480</v>
      </c>
      <c r="C1077" t="s">
        <v>431</v>
      </c>
      <c r="D1077">
        <v>1</v>
      </c>
      <c r="E1077">
        <v>3</v>
      </c>
      <c r="F1077">
        <v>14</v>
      </c>
      <c r="G1077">
        <v>2</v>
      </c>
      <c r="H1077">
        <v>1</v>
      </c>
      <c r="I1077" t="s">
        <v>912</v>
      </c>
      <c r="J1077">
        <v>0</v>
      </c>
      <c r="L1077" s="18">
        <f>IF(Sheet1!A1208=A1077,0,1)</f>
        <v>1</v>
      </c>
      <c r="M1077" s="18">
        <f>IF(Sheet1!B1208=B1077,0,1)</f>
        <v>1</v>
      </c>
      <c r="N1077" s="18">
        <f>IF(Sheet1!C1208=C1077,0,1)</f>
        <v>1</v>
      </c>
      <c r="O1077" s="18">
        <f>IF(Sheet1!D1208=D1077,0,1)</f>
        <v>0</v>
      </c>
      <c r="P1077" s="18">
        <f>IF(Sheet1!E1208=E1077,0,1)</f>
        <v>1</v>
      </c>
      <c r="Q1077" s="18">
        <f>IF(Sheet1!F1208=F1077,0,1)</f>
        <v>1</v>
      </c>
      <c r="R1077" s="18">
        <f>IF(Sheet1!G1208=G1077,0,1)</f>
        <v>1</v>
      </c>
      <c r="S1077" s="18">
        <f>IF(Sheet1!H1208=H1077,0,1)</f>
        <v>0</v>
      </c>
      <c r="T1077" s="18">
        <f>IF(Sheet1!I1208=I1077,0,1)</f>
        <v>1</v>
      </c>
      <c r="U1077" s="18">
        <f>IF(Sheet1!J1208=J1077,0,1)</f>
        <v>0</v>
      </c>
    </row>
    <row r="1078" spans="1:21">
      <c r="A1078">
        <v>4003404</v>
      </c>
      <c r="B1078" t="s">
        <v>492</v>
      </c>
      <c r="C1078" t="s">
        <v>431</v>
      </c>
      <c r="D1078">
        <v>1</v>
      </c>
      <c r="E1078">
        <v>4</v>
      </c>
      <c r="F1078">
        <v>9</v>
      </c>
      <c r="G1078">
        <v>150</v>
      </c>
      <c r="H1078">
        <v>1</v>
      </c>
      <c r="I1078" t="s">
        <v>922</v>
      </c>
      <c r="J1078">
        <v>0</v>
      </c>
      <c r="L1078" s="18">
        <f>IF(Sheet1!A1209=A1078,0,1)</f>
        <v>1</v>
      </c>
      <c r="M1078" s="18">
        <f>IF(Sheet1!B1209=B1078,0,1)</f>
        <v>1</v>
      </c>
      <c r="N1078" s="18">
        <f>IF(Sheet1!C1209=C1078,0,1)</f>
        <v>1</v>
      </c>
      <c r="O1078" s="18">
        <f>IF(Sheet1!D1209=D1078,0,1)</f>
        <v>0</v>
      </c>
      <c r="P1078" s="18">
        <f>IF(Sheet1!E1209=E1078,0,1)</f>
        <v>1</v>
      </c>
      <c r="Q1078" s="18">
        <f>IF(Sheet1!F1209=F1078,0,1)</f>
        <v>1</v>
      </c>
      <c r="R1078" s="18">
        <f>IF(Sheet1!G1209=G1078,0,1)</f>
        <v>1</v>
      </c>
      <c r="S1078" s="18">
        <f>IF(Sheet1!H1209=H1078,0,1)</f>
        <v>0</v>
      </c>
      <c r="T1078" s="18">
        <f>IF(Sheet1!I1209=I1078,0,1)</f>
        <v>1</v>
      </c>
      <c r="U1078" s="18">
        <f>IF(Sheet1!J1209=J1078,0,1)</f>
        <v>0</v>
      </c>
    </row>
    <row r="1079" spans="1:21">
      <c r="A1079">
        <v>4003405</v>
      </c>
      <c r="B1079" t="s">
        <v>249</v>
      </c>
      <c r="C1079" t="s">
        <v>431</v>
      </c>
      <c r="D1079">
        <v>1</v>
      </c>
      <c r="E1079">
        <v>5</v>
      </c>
      <c r="F1079">
        <v>5</v>
      </c>
      <c r="G1079">
        <v>200</v>
      </c>
      <c r="H1079">
        <v>1</v>
      </c>
      <c r="I1079" t="s">
        <v>913</v>
      </c>
      <c r="J1079">
        <v>0</v>
      </c>
      <c r="L1079" s="18">
        <f>IF(Sheet1!A1210=A1079,0,1)</f>
        <v>1</v>
      </c>
      <c r="M1079" s="18">
        <f>IF(Sheet1!B1210=B1079,0,1)</f>
        <v>1</v>
      </c>
      <c r="N1079" s="18">
        <f>IF(Sheet1!C1210=C1079,0,1)</f>
        <v>1</v>
      </c>
      <c r="O1079" s="18">
        <f>IF(Sheet1!D1210=D1079,0,1)</f>
        <v>0</v>
      </c>
      <c r="P1079" s="18">
        <f>IF(Sheet1!E1210=E1079,0,1)</f>
        <v>1</v>
      </c>
      <c r="Q1079" s="18">
        <f>IF(Sheet1!F1210=F1079,0,1)</f>
        <v>1</v>
      </c>
      <c r="R1079" s="18">
        <f>IF(Sheet1!G1210=G1079,0,1)</f>
        <v>1</v>
      </c>
      <c r="S1079" s="18">
        <f>IF(Sheet1!H1210=H1079,0,1)</f>
        <v>0</v>
      </c>
      <c r="T1079" s="18">
        <f>IF(Sheet1!I1210=I1079,0,1)</f>
        <v>1</v>
      </c>
      <c r="U1079" s="18">
        <f>IF(Sheet1!J1210=J1079,0,1)</f>
        <v>0</v>
      </c>
    </row>
    <row r="1080" spans="1:21">
      <c r="A1080">
        <v>4003406</v>
      </c>
      <c r="B1080" t="s">
        <v>572</v>
      </c>
      <c r="C1080" t="s">
        <v>431</v>
      </c>
      <c r="D1080">
        <v>1</v>
      </c>
      <c r="E1080">
        <v>6</v>
      </c>
      <c r="F1080">
        <v>2</v>
      </c>
      <c r="G1080">
        <v>180</v>
      </c>
      <c r="H1080">
        <v>1</v>
      </c>
      <c r="I1080" t="s">
        <v>896</v>
      </c>
      <c r="J1080">
        <v>0</v>
      </c>
      <c r="L1080" s="18">
        <f>IF(Sheet1!A1211=A1080,0,1)</f>
        <v>1</v>
      </c>
      <c r="M1080" s="18">
        <f>IF(Sheet1!B1211=B1080,0,1)</f>
        <v>1</v>
      </c>
      <c r="N1080" s="18">
        <f>IF(Sheet1!C1211=C1080,0,1)</f>
        <v>1</v>
      </c>
      <c r="O1080" s="18">
        <f>IF(Sheet1!D1211=D1080,0,1)</f>
        <v>0</v>
      </c>
      <c r="P1080" s="18">
        <f>IF(Sheet1!E1211=E1080,0,1)</f>
        <v>1</v>
      </c>
      <c r="Q1080" s="18">
        <f>IF(Sheet1!F1211=F1080,0,1)</f>
        <v>1</v>
      </c>
      <c r="R1080" s="18">
        <f>IF(Sheet1!G1211=G1080,0,1)</f>
        <v>1</v>
      </c>
      <c r="S1080" s="18">
        <f>IF(Sheet1!H1211=H1080,0,1)</f>
        <v>0</v>
      </c>
      <c r="T1080" s="18">
        <f>IF(Sheet1!I1211=I1080,0,1)</f>
        <v>1</v>
      </c>
      <c r="U1080" s="18">
        <f>IF(Sheet1!J1211=J1080,0,1)</f>
        <v>0</v>
      </c>
    </row>
    <row r="1081" spans="1:21">
      <c r="A1081">
        <v>4003407</v>
      </c>
      <c r="B1081" t="s">
        <v>501</v>
      </c>
      <c r="C1081" t="s">
        <v>431</v>
      </c>
      <c r="D1081">
        <v>1</v>
      </c>
      <c r="E1081">
        <v>7</v>
      </c>
      <c r="F1081">
        <v>7</v>
      </c>
      <c r="G1081">
        <v>210</v>
      </c>
      <c r="H1081">
        <v>1</v>
      </c>
      <c r="I1081" t="s">
        <v>903</v>
      </c>
      <c r="J1081">
        <v>0</v>
      </c>
      <c r="L1081" s="18">
        <f>IF(Sheet1!A1212=A1081,0,1)</f>
        <v>1</v>
      </c>
      <c r="M1081" s="18">
        <f>IF(Sheet1!B1212=B1081,0,1)</f>
        <v>1</v>
      </c>
      <c r="N1081" s="18">
        <f>IF(Sheet1!C1212=C1081,0,1)</f>
        <v>1</v>
      </c>
      <c r="O1081" s="18">
        <f>IF(Sheet1!D1212=D1081,0,1)</f>
        <v>0</v>
      </c>
      <c r="P1081" s="18">
        <f>IF(Sheet1!E1212=E1081,0,1)</f>
        <v>1</v>
      </c>
      <c r="Q1081" s="18">
        <f>IF(Sheet1!F1212=F1081,0,1)</f>
        <v>1</v>
      </c>
      <c r="R1081" s="18">
        <f>IF(Sheet1!G1212=G1081,0,1)</f>
        <v>1</v>
      </c>
      <c r="S1081" s="18">
        <f>IF(Sheet1!H1212=H1081,0,1)</f>
        <v>0</v>
      </c>
      <c r="T1081" s="18">
        <f>IF(Sheet1!I1212=I1081,0,1)</f>
        <v>1</v>
      </c>
      <c r="U1081" s="18">
        <f>IF(Sheet1!J1212=J1081,0,1)</f>
        <v>0</v>
      </c>
    </row>
    <row r="1082" spans="1:21">
      <c r="A1082">
        <v>4003408</v>
      </c>
      <c r="B1082" t="s">
        <v>520</v>
      </c>
      <c r="C1082" t="s">
        <v>431</v>
      </c>
      <c r="D1082">
        <v>1</v>
      </c>
      <c r="E1082">
        <v>8</v>
      </c>
      <c r="F1082">
        <v>4</v>
      </c>
      <c r="G1082">
        <v>150</v>
      </c>
      <c r="H1082">
        <v>2</v>
      </c>
      <c r="I1082" t="s">
        <v>894</v>
      </c>
      <c r="J1082">
        <v>0</v>
      </c>
      <c r="L1082" s="18">
        <f>IF(Sheet1!A1213=A1082,0,1)</f>
        <v>1</v>
      </c>
      <c r="M1082" s="18">
        <f>IF(Sheet1!B1213=B1082,0,1)</f>
        <v>1</v>
      </c>
      <c r="N1082" s="18">
        <f>IF(Sheet1!C1213=C1082,0,1)</f>
        <v>1</v>
      </c>
      <c r="O1082" s="18">
        <f>IF(Sheet1!D1213=D1082,0,1)</f>
        <v>0</v>
      </c>
      <c r="P1082" s="18">
        <f>IF(Sheet1!E1213=E1082,0,1)</f>
        <v>1</v>
      </c>
      <c r="Q1082" s="18">
        <f>IF(Sheet1!F1213=F1082,0,1)</f>
        <v>1</v>
      </c>
      <c r="R1082" s="18">
        <f>IF(Sheet1!G1213=G1082,0,1)</f>
        <v>1</v>
      </c>
      <c r="S1082" s="18">
        <f>IF(Sheet1!H1213=H1082,0,1)</f>
        <v>1</v>
      </c>
      <c r="T1082" s="18">
        <f>IF(Sheet1!I1213=I1082,0,1)</f>
        <v>1</v>
      </c>
      <c r="U1082" s="18">
        <f>IF(Sheet1!J1213=J1082,0,1)</f>
        <v>0</v>
      </c>
    </row>
    <row r="1083" spans="1:21">
      <c r="A1083">
        <v>4004501</v>
      </c>
      <c r="B1083" t="s">
        <v>485</v>
      </c>
      <c r="C1083" t="s">
        <v>432</v>
      </c>
      <c r="D1083">
        <v>1</v>
      </c>
      <c r="E1083">
        <v>1</v>
      </c>
      <c r="F1083">
        <v>17</v>
      </c>
      <c r="G1083">
        <v>500</v>
      </c>
      <c r="H1083">
        <v>1</v>
      </c>
      <c r="I1083" t="s">
        <v>915</v>
      </c>
      <c r="J1083">
        <v>0</v>
      </c>
      <c r="L1083" s="18">
        <f>IF(Sheet1!A1214=A1083,0,1)</f>
        <v>1</v>
      </c>
      <c r="M1083" s="18">
        <f>IF(Sheet1!B1214=B1083,0,1)</f>
        <v>0</v>
      </c>
      <c r="N1083" s="18">
        <f>IF(Sheet1!C1214=C1083,0,1)</f>
        <v>1</v>
      </c>
      <c r="O1083" s="18">
        <f>IF(Sheet1!D1214=D1083,0,1)</f>
        <v>0</v>
      </c>
      <c r="P1083" s="18">
        <f>IF(Sheet1!E1214=E1083,0,1)</f>
        <v>0</v>
      </c>
      <c r="Q1083" s="18">
        <f>IF(Sheet1!F1214=F1083,0,1)</f>
        <v>0</v>
      </c>
      <c r="R1083" s="18">
        <f>IF(Sheet1!G1214=G1083,0,1)</f>
        <v>0</v>
      </c>
      <c r="S1083" s="18">
        <f>IF(Sheet1!H1214=H1083,0,1)</f>
        <v>0</v>
      </c>
      <c r="T1083" s="18">
        <f>IF(Sheet1!I1214=I1083,0,1)</f>
        <v>1</v>
      </c>
      <c r="U1083" s="18">
        <f>IF(Sheet1!J1214=J1083,0,1)</f>
        <v>0</v>
      </c>
    </row>
    <row r="1084" spans="1:21">
      <c r="A1084">
        <v>4004502</v>
      </c>
      <c r="B1084" t="s">
        <v>114</v>
      </c>
      <c r="C1084" t="s">
        <v>432</v>
      </c>
      <c r="D1084">
        <v>1</v>
      </c>
      <c r="E1084">
        <v>2</v>
      </c>
      <c r="F1084">
        <v>2</v>
      </c>
      <c r="G1084">
        <v>100</v>
      </c>
      <c r="H1084">
        <v>1</v>
      </c>
      <c r="I1084" t="s">
        <v>877</v>
      </c>
      <c r="J1084">
        <v>0</v>
      </c>
      <c r="L1084" s="18">
        <f>IF(Sheet1!A1215=A1084,0,1)</f>
        <v>1</v>
      </c>
      <c r="M1084" s="18">
        <f>IF(Sheet1!B1215=B1084,0,1)</f>
        <v>1</v>
      </c>
      <c r="N1084" s="18">
        <f>IF(Sheet1!C1215=C1084,0,1)</f>
        <v>1</v>
      </c>
      <c r="O1084" s="18">
        <f>IF(Sheet1!D1215=D1084,0,1)</f>
        <v>0</v>
      </c>
      <c r="P1084" s="18">
        <f>IF(Sheet1!E1215=E1084,0,1)</f>
        <v>0</v>
      </c>
      <c r="Q1084" s="18">
        <f>IF(Sheet1!F1215=F1084,0,1)</f>
        <v>1</v>
      </c>
      <c r="R1084" s="18">
        <f>IF(Sheet1!G1215=G1084,0,1)</f>
        <v>0</v>
      </c>
      <c r="S1084" s="18">
        <f>IF(Sheet1!H1215=H1084,0,1)</f>
        <v>0</v>
      </c>
      <c r="T1084" s="18">
        <f>IF(Sheet1!I1215=I1084,0,1)</f>
        <v>1</v>
      </c>
      <c r="U1084" s="18">
        <f>IF(Sheet1!J1215=J1084,0,1)</f>
        <v>0</v>
      </c>
    </row>
    <row r="1085" spans="1:21">
      <c r="A1085">
        <v>4004503</v>
      </c>
      <c r="B1085" t="s">
        <v>480</v>
      </c>
      <c r="C1085" t="s">
        <v>432</v>
      </c>
      <c r="D1085">
        <v>1</v>
      </c>
      <c r="E1085">
        <v>3</v>
      </c>
      <c r="F1085">
        <v>14</v>
      </c>
      <c r="G1085">
        <v>2</v>
      </c>
      <c r="H1085">
        <v>1</v>
      </c>
      <c r="I1085" t="s">
        <v>912</v>
      </c>
      <c r="J1085">
        <v>0</v>
      </c>
      <c r="L1085" s="18">
        <f>IF(Sheet1!A1216=A1085,0,1)</f>
        <v>1</v>
      </c>
      <c r="M1085" s="18">
        <f>IF(Sheet1!B1216=B1085,0,1)</f>
        <v>0</v>
      </c>
      <c r="N1085" s="18">
        <f>IF(Sheet1!C1216=C1085,0,1)</f>
        <v>1</v>
      </c>
      <c r="O1085" s="18">
        <f>IF(Sheet1!D1216=D1085,0,1)</f>
        <v>0</v>
      </c>
      <c r="P1085" s="18">
        <f>IF(Sheet1!E1216=E1085,0,1)</f>
        <v>0</v>
      </c>
      <c r="Q1085" s="18">
        <f>IF(Sheet1!F1216=F1085,0,1)</f>
        <v>0</v>
      </c>
      <c r="R1085" s="18">
        <f>IF(Sheet1!G1216=G1085,0,1)</f>
        <v>0</v>
      </c>
      <c r="S1085" s="18">
        <f>IF(Sheet1!H1216=H1085,0,1)</f>
        <v>0</v>
      </c>
      <c r="T1085" s="18">
        <f>IF(Sheet1!I1216=I1085,0,1)</f>
        <v>1</v>
      </c>
      <c r="U1085" s="18">
        <f>IF(Sheet1!J1216=J1085,0,1)</f>
        <v>0</v>
      </c>
    </row>
    <row r="1086" spans="1:21">
      <c r="A1086">
        <v>4004504</v>
      </c>
      <c r="B1086" t="s">
        <v>205</v>
      </c>
      <c r="C1086" t="s">
        <v>432</v>
      </c>
      <c r="D1086">
        <v>1</v>
      </c>
      <c r="E1086">
        <v>4</v>
      </c>
      <c r="F1086">
        <v>5</v>
      </c>
      <c r="G1086">
        <v>150</v>
      </c>
      <c r="H1086">
        <v>1</v>
      </c>
      <c r="I1086" t="s">
        <v>937</v>
      </c>
      <c r="J1086">
        <v>0</v>
      </c>
      <c r="L1086" s="18">
        <f>IF(Sheet1!A1217=A1086,0,1)</f>
        <v>1</v>
      </c>
      <c r="M1086" s="18">
        <f>IF(Sheet1!B1217=B1086,0,1)</f>
        <v>1</v>
      </c>
      <c r="N1086" s="18">
        <f>IF(Sheet1!C1217=C1086,0,1)</f>
        <v>1</v>
      </c>
      <c r="O1086" s="18">
        <f>IF(Sheet1!D1217=D1086,0,1)</f>
        <v>0</v>
      </c>
      <c r="P1086" s="18">
        <f>IF(Sheet1!E1217=E1086,0,1)</f>
        <v>0</v>
      </c>
      <c r="Q1086" s="18">
        <f>IF(Sheet1!F1217=F1086,0,1)</f>
        <v>1</v>
      </c>
      <c r="R1086" s="18">
        <f>IF(Sheet1!G1217=G1086,0,1)</f>
        <v>0</v>
      </c>
      <c r="S1086" s="18">
        <f>IF(Sheet1!H1217=H1086,0,1)</f>
        <v>0</v>
      </c>
      <c r="T1086" s="18">
        <f>IF(Sheet1!I1217=I1086,0,1)</f>
        <v>1</v>
      </c>
      <c r="U1086" s="18">
        <f>IF(Sheet1!J1217=J1086,0,1)</f>
        <v>0</v>
      </c>
    </row>
    <row r="1087" spans="1:21">
      <c r="A1087">
        <v>4004505</v>
      </c>
      <c r="B1087" t="s">
        <v>250</v>
      </c>
      <c r="C1087" t="s">
        <v>432</v>
      </c>
      <c r="D1087">
        <v>1</v>
      </c>
      <c r="E1087">
        <v>5</v>
      </c>
      <c r="F1087">
        <v>6</v>
      </c>
      <c r="G1087">
        <v>200</v>
      </c>
      <c r="H1087">
        <v>1</v>
      </c>
      <c r="I1087" t="s">
        <v>938</v>
      </c>
      <c r="J1087">
        <v>0</v>
      </c>
      <c r="L1087" s="18">
        <f>IF(Sheet1!A1218=A1087,0,1)</f>
        <v>1</v>
      </c>
      <c r="M1087" s="18">
        <f>IF(Sheet1!B1218=B1087,0,1)</f>
        <v>1</v>
      </c>
      <c r="N1087" s="18">
        <f>IF(Sheet1!C1218=C1087,0,1)</f>
        <v>1</v>
      </c>
      <c r="O1087" s="18">
        <f>IF(Sheet1!D1218=D1087,0,1)</f>
        <v>0</v>
      </c>
      <c r="P1087" s="18">
        <f>IF(Sheet1!E1218=E1087,0,1)</f>
        <v>0</v>
      </c>
      <c r="Q1087" s="18">
        <f>IF(Sheet1!F1218=F1087,0,1)</f>
        <v>1</v>
      </c>
      <c r="R1087" s="18">
        <f>IF(Sheet1!G1218=G1087,0,1)</f>
        <v>1</v>
      </c>
      <c r="S1087" s="18">
        <f>IF(Sheet1!H1218=H1087,0,1)</f>
        <v>0</v>
      </c>
      <c r="T1087" s="18">
        <f>IF(Sheet1!I1218=I1087,0,1)</f>
        <v>1</v>
      </c>
      <c r="U1087" s="18">
        <f>IF(Sheet1!J1218=J1087,0,1)</f>
        <v>0</v>
      </c>
    </row>
    <row r="1088" spans="1:21">
      <c r="A1088">
        <v>4004506</v>
      </c>
      <c r="B1088" t="s">
        <v>482</v>
      </c>
      <c r="C1088" t="s">
        <v>432</v>
      </c>
      <c r="D1088">
        <v>1</v>
      </c>
      <c r="E1088">
        <v>6</v>
      </c>
      <c r="F1088">
        <v>1</v>
      </c>
      <c r="G1088">
        <v>180</v>
      </c>
      <c r="H1088">
        <v>1</v>
      </c>
      <c r="I1088" t="s">
        <v>909</v>
      </c>
      <c r="J1088">
        <v>0</v>
      </c>
      <c r="L1088" s="18">
        <f>IF(Sheet1!A1219=A1088,0,1)</f>
        <v>1</v>
      </c>
      <c r="M1088" s="18">
        <f>IF(Sheet1!B1219=B1088,0,1)</f>
        <v>1</v>
      </c>
      <c r="N1088" s="18">
        <f>IF(Sheet1!C1219=C1088,0,1)</f>
        <v>1</v>
      </c>
      <c r="O1088" s="18">
        <f>IF(Sheet1!D1219=D1088,0,1)</f>
        <v>0</v>
      </c>
      <c r="P1088" s="18">
        <f>IF(Sheet1!E1219=E1088,0,1)</f>
        <v>1</v>
      </c>
      <c r="Q1088" s="18">
        <f>IF(Sheet1!F1219=F1088,0,1)</f>
        <v>1</v>
      </c>
      <c r="R1088" s="18">
        <f>IF(Sheet1!G1219=G1088,0,1)</f>
        <v>1</v>
      </c>
      <c r="S1088" s="18">
        <f>IF(Sheet1!H1219=H1088,0,1)</f>
        <v>0</v>
      </c>
      <c r="T1088" s="18">
        <f>IF(Sheet1!I1219=I1088,0,1)</f>
        <v>1</v>
      </c>
      <c r="U1088" s="18">
        <f>IF(Sheet1!J1219=J1088,0,1)</f>
        <v>0</v>
      </c>
    </row>
    <row r="1089" spans="1:21">
      <c r="A1089">
        <v>4004507</v>
      </c>
      <c r="B1089" t="s">
        <v>499</v>
      </c>
      <c r="C1089" t="s">
        <v>432</v>
      </c>
      <c r="D1089">
        <v>1</v>
      </c>
      <c r="E1089">
        <v>7</v>
      </c>
      <c r="F1089">
        <v>14</v>
      </c>
      <c r="G1089">
        <v>1</v>
      </c>
      <c r="H1089">
        <v>2</v>
      </c>
      <c r="I1089" t="s">
        <v>926</v>
      </c>
      <c r="J1089">
        <v>0</v>
      </c>
      <c r="L1089" s="18">
        <f>IF(Sheet1!A1220=A1089,0,1)</f>
        <v>1</v>
      </c>
      <c r="M1089" s="18">
        <f>IF(Sheet1!B1220=B1089,0,1)</f>
        <v>1</v>
      </c>
      <c r="N1089" s="18">
        <f>IF(Sheet1!C1220=C1089,0,1)</f>
        <v>1</v>
      </c>
      <c r="O1089" s="18">
        <f>IF(Sheet1!D1220=D1089,0,1)</f>
        <v>0</v>
      </c>
      <c r="P1089" s="18">
        <f>IF(Sheet1!E1220=E1089,0,1)</f>
        <v>1</v>
      </c>
      <c r="Q1089" s="18">
        <f>IF(Sheet1!F1220=F1089,0,1)</f>
        <v>1</v>
      </c>
      <c r="R1089" s="18">
        <f>IF(Sheet1!G1220=G1089,0,1)</f>
        <v>1</v>
      </c>
      <c r="S1089" s="18">
        <f>IF(Sheet1!H1220=H1089,0,1)</f>
        <v>1</v>
      </c>
      <c r="T1089" s="18">
        <f>IF(Sheet1!I1220=I1089,0,1)</f>
        <v>1</v>
      </c>
      <c r="U1089" s="18">
        <f>IF(Sheet1!J1220=J1089,0,1)</f>
        <v>0</v>
      </c>
    </row>
    <row r="1090" spans="1:21">
      <c r="A1090">
        <v>4004508</v>
      </c>
      <c r="B1090" t="s">
        <v>566</v>
      </c>
      <c r="C1090" t="s">
        <v>432</v>
      </c>
      <c r="D1090">
        <v>1</v>
      </c>
      <c r="E1090">
        <v>8</v>
      </c>
      <c r="F1090">
        <v>16</v>
      </c>
      <c r="G1090">
        <v>1500</v>
      </c>
      <c r="H1090">
        <v>2</v>
      </c>
      <c r="I1090" t="s">
        <v>893</v>
      </c>
      <c r="J1090">
        <v>0</v>
      </c>
      <c r="L1090" s="18">
        <f>IF(Sheet1!A1221=A1090,0,1)</f>
        <v>1</v>
      </c>
      <c r="M1090" s="18">
        <f>IF(Sheet1!B1221=B1090,0,1)</f>
        <v>1</v>
      </c>
      <c r="N1090" s="18">
        <f>IF(Sheet1!C1221=C1090,0,1)</f>
        <v>1</v>
      </c>
      <c r="O1090" s="18">
        <f>IF(Sheet1!D1221=D1090,0,1)</f>
        <v>0</v>
      </c>
      <c r="P1090" s="18">
        <f>IF(Sheet1!E1221=E1090,0,1)</f>
        <v>1</v>
      </c>
      <c r="Q1090" s="18">
        <f>IF(Sheet1!F1221=F1090,0,1)</f>
        <v>1</v>
      </c>
      <c r="R1090" s="18">
        <f>IF(Sheet1!G1221=G1090,0,1)</f>
        <v>1</v>
      </c>
      <c r="S1090" s="18">
        <f>IF(Sheet1!H1221=H1090,0,1)</f>
        <v>1</v>
      </c>
      <c r="T1090" s="18">
        <f>IF(Sheet1!I1221=I1090,0,1)</f>
        <v>1</v>
      </c>
      <c r="U1090" s="18">
        <f>IF(Sheet1!J1221=J1090,0,1)</f>
        <v>0</v>
      </c>
    </row>
    <row r="1091" spans="1:21">
      <c r="A1091">
        <v>4005601</v>
      </c>
      <c r="B1091" t="s">
        <v>479</v>
      </c>
      <c r="C1091" t="s">
        <v>433</v>
      </c>
      <c r="D1091">
        <v>1</v>
      </c>
      <c r="E1091">
        <v>1</v>
      </c>
      <c r="F1091">
        <v>16</v>
      </c>
      <c r="G1091">
        <v>100</v>
      </c>
      <c r="H1091">
        <v>1</v>
      </c>
      <c r="I1091" t="s">
        <v>872</v>
      </c>
      <c r="J1091">
        <v>0</v>
      </c>
      <c r="L1091" s="18">
        <f>IF(Sheet1!A1222=A1091,0,1)</f>
        <v>1</v>
      </c>
      <c r="M1091" s="18">
        <f>IF(Sheet1!B1222=B1091,0,1)</f>
        <v>1</v>
      </c>
      <c r="N1091" s="18">
        <f>IF(Sheet1!C1222=C1091,0,1)</f>
        <v>1</v>
      </c>
      <c r="O1091" s="18">
        <f>IF(Sheet1!D1222=D1091,0,1)</f>
        <v>0</v>
      </c>
      <c r="P1091" s="18">
        <f>IF(Sheet1!E1222=E1091,0,1)</f>
        <v>1</v>
      </c>
      <c r="Q1091" s="18">
        <f>IF(Sheet1!F1222=F1091,0,1)</f>
        <v>1</v>
      </c>
      <c r="R1091" s="18">
        <f>IF(Sheet1!G1222=G1091,0,1)</f>
        <v>1</v>
      </c>
      <c r="S1091" s="18">
        <f>IF(Sheet1!H1222=H1091,0,1)</f>
        <v>0</v>
      </c>
      <c r="T1091" s="18">
        <f>IF(Sheet1!I1222=I1091,0,1)</f>
        <v>1</v>
      </c>
      <c r="U1091" s="18">
        <f>IF(Sheet1!J1222=J1091,0,1)</f>
        <v>0</v>
      </c>
    </row>
    <row r="1092" spans="1:21">
      <c r="A1092">
        <v>4005602</v>
      </c>
      <c r="B1092" t="s">
        <v>113</v>
      </c>
      <c r="C1092" t="s">
        <v>433</v>
      </c>
      <c r="D1092">
        <v>1</v>
      </c>
      <c r="E1092">
        <v>2</v>
      </c>
      <c r="F1092">
        <v>1</v>
      </c>
      <c r="G1092">
        <v>100</v>
      </c>
      <c r="H1092">
        <v>1</v>
      </c>
      <c r="I1092" t="s">
        <v>883</v>
      </c>
      <c r="J1092">
        <v>0</v>
      </c>
      <c r="L1092" s="18">
        <f>IF(Sheet1!A1223=A1092,0,1)</f>
        <v>1</v>
      </c>
      <c r="M1092" s="18">
        <f>IF(Sheet1!B1223=B1092,0,1)</f>
        <v>1</v>
      </c>
      <c r="N1092" s="18">
        <f>IF(Sheet1!C1223=C1092,0,1)</f>
        <v>1</v>
      </c>
      <c r="O1092" s="18">
        <f>IF(Sheet1!D1223=D1092,0,1)</f>
        <v>0</v>
      </c>
      <c r="P1092" s="18">
        <f>IF(Sheet1!E1223=E1092,0,1)</f>
        <v>1</v>
      </c>
      <c r="Q1092" s="18">
        <f>IF(Sheet1!F1223=F1092,0,1)</f>
        <v>1</v>
      </c>
      <c r="R1092" s="18">
        <f>IF(Sheet1!G1223=G1092,0,1)</f>
        <v>1</v>
      </c>
      <c r="S1092" s="18">
        <f>IF(Sheet1!H1223=H1092,0,1)</f>
        <v>0</v>
      </c>
      <c r="T1092" s="18">
        <f>IF(Sheet1!I1223=I1092,0,1)</f>
        <v>1</v>
      </c>
      <c r="U1092" s="18">
        <f>IF(Sheet1!J1223=J1092,0,1)</f>
        <v>0</v>
      </c>
    </row>
    <row r="1093" spans="1:21">
      <c r="A1093">
        <v>4005603</v>
      </c>
      <c r="B1093" t="s">
        <v>480</v>
      </c>
      <c r="C1093" t="s">
        <v>433</v>
      </c>
      <c r="D1093">
        <v>1</v>
      </c>
      <c r="E1093">
        <v>3</v>
      </c>
      <c r="F1093">
        <v>14</v>
      </c>
      <c r="G1093">
        <v>2</v>
      </c>
      <c r="H1093">
        <v>1</v>
      </c>
      <c r="I1093" t="s">
        <v>912</v>
      </c>
      <c r="J1093">
        <v>0</v>
      </c>
      <c r="L1093" s="18">
        <f>IF(Sheet1!A1224=A1093,0,1)</f>
        <v>1</v>
      </c>
      <c r="M1093" s="18">
        <f>IF(Sheet1!B1224=B1093,0,1)</f>
        <v>1</v>
      </c>
      <c r="N1093" s="18">
        <f>IF(Sheet1!C1224=C1093,0,1)</f>
        <v>1</v>
      </c>
      <c r="O1093" s="18">
        <f>IF(Sheet1!D1224=D1093,0,1)</f>
        <v>0</v>
      </c>
      <c r="P1093" s="18">
        <f>IF(Sheet1!E1224=E1093,0,1)</f>
        <v>1</v>
      </c>
      <c r="Q1093" s="18">
        <f>IF(Sheet1!F1224=F1093,0,1)</f>
        <v>1</v>
      </c>
      <c r="R1093" s="18">
        <f>IF(Sheet1!G1224=G1093,0,1)</f>
        <v>1</v>
      </c>
      <c r="S1093" s="18">
        <f>IF(Sheet1!H1224=H1093,0,1)</f>
        <v>0</v>
      </c>
      <c r="T1093" s="18">
        <f>IF(Sheet1!I1224=I1093,0,1)</f>
        <v>1</v>
      </c>
      <c r="U1093" s="18">
        <f>IF(Sheet1!J1224=J1093,0,1)</f>
        <v>0</v>
      </c>
    </row>
    <row r="1094" spans="1:21">
      <c r="A1094">
        <v>4005604</v>
      </c>
      <c r="B1094" t="s">
        <v>206</v>
      </c>
      <c r="C1094" t="s">
        <v>433</v>
      </c>
      <c r="D1094">
        <v>1</v>
      </c>
      <c r="E1094">
        <v>4</v>
      </c>
      <c r="F1094">
        <v>6</v>
      </c>
      <c r="G1094">
        <v>150</v>
      </c>
      <c r="H1094">
        <v>1</v>
      </c>
      <c r="I1094" t="s">
        <v>916</v>
      </c>
      <c r="J1094">
        <v>0</v>
      </c>
      <c r="L1094" s="18">
        <f>IF(Sheet1!A1225=A1094,0,1)</f>
        <v>1</v>
      </c>
      <c r="M1094" s="18">
        <f>IF(Sheet1!B1225=B1094,0,1)</f>
        <v>1</v>
      </c>
      <c r="N1094" s="18">
        <f>IF(Sheet1!C1225=C1094,0,1)</f>
        <v>1</v>
      </c>
      <c r="O1094" s="18">
        <f>IF(Sheet1!D1225=D1094,0,1)</f>
        <v>0</v>
      </c>
      <c r="P1094" s="18">
        <f>IF(Sheet1!E1225=E1094,0,1)</f>
        <v>1</v>
      </c>
      <c r="Q1094" s="18">
        <f>IF(Sheet1!F1225=F1094,0,1)</f>
        <v>1</v>
      </c>
      <c r="R1094" s="18">
        <f>IF(Sheet1!G1225=G1094,0,1)</f>
        <v>1</v>
      </c>
      <c r="S1094" s="18">
        <f>IF(Sheet1!H1225=H1094,0,1)</f>
        <v>0</v>
      </c>
      <c r="T1094" s="18">
        <f>IF(Sheet1!I1225=I1094,0,1)</f>
        <v>1</v>
      </c>
      <c r="U1094" s="18">
        <f>IF(Sheet1!J1225=J1094,0,1)</f>
        <v>0</v>
      </c>
    </row>
    <row r="1095" spans="1:21">
      <c r="A1095">
        <v>4005605</v>
      </c>
      <c r="B1095" t="s">
        <v>497</v>
      </c>
      <c r="C1095" t="s">
        <v>433</v>
      </c>
      <c r="D1095">
        <v>1</v>
      </c>
      <c r="E1095">
        <v>5</v>
      </c>
      <c r="F1095">
        <v>7</v>
      </c>
      <c r="G1095">
        <v>140</v>
      </c>
      <c r="H1095">
        <v>1</v>
      </c>
      <c r="I1095" t="s">
        <v>884</v>
      </c>
      <c r="J1095">
        <v>0</v>
      </c>
      <c r="L1095" s="18">
        <f>IF(Sheet1!A1226=A1095,0,1)</f>
        <v>1</v>
      </c>
      <c r="M1095" s="18">
        <f>IF(Sheet1!B1226=B1095,0,1)</f>
        <v>1</v>
      </c>
      <c r="N1095" s="18">
        <f>IF(Sheet1!C1226=C1095,0,1)</f>
        <v>1</v>
      </c>
      <c r="O1095" s="18">
        <f>IF(Sheet1!D1226=D1095,0,1)</f>
        <v>0</v>
      </c>
      <c r="P1095" s="18">
        <f>IF(Sheet1!E1226=E1095,0,1)</f>
        <v>1</v>
      </c>
      <c r="Q1095" s="18">
        <f>IF(Sheet1!F1226=F1095,0,1)</f>
        <v>1</v>
      </c>
      <c r="R1095" s="18">
        <f>IF(Sheet1!G1226=G1095,0,1)</f>
        <v>1</v>
      </c>
      <c r="S1095" s="18">
        <f>IF(Sheet1!H1226=H1095,0,1)</f>
        <v>0</v>
      </c>
      <c r="T1095" s="18">
        <f>IF(Sheet1!I1226=I1095,0,1)</f>
        <v>1</v>
      </c>
      <c r="U1095" s="18">
        <f>IF(Sheet1!J1226=J1095,0,1)</f>
        <v>0</v>
      </c>
    </row>
    <row r="1096" spans="1:21">
      <c r="A1096">
        <v>4005606</v>
      </c>
      <c r="B1096" t="s">
        <v>1033</v>
      </c>
      <c r="C1096" t="s">
        <v>433</v>
      </c>
      <c r="D1096">
        <v>1</v>
      </c>
      <c r="E1096">
        <v>6</v>
      </c>
      <c r="F1096">
        <v>2</v>
      </c>
      <c r="G1096">
        <v>150</v>
      </c>
      <c r="H1096">
        <v>6</v>
      </c>
      <c r="I1096" t="s">
        <v>1034</v>
      </c>
      <c r="J1096">
        <v>0</v>
      </c>
      <c r="L1096" s="18">
        <f>IF(Sheet1!A1227=A1096,0,1)</f>
        <v>1</v>
      </c>
      <c r="M1096" s="18">
        <f>IF(Sheet1!B1227=B1096,0,1)</f>
        <v>1</v>
      </c>
      <c r="N1096" s="18">
        <f>IF(Sheet1!C1227=C1096,0,1)</f>
        <v>1</v>
      </c>
      <c r="O1096" s="18">
        <f>IF(Sheet1!D1227=D1096,0,1)</f>
        <v>0</v>
      </c>
      <c r="P1096" s="18">
        <f>IF(Sheet1!E1227=E1096,0,1)</f>
        <v>1</v>
      </c>
      <c r="Q1096" s="18">
        <f>IF(Sheet1!F1227=F1096,0,1)</f>
        <v>1</v>
      </c>
      <c r="R1096" s="18">
        <f>IF(Sheet1!G1227=G1096,0,1)</f>
        <v>1</v>
      </c>
      <c r="S1096" s="18">
        <f>IF(Sheet1!H1227=H1096,0,1)</f>
        <v>1</v>
      </c>
      <c r="T1096" s="18">
        <f>IF(Sheet1!I1227=I1096,0,1)</f>
        <v>1</v>
      </c>
      <c r="U1096" s="18">
        <f>IF(Sheet1!J1227=J1096,0,1)</f>
        <v>0</v>
      </c>
    </row>
    <row r="1097" spans="1:21">
      <c r="A1097">
        <v>4005607</v>
      </c>
      <c r="B1097" t="s">
        <v>592</v>
      </c>
      <c r="C1097" t="s">
        <v>433</v>
      </c>
      <c r="D1097">
        <v>1</v>
      </c>
      <c r="E1097">
        <v>7</v>
      </c>
      <c r="F1097">
        <v>3</v>
      </c>
      <c r="G1097">
        <v>200</v>
      </c>
      <c r="H1097">
        <v>6</v>
      </c>
      <c r="I1097" t="s">
        <v>981</v>
      </c>
      <c r="J1097">
        <v>0</v>
      </c>
      <c r="L1097" s="18">
        <f>IF(Sheet1!A1228=A1097,0,1)</f>
        <v>1</v>
      </c>
      <c r="M1097" s="18">
        <f>IF(Sheet1!B1228=B1097,0,1)</f>
        <v>1</v>
      </c>
      <c r="N1097" s="18">
        <f>IF(Sheet1!C1228=C1097,0,1)</f>
        <v>1</v>
      </c>
      <c r="O1097" s="18">
        <f>IF(Sheet1!D1228=D1097,0,1)</f>
        <v>0</v>
      </c>
      <c r="P1097" s="18">
        <f>IF(Sheet1!E1228=E1097,0,1)</f>
        <v>1</v>
      </c>
      <c r="Q1097" s="18">
        <f>IF(Sheet1!F1228=F1097,0,1)</f>
        <v>1</v>
      </c>
      <c r="R1097" s="18">
        <f>IF(Sheet1!G1228=G1097,0,1)</f>
        <v>0</v>
      </c>
      <c r="S1097" s="18">
        <f>IF(Sheet1!H1228=H1097,0,1)</f>
        <v>1</v>
      </c>
      <c r="T1097" s="18">
        <f>IF(Sheet1!I1228=I1097,0,1)</f>
        <v>1</v>
      </c>
      <c r="U1097" s="18">
        <f>IF(Sheet1!J1228=J1097,0,1)</f>
        <v>0</v>
      </c>
    </row>
    <row r="1098" spans="1:21">
      <c r="A1098">
        <v>4005608</v>
      </c>
      <c r="B1098" t="s">
        <v>484</v>
      </c>
      <c r="C1098" t="s">
        <v>433</v>
      </c>
      <c r="D1098">
        <v>1</v>
      </c>
      <c r="E1098">
        <v>8</v>
      </c>
      <c r="F1098">
        <v>5</v>
      </c>
      <c r="G1098">
        <v>150</v>
      </c>
      <c r="H1098">
        <v>2</v>
      </c>
      <c r="I1098" t="s">
        <v>935</v>
      </c>
      <c r="J1098">
        <v>0</v>
      </c>
      <c r="L1098" s="18">
        <f>IF(Sheet1!A1229=A1098,0,1)</f>
        <v>1</v>
      </c>
      <c r="M1098" s="18">
        <f>IF(Sheet1!B1229=B1098,0,1)</f>
        <v>1</v>
      </c>
      <c r="N1098" s="18">
        <f>IF(Sheet1!C1229=C1098,0,1)</f>
        <v>1</v>
      </c>
      <c r="O1098" s="18">
        <f>IF(Sheet1!D1229=D1098,0,1)</f>
        <v>0</v>
      </c>
      <c r="P1098" s="18">
        <f>IF(Sheet1!E1229=E1098,0,1)</f>
        <v>1</v>
      </c>
      <c r="Q1098" s="18">
        <f>IF(Sheet1!F1229=F1098,0,1)</f>
        <v>1</v>
      </c>
      <c r="R1098" s="18">
        <f>IF(Sheet1!G1229=G1098,0,1)</f>
        <v>1</v>
      </c>
      <c r="S1098" s="18">
        <f>IF(Sheet1!H1229=H1098,0,1)</f>
        <v>1</v>
      </c>
      <c r="T1098" s="18">
        <f>IF(Sheet1!I1229=I1098,0,1)</f>
        <v>1</v>
      </c>
      <c r="U1098" s="18">
        <f>IF(Sheet1!J1229=J1098,0,1)</f>
        <v>0</v>
      </c>
    </row>
    <row r="1099" spans="1:21">
      <c r="A1099">
        <v>4006701</v>
      </c>
      <c r="B1099" t="s">
        <v>479</v>
      </c>
      <c r="C1099" t="s">
        <v>434</v>
      </c>
      <c r="D1099">
        <v>1</v>
      </c>
      <c r="E1099">
        <v>1</v>
      </c>
      <c r="F1099">
        <v>16</v>
      </c>
      <c r="G1099">
        <v>100</v>
      </c>
      <c r="H1099">
        <v>1</v>
      </c>
      <c r="I1099" t="s">
        <v>872</v>
      </c>
      <c r="J1099">
        <v>0</v>
      </c>
      <c r="L1099" s="18">
        <f>IF(Sheet1!A1230=A1099,0,1)</f>
        <v>1</v>
      </c>
      <c r="M1099" s="18">
        <f>IF(Sheet1!B1230=B1099,0,1)</f>
        <v>1</v>
      </c>
      <c r="N1099" s="18">
        <f>IF(Sheet1!C1230=C1099,0,1)</f>
        <v>1</v>
      </c>
      <c r="O1099" s="18">
        <f>IF(Sheet1!D1230=D1099,0,1)</f>
        <v>0</v>
      </c>
      <c r="P1099" s="18">
        <f>IF(Sheet1!E1230=E1099,0,1)</f>
        <v>1</v>
      </c>
      <c r="Q1099" s="18">
        <f>IF(Sheet1!F1230=F1099,0,1)</f>
        <v>1</v>
      </c>
      <c r="R1099" s="18">
        <f>IF(Sheet1!G1230=G1099,0,1)</f>
        <v>0</v>
      </c>
      <c r="S1099" s="18">
        <f>IF(Sheet1!H1230=H1099,0,1)</f>
        <v>0</v>
      </c>
      <c r="T1099" s="18">
        <f>IF(Sheet1!I1230=I1099,0,1)</f>
        <v>1</v>
      </c>
      <c r="U1099" s="18">
        <f>IF(Sheet1!J1230=J1099,0,1)</f>
        <v>0</v>
      </c>
    </row>
    <row r="1100" spans="1:21">
      <c r="A1100">
        <v>4006702</v>
      </c>
      <c r="B1100" t="s">
        <v>115</v>
      </c>
      <c r="C1100" t="s">
        <v>434</v>
      </c>
      <c r="D1100">
        <v>1</v>
      </c>
      <c r="E1100">
        <v>2</v>
      </c>
      <c r="F1100">
        <v>3</v>
      </c>
      <c r="G1100">
        <v>100</v>
      </c>
      <c r="H1100">
        <v>1</v>
      </c>
      <c r="I1100" t="s">
        <v>873</v>
      </c>
      <c r="J1100">
        <v>0</v>
      </c>
      <c r="L1100" s="18">
        <f>IF(Sheet1!A1231=A1100,0,1)</f>
        <v>1</v>
      </c>
      <c r="M1100" s="18">
        <f>IF(Sheet1!B1231=B1100,0,1)</f>
        <v>1</v>
      </c>
      <c r="N1100" s="18">
        <f>IF(Sheet1!C1231=C1100,0,1)</f>
        <v>1</v>
      </c>
      <c r="O1100" s="18">
        <f>IF(Sheet1!D1231=D1100,0,1)</f>
        <v>0</v>
      </c>
      <c r="P1100" s="18">
        <f>IF(Sheet1!E1231=E1100,0,1)</f>
        <v>1</v>
      </c>
      <c r="Q1100" s="18">
        <f>IF(Sheet1!F1231=F1100,0,1)</f>
        <v>1</v>
      </c>
      <c r="R1100" s="18">
        <f>IF(Sheet1!G1231=G1100,0,1)</f>
        <v>1</v>
      </c>
      <c r="S1100" s="18">
        <f>IF(Sheet1!H1231=H1100,0,1)</f>
        <v>0</v>
      </c>
      <c r="T1100" s="18">
        <f>IF(Sheet1!I1231=I1100,0,1)</f>
        <v>1</v>
      </c>
      <c r="U1100" s="18">
        <f>IF(Sheet1!J1231=J1100,0,1)</f>
        <v>0</v>
      </c>
    </row>
    <row r="1101" spans="1:21">
      <c r="A1101">
        <v>4006703</v>
      </c>
      <c r="B1101" t="s">
        <v>480</v>
      </c>
      <c r="C1101" t="s">
        <v>434</v>
      </c>
      <c r="D1101">
        <v>1</v>
      </c>
      <c r="E1101">
        <v>3</v>
      </c>
      <c r="F1101">
        <v>14</v>
      </c>
      <c r="G1101">
        <v>2</v>
      </c>
      <c r="H1101">
        <v>1</v>
      </c>
      <c r="I1101" t="s">
        <v>912</v>
      </c>
      <c r="J1101">
        <v>0</v>
      </c>
      <c r="L1101" s="18">
        <f>IF(Sheet1!A1232=A1101,0,1)</f>
        <v>1</v>
      </c>
      <c r="M1101" s="18">
        <f>IF(Sheet1!B1232=B1101,0,1)</f>
        <v>1</v>
      </c>
      <c r="N1101" s="18">
        <f>IF(Sheet1!C1232=C1101,0,1)</f>
        <v>1</v>
      </c>
      <c r="O1101" s="18">
        <f>IF(Sheet1!D1232=D1101,0,1)</f>
        <v>0</v>
      </c>
      <c r="P1101" s="18">
        <f>IF(Sheet1!E1232=E1101,0,1)</f>
        <v>1</v>
      </c>
      <c r="Q1101" s="18">
        <f>IF(Sheet1!F1232=F1101,0,1)</f>
        <v>1</v>
      </c>
      <c r="R1101" s="18">
        <f>IF(Sheet1!G1232=G1101,0,1)</f>
        <v>1</v>
      </c>
      <c r="S1101" s="18">
        <f>IF(Sheet1!H1232=H1101,0,1)</f>
        <v>0</v>
      </c>
      <c r="T1101" s="18">
        <f>IF(Sheet1!I1232=I1101,0,1)</f>
        <v>1</v>
      </c>
      <c r="U1101" s="18">
        <f>IF(Sheet1!J1232=J1101,0,1)</f>
        <v>0</v>
      </c>
    </row>
    <row r="1102" spans="1:21">
      <c r="A1102">
        <v>4006704</v>
      </c>
      <c r="B1102" t="s">
        <v>481</v>
      </c>
      <c r="C1102" t="s">
        <v>434</v>
      </c>
      <c r="D1102">
        <v>1</v>
      </c>
      <c r="E1102">
        <v>4</v>
      </c>
      <c r="F1102">
        <v>7</v>
      </c>
      <c r="G1102">
        <v>120</v>
      </c>
      <c r="H1102">
        <v>1</v>
      </c>
      <c r="I1102" t="s">
        <v>874</v>
      </c>
      <c r="J1102">
        <v>0</v>
      </c>
      <c r="L1102" s="18">
        <f>IF(Sheet1!A1233=A1102,0,1)</f>
        <v>1</v>
      </c>
      <c r="M1102" s="18">
        <f>IF(Sheet1!B1233=B1102,0,1)</f>
        <v>1</v>
      </c>
      <c r="N1102" s="18">
        <f>IF(Sheet1!C1233=C1102,0,1)</f>
        <v>1</v>
      </c>
      <c r="O1102" s="18">
        <f>IF(Sheet1!D1233=D1102,0,1)</f>
        <v>0</v>
      </c>
      <c r="P1102" s="18">
        <f>IF(Sheet1!E1233=E1102,0,1)</f>
        <v>1</v>
      </c>
      <c r="Q1102" s="18">
        <f>IF(Sheet1!F1233=F1102,0,1)</f>
        <v>1</v>
      </c>
      <c r="R1102" s="18">
        <f>IF(Sheet1!G1233=G1102,0,1)</f>
        <v>1</v>
      </c>
      <c r="S1102" s="18">
        <f>IF(Sheet1!H1233=H1102,0,1)</f>
        <v>0</v>
      </c>
      <c r="T1102" s="18">
        <f>IF(Sheet1!I1233=I1102,0,1)</f>
        <v>1</v>
      </c>
      <c r="U1102" s="18">
        <f>IF(Sheet1!J1233=J1102,0,1)</f>
        <v>0</v>
      </c>
    </row>
    <row r="1103" spans="1:21">
      <c r="A1103">
        <v>4006705</v>
      </c>
      <c r="B1103" t="s">
        <v>249</v>
      </c>
      <c r="C1103" t="s">
        <v>434</v>
      </c>
      <c r="D1103">
        <v>1</v>
      </c>
      <c r="E1103">
        <v>5</v>
      </c>
      <c r="F1103">
        <v>5</v>
      </c>
      <c r="G1103">
        <v>200</v>
      </c>
      <c r="H1103">
        <v>1</v>
      </c>
      <c r="I1103" t="s">
        <v>913</v>
      </c>
      <c r="J1103">
        <v>0</v>
      </c>
      <c r="L1103" s="18">
        <f>IF(Sheet1!A1234=A1103,0,1)</f>
        <v>1</v>
      </c>
      <c r="M1103" s="18">
        <f>IF(Sheet1!B1234=B1103,0,1)</f>
        <v>1</v>
      </c>
      <c r="N1103" s="18">
        <f>IF(Sheet1!C1234=C1103,0,1)</f>
        <v>1</v>
      </c>
      <c r="O1103" s="18">
        <f>IF(Sheet1!D1234=D1103,0,1)</f>
        <v>0</v>
      </c>
      <c r="P1103" s="18">
        <f>IF(Sheet1!E1234=E1103,0,1)</f>
        <v>1</v>
      </c>
      <c r="Q1103" s="18">
        <f>IF(Sheet1!F1234=F1103,0,1)</f>
        <v>1</v>
      </c>
      <c r="R1103" s="18">
        <f>IF(Sheet1!G1234=G1103,0,1)</f>
        <v>1</v>
      </c>
      <c r="S1103" s="18">
        <f>IF(Sheet1!H1234=H1103,0,1)</f>
        <v>0</v>
      </c>
      <c r="T1103" s="18">
        <f>IF(Sheet1!I1234=I1103,0,1)</f>
        <v>1</v>
      </c>
      <c r="U1103" s="18">
        <f>IF(Sheet1!J1234=J1103,0,1)</f>
        <v>0</v>
      </c>
    </row>
    <row r="1104" spans="1:21">
      <c r="A1104">
        <v>4006706</v>
      </c>
      <c r="B1104" t="s">
        <v>480</v>
      </c>
      <c r="C1104" t="s">
        <v>434</v>
      </c>
      <c r="D1104">
        <v>1</v>
      </c>
      <c r="E1104">
        <v>6</v>
      </c>
      <c r="F1104">
        <v>14</v>
      </c>
      <c r="G1104">
        <v>1</v>
      </c>
      <c r="H1104">
        <v>1</v>
      </c>
      <c r="I1104" t="s">
        <v>921</v>
      </c>
      <c r="J1104">
        <v>0</v>
      </c>
      <c r="L1104" s="18">
        <f>IF(Sheet1!A1235=A1104,0,1)</f>
        <v>1</v>
      </c>
      <c r="M1104" s="18">
        <f>IF(Sheet1!B1235=B1104,0,1)</f>
        <v>1</v>
      </c>
      <c r="N1104" s="18">
        <f>IF(Sheet1!C1235=C1104,0,1)</f>
        <v>1</v>
      </c>
      <c r="O1104" s="18">
        <f>IF(Sheet1!D1235=D1104,0,1)</f>
        <v>0</v>
      </c>
      <c r="P1104" s="18">
        <f>IF(Sheet1!E1235=E1104,0,1)</f>
        <v>1</v>
      </c>
      <c r="Q1104" s="18">
        <f>IF(Sheet1!F1235=F1104,0,1)</f>
        <v>1</v>
      </c>
      <c r="R1104" s="18">
        <f>IF(Sheet1!G1235=G1104,0,1)</f>
        <v>1</v>
      </c>
      <c r="S1104" s="18">
        <f>IF(Sheet1!H1235=H1104,0,1)</f>
        <v>0</v>
      </c>
      <c r="T1104" s="18">
        <f>IF(Sheet1!I1235=I1104,0,1)</f>
        <v>1</v>
      </c>
      <c r="U1104" s="18">
        <f>IF(Sheet1!J1235=J1104,0,1)</f>
        <v>0</v>
      </c>
    </row>
    <row r="1105" spans="1:21">
      <c r="A1105">
        <v>4006707</v>
      </c>
      <c r="B1105" t="s">
        <v>522</v>
      </c>
      <c r="C1105" t="s">
        <v>434</v>
      </c>
      <c r="D1105">
        <v>1</v>
      </c>
      <c r="E1105">
        <v>7</v>
      </c>
      <c r="F1105">
        <v>16</v>
      </c>
      <c r="G1105">
        <v>2200</v>
      </c>
      <c r="H1105">
        <v>1</v>
      </c>
      <c r="I1105" t="s">
        <v>902</v>
      </c>
      <c r="J1105">
        <v>0</v>
      </c>
      <c r="L1105" s="18">
        <f>IF(Sheet1!A1236=A1105,0,1)</f>
        <v>1</v>
      </c>
      <c r="M1105" s="18">
        <f>IF(Sheet1!B1236=B1105,0,1)</f>
        <v>1</v>
      </c>
      <c r="N1105" s="18">
        <f>IF(Sheet1!C1236=C1105,0,1)</f>
        <v>1</v>
      </c>
      <c r="O1105" s="18">
        <f>IF(Sheet1!D1236=D1105,0,1)</f>
        <v>0</v>
      </c>
      <c r="P1105" s="18">
        <f>IF(Sheet1!E1236=E1105,0,1)</f>
        <v>1</v>
      </c>
      <c r="Q1105" s="18">
        <f>IF(Sheet1!F1236=F1105,0,1)</f>
        <v>1</v>
      </c>
      <c r="R1105" s="18">
        <f>IF(Sheet1!G1236=G1105,0,1)</f>
        <v>1</v>
      </c>
      <c r="S1105" s="18">
        <f>IF(Sheet1!H1236=H1105,0,1)</f>
        <v>0</v>
      </c>
      <c r="T1105" s="18">
        <f>IF(Sheet1!I1236=I1105,0,1)</f>
        <v>1</v>
      </c>
      <c r="U1105" s="18">
        <f>IF(Sheet1!J1236=J1105,0,1)</f>
        <v>0</v>
      </c>
    </row>
    <row r="1106" spans="1:21">
      <c r="A1106">
        <v>4006708</v>
      </c>
      <c r="B1106" t="s">
        <v>546</v>
      </c>
      <c r="C1106" t="s">
        <v>434</v>
      </c>
      <c r="D1106">
        <v>1</v>
      </c>
      <c r="E1106">
        <v>8</v>
      </c>
      <c r="F1106">
        <v>3</v>
      </c>
      <c r="G1106">
        <v>150</v>
      </c>
      <c r="H1106">
        <v>2</v>
      </c>
      <c r="I1106" t="s">
        <v>899</v>
      </c>
      <c r="J1106">
        <v>0</v>
      </c>
      <c r="L1106" s="18">
        <f>IF(Sheet1!A1237=A1106,0,1)</f>
        <v>1</v>
      </c>
      <c r="M1106" s="18">
        <f>IF(Sheet1!B1237=B1106,0,1)</f>
        <v>1</v>
      </c>
      <c r="N1106" s="18">
        <f>IF(Sheet1!C1237=C1106,0,1)</f>
        <v>1</v>
      </c>
      <c r="O1106" s="18">
        <f>IF(Sheet1!D1237=D1106,0,1)</f>
        <v>0</v>
      </c>
      <c r="P1106" s="18">
        <f>IF(Sheet1!E1237=E1106,0,1)</f>
        <v>1</v>
      </c>
      <c r="Q1106" s="18">
        <f>IF(Sheet1!F1237=F1106,0,1)</f>
        <v>1</v>
      </c>
      <c r="R1106" s="18">
        <f>IF(Sheet1!G1237=G1106,0,1)</f>
        <v>1</v>
      </c>
      <c r="S1106" s="18">
        <f>IF(Sheet1!H1237=H1106,0,1)</f>
        <v>1</v>
      </c>
      <c r="T1106" s="18">
        <f>IF(Sheet1!I1237=I1106,0,1)</f>
        <v>1</v>
      </c>
      <c r="U1106" s="18">
        <f>IF(Sheet1!J1237=J1106,0,1)</f>
        <v>0</v>
      </c>
    </row>
    <row r="1107" spans="1:21">
      <c r="A1107">
        <v>4007801</v>
      </c>
      <c r="B1107" t="s">
        <v>485</v>
      </c>
      <c r="C1107" t="s">
        <v>435</v>
      </c>
      <c r="D1107">
        <v>1</v>
      </c>
      <c r="E1107">
        <v>1</v>
      </c>
      <c r="F1107">
        <v>17</v>
      </c>
      <c r="G1107">
        <v>500</v>
      </c>
      <c r="H1107">
        <v>1</v>
      </c>
      <c r="I1107" t="s">
        <v>915</v>
      </c>
      <c r="J1107">
        <v>0</v>
      </c>
      <c r="L1107" s="18">
        <f>IF(Sheet1!A1238=A1107,0,1)</f>
        <v>1</v>
      </c>
      <c r="M1107" s="18">
        <f>IF(Sheet1!B1238=B1107,0,1)</f>
        <v>1</v>
      </c>
      <c r="N1107" s="18">
        <f>IF(Sheet1!C1238=C1107,0,1)</f>
        <v>1</v>
      </c>
      <c r="O1107" s="18">
        <f>IF(Sheet1!D1238=D1107,0,1)</f>
        <v>0</v>
      </c>
      <c r="P1107" s="18">
        <f>IF(Sheet1!E1238=E1107,0,1)</f>
        <v>1</v>
      </c>
      <c r="Q1107" s="18">
        <f>IF(Sheet1!F1238=F1107,0,1)</f>
        <v>1</v>
      </c>
      <c r="R1107" s="18">
        <f>IF(Sheet1!G1238=G1107,0,1)</f>
        <v>1</v>
      </c>
      <c r="S1107" s="18">
        <f>IF(Sheet1!H1238=H1107,0,1)</f>
        <v>0</v>
      </c>
      <c r="T1107" s="18">
        <f>IF(Sheet1!I1238=I1107,0,1)</f>
        <v>1</v>
      </c>
      <c r="U1107" s="18">
        <f>IF(Sheet1!J1238=J1107,0,1)</f>
        <v>0</v>
      </c>
    </row>
    <row r="1108" spans="1:21">
      <c r="A1108">
        <v>4007802</v>
      </c>
      <c r="B1108" t="s">
        <v>114</v>
      </c>
      <c r="C1108" t="s">
        <v>435</v>
      </c>
      <c r="D1108">
        <v>1</v>
      </c>
      <c r="E1108">
        <v>2</v>
      </c>
      <c r="F1108">
        <v>2</v>
      </c>
      <c r="G1108">
        <v>100</v>
      </c>
      <c r="H1108">
        <v>1</v>
      </c>
      <c r="I1108" t="s">
        <v>877</v>
      </c>
      <c r="J1108">
        <v>0</v>
      </c>
      <c r="L1108" s="18">
        <f>IF(Sheet1!A1239=A1108,0,1)</f>
        <v>1</v>
      </c>
      <c r="M1108" s="18">
        <f>IF(Sheet1!B1239=B1108,0,1)</f>
        <v>1</v>
      </c>
      <c r="N1108" s="18">
        <f>IF(Sheet1!C1239=C1108,0,1)</f>
        <v>1</v>
      </c>
      <c r="O1108" s="18">
        <f>IF(Sheet1!D1239=D1108,0,1)</f>
        <v>0</v>
      </c>
      <c r="P1108" s="18">
        <f>IF(Sheet1!E1239=E1108,0,1)</f>
        <v>1</v>
      </c>
      <c r="Q1108" s="18">
        <f>IF(Sheet1!F1239=F1108,0,1)</f>
        <v>1</v>
      </c>
      <c r="R1108" s="18">
        <f>IF(Sheet1!G1239=G1108,0,1)</f>
        <v>0</v>
      </c>
      <c r="S1108" s="18">
        <f>IF(Sheet1!H1239=H1108,0,1)</f>
        <v>0</v>
      </c>
      <c r="T1108" s="18">
        <f>IF(Sheet1!I1239=I1108,0,1)</f>
        <v>1</v>
      </c>
      <c r="U1108" s="18">
        <f>IF(Sheet1!J1239=J1108,0,1)</f>
        <v>0</v>
      </c>
    </row>
    <row r="1109" spans="1:21">
      <c r="A1109">
        <v>4007803</v>
      </c>
      <c r="B1109" t="s">
        <v>480</v>
      </c>
      <c r="C1109" t="s">
        <v>435</v>
      </c>
      <c r="D1109">
        <v>1</v>
      </c>
      <c r="E1109">
        <v>3</v>
      </c>
      <c r="F1109">
        <v>14</v>
      </c>
      <c r="G1109">
        <v>2</v>
      </c>
      <c r="H1109">
        <v>1</v>
      </c>
      <c r="I1109" t="s">
        <v>912</v>
      </c>
      <c r="J1109">
        <v>0</v>
      </c>
      <c r="L1109" s="18">
        <f>IF(Sheet1!A1240=A1109,0,1)</f>
        <v>1</v>
      </c>
      <c r="M1109" s="18">
        <f>IF(Sheet1!B1240=B1109,0,1)</f>
        <v>1</v>
      </c>
      <c r="N1109" s="18">
        <f>IF(Sheet1!C1240=C1109,0,1)</f>
        <v>1</v>
      </c>
      <c r="O1109" s="18">
        <f>IF(Sheet1!D1240=D1109,0,1)</f>
        <v>0</v>
      </c>
      <c r="P1109" s="18">
        <f>IF(Sheet1!E1240=E1109,0,1)</f>
        <v>1</v>
      </c>
      <c r="Q1109" s="18">
        <f>IF(Sheet1!F1240=F1109,0,1)</f>
        <v>1</v>
      </c>
      <c r="R1109" s="18">
        <f>IF(Sheet1!G1240=G1109,0,1)</f>
        <v>1</v>
      </c>
      <c r="S1109" s="18">
        <f>IF(Sheet1!H1240=H1109,0,1)</f>
        <v>0</v>
      </c>
      <c r="T1109" s="18">
        <f>IF(Sheet1!I1240=I1109,0,1)</f>
        <v>1</v>
      </c>
      <c r="U1109" s="18">
        <f>IF(Sheet1!J1240=J1109,0,1)</f>
        <v>0</v>
      </c>
    </row>
    <row r="1110" spans="1:21">
      <c r="A1110">
        <v>4007804</v>
      </c>
      <c r="B1110" t="s">
        <v>206</v>
      </c>
      <c r="C1110" t="s">
        <v>435</v>
      </c>
      <c r="D1110">
        <v>1</v>
      </c>
      <c r="E1110">
        <v>4</v>
      </c>
      <c r="F1110">
        <v>6</v>
      </c>
      <c r="G1110">
        <v>150</v>
      </c>
      <c r="H1110">
        <v>1</v>
      </c>
      <c r="I1110" t="s">
        <v>916</v>
      </c>
      <c r="J1110">
        <v>0</v>
      </c>
      <c r="L1110" s="18">
        <f>IF(Sheet1!A1241=A1110,0,1)</f>
        <v>1</v>
      </c>
      <c r="M1110" s="18">
        <f>IF(Sheet1!B1241=B1110,0,1)</f>
        <v>1</v>
      </c>
      <c r="N1110" s="18">
        <f>IF(Sheet1!C1241=C1110,0,1)</f>
        <v>1</v>
      </c>
      <c r="O1110" s="18">
        <f>IF(Sheet1!D1241=D1110,0,1)</f>
        <v>0</v>
      </c>
      <c r="P1110" s="18">
        <f>IF(Sheet1!E1241=E1110,0,1)</f>
        <v>1</v>
      </c>
      <c r="Q1110" s="18">
        <f>IF(Sheet1!F1241=F1110,0,1)</f>
        <v>1</v>
      </c>
      <c r="R1110" s="18">
        <f>IF(Sheet1!G1241=G1110,0,1)</f>
        <v>1</v>
      </c>
      <c r="S1110" s="18">
        <f>IF(Sheet1!H1241=H1110,0,1)</f>
        <v>0</v>
      </c>
      <c r="T1110" s="18">
        <f>IF(Sheet1!I1241=I1110,0,1)</f>
        <v>1</v>
      </c>
      <c r="U1110" s="18">
        <f>IF(Sheet1!J1241=J1110,0,1)</f>
        <v>0</v>
      </c>
    </row>
    <row r="1111" spans="1:21">
      <c r="A1111">
        <v>4007805</v>
      </c>
      <c r="B1111" t="s">
        <v>486</v>
      </c>
      <c r="C1111" t="s">
        <v>435</v>
      </c>
      <c r="D1111">
        <v>1</v>
      </c>
      <c r="E1111">
        <v>5</v>
      </c>
      <c r="F1111">
        <v>8</v>
      </c>
      <c r="G1111">
        <v>270</v>
      </c>
      <c r="H1111">
        <v>1</v>
      </c>
      <c r="I1111" t="s">
        <v>917</v>
      </c>
      <c r="J1111">
        <v>0</v>
      </c>
      <c r="L1111" s="18">
        <f>IF(Sheet1!A1242=A1111,0,1)</f>
        <v>1</v>
      </c>
      <c r="M1111" s="18">
        <f>IF(Sheet1!B1242=B1111,0,1)</f>
        <v>1</v>
      </c>
      <c r="N1111" s="18">
        <f>IF(Sheet1!C1242=C1111,0,1)</f>
        <v>1</v>
      </c>
      <c r="O1111" s="18">
        <f>IF(Sheet1!D1242=D1111,0,1)</f>
        <v>0</v>
      </c>
      <c r="P1111" s="18">
        <f>IF(Sheet1!E1242=E1111,0,1)</f>
        <v>1</v>
      </c>
      <c r="Q1111" s="18">
        <f>IF(Sheet1!F1242=F1111,0,1)</f>
        <v>1</v>
      </c>
      <c r="R1111" s="18">
        <f>IF(Sheet1!G1242=G1111,0,1)</f>
        <v>1</v>
      </c>
      <c r="S1111" s="18">
        <f>IF(Sheet1!H1242=H1111,0,1)</f>
        <v>0</v>
      </c>
      <c r="T1111" s="18">
        <f>IF(Sheet1!I1242=I1111,0,1)</f>
        <v>1</v>
      </c>
      <c r="U1111" s="18">
        <f>IF(Sheet1!J1242=J1111,0,1)</f>
        <v>0</v>
      </c>
    </row>
    <row r="1112" spans="1:21">
      <c r="A1112">
        <v>4007806</v>
      </c>
      <c r="B1112" t="s">
        <v>507</v>
      </c>
      <c r="C1112" t="s">
        <v>435</v>
      </c>
      <c r="D1112">
        <v>1</v>
      </c>
      <c r="E1112">
        <v>6</v>
      </c>
      <c r="F1112">
        <v>4</v>
      </c>
      <c r="G1112">
        <v>90</v>
      </c>
      <c r="H1112">
        <v>2</v>
      </c>
      <c r="I1112" t="s">
        <v>931</v>
      </c>
      <c r="J1112">
        <v>0</v>
      </c>
      <c r="L1112" s="18">
        <f>IF(Sheet1!A1243=A1112,0,1)</f>
        <v>1</v>
      </c>
      <c r="M1112" s="18">
        <f>IF(Sheet1!B1243=B1112,0,1)</f>
        <v>1</v>
      </c>
      <c r="N1112" s="18">
        <f>IF(Sheet1!C1243=C1112,0,1)</f>
        <v>1</v>
      </c>
      <c r="O1112" s="18">
        <f>IF(Sheet1!D1243=D1112,0,1)</f>
        <v>0</v>
      </c>
      <c r="P1112" s="18">
        <f>IF(Sheet1!E1243=E1112,0,1)</f>
        <v>1</v>
      </c>
      <c r="Q1112" s="18">
        <f>IF(Sheet1!F1243=F1112,0,1)</f>
        <v>1</v>
      </c>
      <c r="R1112" s="18">
        <f>IF(Sheet1!G1243=G1112,0,1)</f>
        <v>1</v>
      </c>
      <c r="S1112" s="18">
        <f>IF(Sheet1!H1243=H1112,0,1)</f>
        <v>1</v>
      </c>
      <c r="T1112" s="18">
        <f>IF(Sheet1!I1243=I1112,0,1)</f>
        <v>1</v>
      </c>
      <c r="U1112" s="18">
        <f>IF(Sheet1!J1243=J1112,0,1)</f>
        <v>0</v>
      </c>
    </row>
    <row r="1113" spans="1:21">
      <c r="A1113">
        <v>4007807</v>
      </c>
      <c r="B1113" t="s">
        <v>713</v>
      </c>
      <c r="C1113" t="s">
        <v>435</v>
      </c>
      <c r="D1113">
        <v>1</v>
      </c>
      <c r="E1113">
        <v>7</v>
      </c>
      <c r="F1113">
        <v>6</v>
      </c>
      <c r="G1113">
        <v>180</v>
      </c>
      <c r="H1113">
        <v>6</v>
      </c>
      <c r="I1113" t="s">
        <v>982</v>
      </c>
      <c r="J1113">
        <v>0</v>
      </c>
      <c r="L1113" s="18">
        <f>IF(Sheet1!A1244=A1113,0,1)</f>
        <v>1</v>
      </c>
      <c r="M1113" s="18">
        <f>IF(Sheet1!B1244=B1113,0,1)</f>
        <v>1</v>
      </c>
      <c r="N1113" s="18">
        <f>IF(Sheet1!C1244=C1113,0,1)</f>
        <v>1</v>
      </c>
      <c r="O1113" s="18">
        <f>IF(Sheet1!D1244=D1113,0,1)</f>
        <v>0</v>
      </c>
      <c r="P1113" s="18">
        <f>IF(Sheet1!E1244=E1113,0,1)</f>
        <v>1</v>
      </c>
      <c r="Q1113" s="18">
        <f>IF(Sheet1!F1244=F1113,0,1)</f>
        <v>1</v>
      </c>
      <c r="R1113" s="18">
        <f>IF(Sheet1!G1244=G1113,0,1)</f>
        <v>1</v>
      </c>
      <c r="S1113" s="18">
        <f>IF(Sheet1!H1244=H1113,0,1)</f>
        <v>1</v>
      </c>
      <c r="T1113" s="18">
        <f>IF(Sheet1!I1244=I1113,0,1)</f>
        <v>1</v>
      </c>
      <c r="U1113" s="18">
        <f>IF(Sheet1!J1244=J1113,0,1)</f>
        <v>0</v>
      </c>
    </row>
    <row r="1114" spans="1:21">
      <c r="A1114">
        <v>4007808</v>
      </c>
      <c r="B1114" t="s">
        <v>489</v>
      </c>
      <c r="C1114" t="s">
        <v>435</v>
      </c>
      <c r="D1114">
        <v>1</v>
      </c>
      <c r="E1114">
        <v>8</v>
      </c>
      <c r="F1114">
        <v>17</v>
      </c>
      <c r="G1114">
        <v>30000</v>
      </c>
      <c r="H1114">
        <v>1</v>
      </c>
      <c r="I1114" t="s">
        <v>920</v>
      </c>
      <c r="J1114">
        <v>0</v>
      </c>
      <c r="L1114" s="18">
        <f>IF(Sheet1!A1245=A1114,0,1)</f>
        <v>1</v>
      </c>
      <c r="M1114" s="18">
        <f>IF(Sheet1!B1245=B1114,0,1)</f>
        <v>1</v>
      </c>
      <c r="N1114" s="18">
        <f>IF(Sheet1!C1245=C1114,0,1)</f>
        <v>1</v>
      </c>
      <c r="O1114" s="18">
        <f>IF(Sheet1!D1245=D1114,0,1)</f>
        <v>0</v>
      </c>
      <c r="P1114" s="18">
        <f>IF(Sheet1!E1245=E1114,0,1)</f>
        <v>1</v>
      </c>
      <c r="Q1114" s="18">
        <f>IF(Sheet1!F1245=F1114,0,1)</f>
        <v>1</v>
      </c>
      <c r="R1114" s="18">
        <f>IF(Sheet1!G1245=G1114,0,1)</f>
        <v>1</v>
      </c>
      <c r="S1114" s="18">
        <f>IF(Sheet1!H1245=H1114,0,1)</f>
        <v>0</v>
      </c>
      <c r="T1114" s="18">
        <f>IF(Sheet1!I1245=I1114,0,1)</f>
        <v>1</v>
      </c>
      <c r="U1114" s="18">
        <f>IF(Sheet1!J1245=J1114,0,1)</f>
        <v>0</v>
      </c>
    </row>
    <row r="1115" spans="1:21">
      <c r="A1115">
        <v>4008901</v>
      </c>
      <c r="B1115" t="s">
        <v>485</v>
      </c>
      <c r="C1115" t="s">
        <v>436</v>
      </c>
      <c r="D1115">
        <v>1</v>
      </c>
      <c r="E1115">
        <v>1</v>
      </c>
      <c r="F1115">
        <v>17</v>
      </c>
      <c r="G1115">
        <v>500</v>
      </c>
      <c r="H1115">
        <v>1</v>
      </c>
      <c r="I1115" t="s">
        <v>915</v>
      </c>
      <c r="J1115">
        <v>0</v>
      </c>
      <c r="L1115" s="18">
        <f>IF(Sheet1!A1246=A1115,0,1)</f>
        <v>1</v>
      </c>
      <c r="M1115" s="18">
        <f>IF(Sheet1!B1246=B1115,0,1)</f>
        <v>1</v>
      </c>
      <c r="N1115" s="18">
        <f>IF(Sheet1!C1246=C1115,0,1)</f>
        <v>1</v>
      </c>
      <c r="O1115" s="18">
        <f>IF(Sheet1!D1246=D1115,0,1)</f>
        <v>0</v>
      </c>
      <c r="P1115" s="18">
        <f>IF(Sheet1!E1246=E1115,0,1)</f>
        <v>1</v>
      </c>
      <c r="Q1115" s="18">
        <f>IF(Sheet1!F1246=F1115,0,1)</f>
        <v>1</v>
      </c>
      <c r="R1115" s="18">
        <f>IF(Sheet1!G1246=G1115,0,1)</f>
        <v>1</v>
      </c>
      <c r="S1115" s="18">
        <f>IF(Sheet1!H1246=H1115,0,1)</f>
        <v>0</v>
      </c>
      <c r="T1115" s="18">
        <f>IF(Sheet1!I1246=I1115,0,1)</f>
        <v>1</v>
      </c>
      <c r="U1115" s="18">
        <f>IF(Sheet1!J1246=J1115,0,1)</f>
        <v>0</v>
      </c>
    </row>
    <row r="1116" spans="1:21">
      <c r="A1116">
        <v>4008902</v>
      </c>
      <c r="B1116" t="s">
        <v>114</v>
      </c>
      <c r="C1116" t="s">
        <v>436</v>
      </c>
      <c r="D1116">
        <v>1</v>
      </c>
      <c r="E1116">
        <v>2</v>
      </c>
      <c r="F1116">
        <v>2</v>
      </c>
      <c r="G1116">
        <v>100</v>
      </c>
      <c r="H1116">
        <v>1</v>
      </c>
      <c r="I1116" t="s">
        <v>877</v>
      </c>
      <c r="J1116">
        <v>0</v>
      </c>
      <c r="L1116" s="18">
        <f>IF(Sheet1!A1247=A1116,0,1)</f>
        <v>1</v>
      </c>
      <c r="M1116" s="18">
        <f>IF(Sheet1!B1247=B1116,0,1)</f>
        <v>1</v>
      </c>
      <c r="N1116" s="18">
        <f>IF(Sheet1!C1247=C1116,0,1)</f>
        <v>1</v>
      </c>
      <c r="O1116" s="18">
        <f>IF(Sheet1!D1247=D1116,0,1)</f>
        <v>0</v>
      </c>
      <c r="P1116" s="18">
        <f>IF(Sheet1!E1247=E1116,0,1)</f>
        <v>1</v>
      </c>
      <c r="Q1116" s="18">
        <f>IF(Sheet1!F1247=F1116,0,1)</f>
        <v>1</v>
      </c>
      <c r="R1116" s="18">
        <f>IF(Sheet1!G1247=G1116,0,1)</f>
        <v>1</v>
      </c>
      <c r="S1116" s="18">
        <f>IF(Sheet1!H1247=H1116,0,1)</f>
        <v>0</v>
      </c>
      <c r="T1116" s="18">
        <f>IF(Sheet1!I1247=I1116,0,1)</f>
        <v>1</v>
      </c>
      <c r="U1116" s="18">
        <f>IF(Sheet1!J1247=J1116,0,1)</f>
        <v>0</v>
      </c>
    </row>
    <row r="1117" spans="1:21">
      <c r="A1117">
        <v>4008903</v>
      </c>
      <c r="B1117" t="s">
        <v>480</v>
      </c>
      <c r="C1117" t="s">
        <v>436</v>
      </c>
      <c r="D1117">
        <v>1</v>
      </c>
      <c r="E1117">
        <v>3</v>
      </c>
      <c r="F1117">
        <v>14</v>
      </c>
      <c r="G1117">
        <v>2</v>
      </c>
      <c r="H1117">
        <v>1</v>
      </c>
      <c r="I1117" t="s">
        <v>912</v>
      </c>
      <c r="J1117">
        <v>0</v>
      </c>
      <c r="L1117" s="18">
        <f>IF(Sheet1!A1248=A1117,0,1)</f>
        <v>1</v>
      </c>
      <c r="M1117" s="18">
        <f>IF(Sheet1!B1248=B1117,0,1)</f>
        <v>1</v>
      </c>
      <c r="N1117" s="18">
        <f>IF(Sheet1!C1248=C1117,0,1)</f>
        <v>1</v>
      </c>
      <c r="O1117" s="18">
        <f>IF(Sheet1!D1248=D1117,0,1)</f>
        <v>0</v>
      </c>
      <c r="P1117" s="18">
        <f>IF(Sheet1!E1248=E1117,0,1)</f>
        <v>1</v>
      </c>
      <c r="Q1117" s="18">
        <f>IF(Sheet1!F1248=F1117,0,1)</f>
        <v>1</v>
      </c>
      <c r="R1117" s="18">
        <f>IF(Sheet1!G1248=G1117,0,1)</f>
        <v>1</v>
      </c>
      <c r="S1117" s="18">
        <f>IF(Sheet1!H1248=H1117,0,1)</f>
        <v>0</v>
      </c>
      <c r="T1117" s="18">
        <f>IF(Sheet1!I1248=I1117,0,1)</f>
        <v>1</v>
      </c>
      <c r="U1117" s="18">
        <f>IF(Sheet1!J1248=J1117,0,1)</f>
        <v>0</v>
      </c>
    </row>
    <row r="1118" spans="1:21">
      <c r="A1118">
        <v>4008904</v>
      </c>
      <c r="B1118" t="s">
        <v>492</v>
      </c>
      <c r="C1118" t="s">
        <v>436</v>
      </c>
      <c r="D1118">
        <v>1</v>
      </c>
      <c r="E1118">
        <v>4</v>
      </c>
      <c r="F1118">
        <v>9</v>
      </c>
      <c r="G1118">
        <v>150</v>
      </c>
      <c r="H1118">
        <v>1</v>
      </c>
      <c r="I1118" t="s">
        <v>922</v>
      </c>
      <c r="J1118">
        <v>0</v>
      </c>
      <c r="L1118" s="18">
        <f>IF(Sheet1!A1249=A1118,0,1)</f>
        <v>1</v>
      </c>
      <c r="M1118" s="18">
        <f>IF(Sheet1!B1249=B1118,0,1)</f>
        <v>1</v>
      </c>
      <c r="N1118" s="18">
        <f>IF(Sheet1!C1249=C1118,0,1)</f>
        <v>1</v>
      </c>
      <c r="O1118" s="18">
        <f>IF(Sheet1!D1249=D1118,0,1)</f>
        <v>0</v>
      </c>
      <c r="P1118" s="18">
        <f>IF(Sheet1!E1249=E1118,0,1)</f>
        <v>1</v>
      </c>
      <c r="Q1118" s="18">
        <f>IF(Sheet1!F1249=F1118,0,1)</f>
        <v>1</v>
      </c>
      <c r="R1118" s="18">
        <f>IF(Sheet1!G1249=G1118,0,1)</f>
        <v>1</v>
      </c>
      <c r="S1118" s="18">
        <f>IF(Sheet1!H1249=H1118,0,1)</f>
        <v>0</v>
      </c>
      <c r="T1118" s="18">
        <f>IF(Sheet1!I1249=I1118,0,1)</f>
        <v>1</v>
      </c>
      <c r="U1118" s="18">
        <f>IF(Sheet1!J1249=J1118,0,1)</f>
        <v>0</v>
      </c>
    </row>
    <row r="1119" spans="1:21">
      <c r="A1119">
        <v>4008905</v>
      </c>
      <c r="B1119" t="s">
        <v>249</v>
      </c>
      <c r="C1119" t="s">
        <v>436</v>
      </c>
      <c r="D1119">
        <v>1</v>
      </c>
      <c r="E1119">
        <v>5</v>
      </c>
      <c r="F1119">
        <v>5</v>
      </c>
      <c r="G1119">
        <v>200</v>
      </c>
      <c r="H1119">
        <v>1</v>
      </c>
      <c r="I1119" t="s">
        <v>913</v>
      </c>
      <c r="J1119">
        <v>0</v>
      </c>
      <c r="L1119" s="18">
        <f>IF(Sheet1!A1250=A1119,0,1)</f>
        <v>1</v>
      </c>
      <c r="M1119" s="18">
        <f>IF(Sheet1!B1250=B1119,0,1)</f>
        <v>1</v>
      </c>
      <c r="N1119" s="18">
        <f>IF(Sheet1!C1250=C1119,0,1)</f>
        <v>1</v>
      </c>
      <c r="O1119" s="18">
        <f>IF(Sheet1!D1250=D1119,0,1)</f>
        <v>0</v>
      </c>
      <c r="P1119" s="18">
        <f>IF(Sheet1!E1250=E1119,0,1)</f>
        <v>1</v>
      </c>
      <c r="Q1119" s="18">
        <f>IF(Sheet1!F1250=F1119,0,1)</f>
        <v>1</v>
      </c>
      <c r="R1119" s="18">
        <f>IF(Sheet1!G1250=G1119,0,1)</f>
        <v>1</v>
      </c>
      <c r="S1119" s="18">
        <f>IF(Sheet1!H1250=H1119,0,1)</f>
        <v>0</v>
      </c>
      <c r="T1119" s="18">
        <f>IF(Sheet1!I1250=I1119,0,1)</f>
        <v>1</v>
      </c>
      <c r="U1119" s="18">
        <f>IF(Sheet1!J1250=J1119,0,1)</f>
        <v>0</v>
      </c>
    </row>
    <row r="1120" spans="1:21">
      <c r="A1120">
        <v>4008906</v>
      </c>
      <c r="B1120" t="s">
        <v>544</v>
      </c>
      <c r="C1120" t="s">
        <v>436</v>
      </c>
      <c r="D1120">
        <v>1</v>
      </c>
      <c r="E1120">
        <v>6</v>
      </c>
      <c r="F1120">
        <v>7</v>
      </c>
      <c r="G1120">
        <v>170</v>
      </c>
      <c r="H1120">
        <v>1</v>
      </c>
      <c r="I1120" t="s">
        <v>900</v>
      </c>
      <c r="J1120">
        <v>0</v>
      </c>
      <c r="L1120" s="18">
        <f>IF(Sheet1!A1251=A1120,0,1)</f>
        <v>1</v>
      </c>
      <c r="M1120" s="18">
        <f>IF(Sheet1!B1251=B1120,0,1)</f>
        <v>1</v>
      </c>
      <c r="N1120" s="18">
        <f>IF(Sheet1!C1251=C1120,0,1)</f>
        <v>1</v>
      </c>
      <c r="O1120" s="18">
        <f>IF(Sheet1!D1251=D1120,0,1)</f>
        <v>0</v>
      </c>
      <c r="P1120" s="18">
        <f>IF(Sheet1!E1251=E1120,0,1)</f>
        <v>1</v>
      </c>
      <c r="Q1120" s="18">
        <f>IF(Sheet1!F1251=F1120,0,1)</f>
        <v>1</v>
      </c>
      <c r="R1120" s="18">
        <f>IF(Sheet1!G1251=G1120,0,1)</f>
        <v>1</v>
      </c>
      <c r="S1120" s="18">
        <f>IF(Sheet1!H1251=H1120,0,1)</f>
        <v>0</v>
      </c>
      <c r="T1120" s="18">
        <f>IF(Sheet1!I1251=I1120,0,1)</f>
        <v>1</v>
      </c>
      <c r="U1120" s="18">
        <f>IF(Sheet1!J1251=J1120,0,1)</f>
        <v>0</v>
      </c>
    </row>
    <row r="1121" spans="1:21">
      <c r="A1121">
        <v>4008907</v>
      </c>
      <c r="B1121" t="s">
        <v>480</v>
      </c>
      <c r="C1121" t="s">
        <v>436</v>
      </c>
      <c r="D1121">
        <v>1</v>
      </c>
      <c r="E1121">
        <v>7</v>
      </c>
      <c r="F1121">
        <v>14</v>
      </c>
      <c r="G1121">
        <v>2</v>
      </c>
      <c r="H1121">
        <v>1</v>
      </c>
      <c r="I1121" t="s">
        <v>891</v>
      </c>
      <c r="J1121">
        <v>0</v>
      </c>
      <c r="L1121" s="18">
        <f>IF(Sheet1!A1252=A1121,0,1)</f>
        <v>1</v>
      </c>
      <c r="M1121" s="18">
        <f>IF(Sheet1!B1252=B1121,0,1)</f>
        <v>1</v>
      </c>
      <c r="N1121" s="18">
        <f>IF(Sheet1!C1252=C1121,0,1)</f>
        <v>1</v>
      </c>
      <c r="O1121" s="18">
        <f>IF(Sheet1!D1252=D1121,0,1)</f>
        <v>0</v>
      </c>
      <c r="P1121" s="18">
        <f>IF(Sheet1!E1252=E1121,0,1)</f>
        <v>1</v>
      </c>
      <c r="Q1121" s="18">
        <f>IF(Sheet1!F1252=F1121,0,1)</f>
        <v>1</v>
      </c>
      <c r="R1121" s="18">
        <f>IF(Sheet1!G1252=G1121,0,1)</f>
        <v>1</v>
      </c>
      <c r="S1121" s="18">
        <f>IF(Sheet1!H1252=H1121,0,1)</f>
        <v>0</v>
      </c>
      <c r="T1121" s="18">
        <f>IF(Sheet1!I1252=I1121,0,1)</f>
        <v>1</v>
      </c>
      <c r="U1121" s="18">
        <f>IF(Sheet1!J1252=J1121,0,1)</f>
        <v>0</v>
      </c>
    </row>
    <row r="1122" spans="1:21">
      <c r="A1122">
        <v>4008908</v>
      </c>
      <c r="B1122" t="s">
        <v>593</v>
      </c>
      <c r="C1122" t="s">
        <v>436</v>
      </c>
      <c r="D1122">
        <v>1</v>
      </c>
      <c r="E1122">
        <v>8</v>
      </c>
      <c r="F1122">
        <v>4</v>
      </c>
      <c r="G1122">
        <v>250</v>
      </c>
      <c r="H1122">
        <v>6</v>
      </c>
      <c r="I1122" t="s">
        <v>983</v>
      </c>
      <c r="J1122">
        <v>0</v>
      </c>
      <c r="L1122" s="18">
        <f>IF(Sheet1!A1253=A1122,0,1)</f>
        <v>1</v>
      </c>
      <c r="M1122" s="18">
        <f>IF(Sheet1!B1253=B1122,0,1)</f>
        <v>1</v>
      </c>
      <c r="N1122" s="18">
        <f>IF(Sheet1!C1253=C1122,0,1)</f>
        <v>1</v>
      </c>
      <c r="O1122" s="18">
        <f>IF(Sheet1!D1253=D1122,0,1)</f>
        <v>0</v>
      </c>
      <c r="P1122" s="18">
        <f>IF(Sheet1!E1253=E1122,0,1)</f>
        <v>1</v>
      </c>
      <c r="Q1122" s="18">
        <f>IF(Sheet1!F1253=F1122,0,1)</f>
        <v>1</v>
      </c>
      <c r="R1122" s="18">
        <f>IF(Sheet1!G1253=G1122,0,1)</f>
        <v>1</v>
      </c>
      <c r="S1122" s="18">
        <f>IF(Sheet1!H1253=H1122,0,1)</f>
        <v>1</v>
      </c>
      <c r="T1122" s="18">
        <f>IF(Sheet1!I1253=I1122,0,1)</f>
        <v>1</v>
      </c>
      <c r="U1122" s="18">
        <f>IF(Sheet1!J1253=J1122,0,1)</f>
        <v>0</v>
      </c>
    </row>
    <row r="1123" spans="1:21">
      <c r="A1123">
        <v>4010001</v>
      </c>
      <c r="B1123" t="s">
        <v>479</v>
      </c>
      <c r="C1123" t="s">
        <v>437</v>
      </c>
      <c r="D1123">
        <v>1</v>
      </c>
      <c r="E1123">
        <v>1</v>
      </c>
      <c r="F1123">
        <v>16</v>
      </c>
      <c r="G1123">
        <v>100</v>
      </c>
      <c r="H1123">
        <v>1</v>
      </c>
      <c r="I1123" t="s">
        <v>872</v>
      </c>
      <c r="J1123">
        <v>0</v>
      </c>
      <c r="L1123" s="18">
        <f>IF(Sheet1!A1254=A1123,0,1)</f>
        <v>1</v>
      </c>
      <c r="M1123" s="18">
        <f>IF(Sheet1!B1254=B1123,0,1)</f>
        <v>1</v>
      </c>
      <c r="N1123" s="18">
        <f>IF(Sheet1!C1254=C1123,0,1)</f>
        <v>1</v>
      </c>
      <c r="O1123" s="18">
        <f>IF(Sheet1!D1254=D1123,0,1)</f>
        <v>0</v>
      </c>
      <c r="P1123" s="18">
        <f>IF(Sheet1!E1254=E1123,0,1)</f>
        <v>0</v>
      </c>
      <c r="Q1123" s="18">
        <f>IF(Sheet1!F1254=F1123,0,1)</f>
        <v>1</v>
      </c>
      <c r="R1123" s="18">
        <f>IF(Sheet1!G1254=G1123,0,1)</f>
        <v>1</v>
      </c>
      <c r="S1123" s="18">
        <f>IF(Sheet1!H1254=H1123,0,1)</f>
        <v>0</v>
      </c>
      <c r="T1123" s="18">
        <f>IF(Sheet1!I1254=I1123,0,1)</f>
        <v>1</v>
      </c>
      <c r="U1123" s="18">
        <f>IF(Sheet1!J1254=J1123,0,1)</f>
        <v>0</v>
      </c>
    </row>
    <row r="1124" spans="1:21">
      <c r="A1124">
        <v>4010002</v>
      </c>
      <c r="B1124" t="s">
        <v>113</v>
      </c>
      <c r="C1124" t="s">
        <v>437</v>
      </c>
      <c r="D1124">
        <v>1</v>
      </c>
      <c r="E1124">
        <v>2</v>
      </c>
      <c r="F1124">
        <v>1</v>
      </c>
      <c r="G1124">
        <v>100</v>
      </c>
      <c r="H1124">
        <v>1</v>
      </c>
      <c r="I1124" t="s">
        <v>883</v>
      </c>
      <c r="J1124">
        <v>0</v>
      </c>
      <c r="L1124" s="18">
        <f>IF(Sheet1!A1255=A1124,0,1)</f>
        <v>1</v>
      </c>
      <c r="M1124" s="18">
        <f>IF(Sheet1!B1255=B1124,0,1)</f>
        <v>1</v>
      </c>
      <c r="N1124" s="18">
        <f>IF(Sheet1!C1255=C1124,0,1)</f>
        <v>1</v>
      </c>
      <c r="O1124" s="18">
        <f>IF(Sheet1!D1255=D1124,0,1)</f>
        <v>0</v>
      </c>
      <c r="P1124" s="18">
        <f>IF(Sheet1!E1255=E1124,0,1)</f>
        <v>0</v>
      </c>
      <c r="Q1124" s="18">
        <f>IF(Sheet1!F1255=F1124,0,1)</f>
        <v>1</v>
      </c>
      <c r="R1124" s="18">
        <f>IF(Sheet1!G1255=G1124,0,1)</f>
        <v>0</v>
      </c>
      <c r="S1124" s="18">
        <f>IF(Sheet1!H1255=H1124,0,1)</f>
        <v>0</v>
      </c>
      <c r="T1124" s="18">
        <f>IF(Sheet1!I1255=I1124,0,1)</f>
        <v>1</v>
      </c>
      <c r="U1124" s="18">
        <f>IF(Sheet1!J1255=J1124,0,1)</f>
        <v>0</v>
      </c>
    </row>
    <row r="1125" spans="1:21">
      <c r="A1125">
        <v>4010003</v>
      </c>
      <c r="B1125" t="s">
        <v>480</v>
      </c>
      <c r="C1125" t="s">
        <v>437</v>
      </c>
      <c r="D1125">
        <v>1</v>
      </c>
      <c r="E1125">
        <v>3</v>
      </c>
      <c r="F1125">
        <v>14</v>
      </c>
      <c r="G1125">
        <v>2</v>
      </c>
      <c r="H1125">
        <v>1</v>
      </c>
      <c r="I1125" t="s">
        <v>912</v>
      </c>
      <c r="J1125">
        <v>0</v>
      </c>
      <c r="L1125" s="18">
        <f>IF(Sheet1!A1256=A1125,0,1)</f>
        <v>1</v>
      </c>
      <c r="M1125" s="18">
        <f>IF(Sheet1!B1256=B1125,0,1)</f>
        <v>0</v>
      </c>
      <c r="N1125" s="18">
        <f>IF(Sheet1!C1256=C1125,0,1)</f>
        <v>1</v>
      </c>
      <c r="O1125" s="18">
        <f>IF(Sheet1!D1256=D1125,0,1)</f>
        <v>0</v>
      </c>
      <c r="P1125" s="18">
        <f>IF(Sheet1!E1256=E1125,0,1)</f>
        <v>0</v>
      </c>
      <c r="Q1125" s="18">
        <f>IF(Sheet1!F1256=F1125,0,1)</f>
        <v>0</v>
      </c>
      <c r="R1125" s="18">
        <f>IF(Sheet1!G1256=G1125,0,1)</f>
        <v>0</v>
      </c>
      <c r="S1125" s="18">
        <f>IF(Sheet1!H1256=H1125,0,1)</f>
        <v>0</v>
      </c>
      <c r="T1125" s="18">
        <f>IF(Sheet1!I1256=I1125,0,1)</f>
        <v>1</v>
      </c>
      <c r="U1125" s="18">
        <f>IF(Sheet1!J1256=J1125,0,1)</f>
        <v>0</v>
      </c>
    </row>
    <row r="1126" spans="1:21">
      <c r="A1126">
        <v>4010004</v>
      </c>
      <c r="B1126" t="s">
        <v>205</v>
      </c>
      <c r="C1126" t="s">
        <v>437</v>
      </c>
      <c r="D1126">
        <v>1</v>
      </c>
      <c r="E1126">
        <v>4</v>
      </c>
      <c r="F1126">
        <v>5</v>
      </c>
      <c r="G1126">
        <v>150</v>
      </c>
      <c r="H1126">
        <v>1</v>
      </c>
      <c r="I1126" t="s">
        <v>937</v>
      </c>
      <c r="J1126">
        <v>0</v>
      </c>
      <c r="L1126" s="18">
        <f>IF(Sheet1!A1257=A1126,0,1)</f>
        <v>1</v>
      </c>
      <c r="M1126" s="18">
        <f>IF(Sheet1!B1257=B1126,0,1)</f>
        <v>1</v>
      </c>
      <c r="N1126" s="18">
        <f>IF(Sheet1!C1257=C1126,0,1)</f>
        <v>1</v>
      </c>
      <c r="O1126" s="18">
        <f>IF(Sheet1!D1257=D1126,0,1)</f>
        <v>0</v>
      </c>
      <c r="P1126" s="18">
        <f>IF(Sheet1!E1257=E1126,0,1)</f>
        <v>0</v>
      </c>
      <c r="Q1126" s="18">
        <f>IF(Sheet1!F1257=F1126,0,1)</f>
        <v>1</v>
      </c>
      <c r="R1126" s="18">
        <f>IF(Sheet1!G1257=G1126,0,1)</f>
        <v>0</v>
      </c>
      <c r="S1126" s="18">
        <f>IF(Sheet1!H1257=H1126,0,1)</f>
        <v>0</v>
      </c>
      <c r="T1126" s="18">
        <f>IF(Sheet1!I1257=I1126,0,1)</f>
        <v>1</v>
      </c>
      <c r="U1126" s="18">
        <f>IF(Sheet1!J1257=J1126,0,1)</f>
        <v>0</v>
      </c>
    </row>
    <row r="1127" spans="1:21">
      <c r="A1127">
        <v>4010005</v>
      </c>
      <c r="B1127" t="s">
        <v>250</v>
      </c>
      <c r="C1127" t="s">
        <v>437</v>
      </c>
      <c r="D1127">
        <v>1</v>
      </c>
      <c r="E1127">
        <v>5</v>
      </c>
      <c r="F1127">
        <v>6</v>
      </c>
      <c r="G1127">
        <v>200</v>
      </c>
      <c r="H1127">
        <v>1</v>
      </c>
      <c r="I1127" t="s">
        <v>938</v>
      </c>
      <c r="J1127">
        <v>0</v>
      </c>
      <c r="L1127" s="18">
        <f>IF(Sheet1!A1258=A1127,0,1)</f>
        <v>1</v>
      </c>
      <c r="M1127" s="18">
        <f>IF(Sheet1!B1258=B1127,0,1)</f>
        <v>1</v>
      </c>
      <c r="N1127" s="18">
        <f>IF(Sheet1!C1258=C1127,0,1)</f>
        <v>1</v>
      </c>
      <c r="O1127" s="18">
        <f>IF(Sheet1!D1258=D1127,0,1)</f>
        <v>0</v>
      </c>
      <c r="P1127" s="18">
        <f>IF(Sheet1!E1258=E1127,0,1)</f>
        <v>0</v>
      </c>
      <c r="Q1127" s="18">
        <f>IF(Sheet1!F1258=F1127,0,1)</f>
        <v>1</v>
      </c>
      <c r="R1127" s="18">
        <f>IF(Sheet1!G1258=G1127,0,1)</f>
        <v>0</v>
      </c>
      <c r="S1127" s="18">
        <f>IF(Sheet1!H1258=H1127,0,1)</f>
        <v>0</v>
      </c>
      <c r="T1127" s="18">
        <f>IF(Sheet1!I1258=I1127,0,1)</f>
        <v>1</v>
      </c>
      <c r="U1127" s="18">
        <f>IF(Sheet1!J1258=J1127,0,1)</f>
        <v>0</v>
      </c>
    </row>
    <row r="1128" spans="1:21">
      <c r="A1128">
        <v>4010006</v>
      </c>
      <c r="B1128" t="s">
        <v>594</v>
      </c>
      <c r="C1128" t="s">
        <v>437</v>
      </c>
      <c r="D1128">
        <v>1</v>
      </c>
      <c r="E1128">
        <v>6</v>
      </c>
      <c r="F1128">
        <v>17</v>
      </c>
      <c r="G1128">
        <v>6000</v>
      </c>
      <c r="H1128">
        <v>2</v>
      </c>
      <c r="I1128" t="s">
        <v>948</v>
      </c>
      <c r="J1128">
        <v>0</v>
      </c>
      <c r="L1128" s="18">
        <f>IF(Sheet1!A1259=A1128,0,1)</f>
        <v>1</v>
      </c>
      <c r="M1128" s="18">
        <f>IF(Sheet1!B1259=B1128,0,1)</f>
        <v>1</v>
      </c>
      <c r="N1128" s="18">
        <f>IF(Sheet1!C1259=C1128,0,1)</f>
        <v>1</v>
      </c>
      <c r="O1128" s="18">
        <f>IF(Sheet1!D1259=D1128,0,1)</f>
        <v>0</v>
      </c>
      <c r="P1128" s="18">
        <f>IF(Sheet1!E1259=E1128,0,1)</f>
        <v>1</v>
      </c>
      <c r="Q1128" s="18">
        <f>IF(Sheet1!F1259=F1128,0,1)</f>
        <v>1</v>
      </c>
      <c r="R1128" s="18">
        <f>IF(Sheet1!G1259=G1128,0,1)</f>
        <v>1</v>
      </c>
      <c r="S1128" s="18">
        <f>IF(Sheet1!H1259=H1128,0,1)</f>
        <v>1</v>
      </c>
      <c r="T1128" s="18">
        <f>IF(Sheet1!I1259=I1128,0,1)</f>
        <v>1</v>
      </c>
      <c r="U1128" s="18">
        <f>IF(Sheet1!J1259=J1128,0,1)</f>
        <v>0</v>
      </c>
    </row>
    <row r="1129" spans="1:21">
      <c r="A1129">
        <v>4010007</v>
      </c>
      <c r="B1129" t="s">
        <v>490</v>
      </c>
      <c r="C1129" t="s">
        <v>437</v>
      </c>
      <c r="D1129">
        <v>1</v>
      </c>
      <c r="E1129">
        <v>7</v>
      </c>
      <c r="F1129">
        <v>1</v>
      </c>
      <c r="G1129">
        <v>250</v>
      </c>
      <c r="H1129">
        <v>1</v>
      </c>
      <c r="I1129" t="s">
        <v>876</v>
      </c>
      <c r="J1129">
        <v>0</v>
      </c>
      <c r="L1129" s="18">
        <f>IF(Sheet1!A1260=A1129,0,1)</f>
        <v>1</v>
      </c>
      <c r="M1129" s="18">
        <f>IF(Sheet1!B1260=B1129,0,1)</f>
        <v>1</v>
      </c>
      <c r="N1129" s="18">
        <f>IF(Sheet1!C1260=C1129,0,1)</f>
        <v>1</v>
      </c>
      <c r="O1129" s="18">
        <f>IF(Sheet1!D1260=D1129,0,1)</f>
        <v>0</v>
      </c>
      <c r="P1129" s="18">
        <f>IF(Sheet1!E1260=E1129,0,1)</f>
        <v>1</v>
      </c>
      <c r="Q1129" s="18">
        <f>IF(Sheet1!F1260=F1129,0,1)</f>
        <v>1</v>
      </c>
      <c r="R1129" s="18">
        <f>IF(Sheet1!G1260=G1129,0,1)</f>
        <v>1</v>
      </c>
      <c r="S1129" s="18">
        <f>IF(Sheet1!H1260=H1129,0,1)</f>
        <v>0</v>
      </c>
      <c r="T1129" s="18">
        <f>IF(Sheet1!I1260=I1129,0,1)</f>
        <v>1</v>
      </c>
      <c r="U1129" s="18">
        <f>IF(Sheet1!J1260=J1129,0,1)</f>
        <v>0</v>
      </c>
    </row>
    <row r="1130" spans="1:21">
      <c r="A1130">
        <v>4010008</v>
      </c>
      <c r="B1130" t="s">
        <v>714</v>
      </c>
      <c r="C1130" t="s">
        <v>437</v>
      </c>
      <c r="D1130">
        <v>1</v>
      </c>
      <c r="E1130">
        <v>8</v>
      </c>
      <c r="F1130">
        <v>7</v>
      </c>
      <c r="G1130">
        <v>210</v>
      </c>
      <c r="H1130">
        <v>6</v>
      </c>
      <c r="I1130" t="s">
        <v>984</v>
      </c>
      <c r="J1130">
        <v>0</v>
      </c>
      <c r="L1130" s="18">
        <f>IF(Sheet1!A1261=A1130,0,1)</f>
        <v>1</v>
      </c>
      <c r="M1130" s="18">
        <f>IF(Sheet1!B1261=B1130,0,1)</f>
        <v>1</v>
      </c>
      <c r="N1130" s="18">
        <f>IF(Sheet1!C1261=C1130,0,1)</f>
        <v>1</v>
      </c>
      <c r="O1130" s="18">
        <f>IF(Sheet1!D1261=D1130,0,1)</f>
        <v>0</v>
      </c>
      <c r="P1130" s="18">
        <f>IF(Sheet1!E1261=E1130,0,1)</f>
        <v>1</v>
      </c>
      <c r="Q1130" s="18">
        <f>IF(Sheet1!F1261=F1130,0,1)</f>
        <v>1</v>
      </c>
      <c r="R1130" s="18">
        <f>IF(Sheet1!G1261=G1130,0,1)</f>
        <v>1</v>
      </c>
      <c r="S1130" s="18">
        <f>IF(Sheet1!H1261=H1130,0,1)</f>
        <v>1</v>
      </c>
      <c r="T1130" s="18">
        <f>IF(Sheet1!I1261=I1130,0,1)</f>
        <v>1</v>
      </c>
      <c r="U1130" s="18">
        <f>IF(Sheet1!J1261=J1130,0,1)</f>
        <v>0</v>
      </c>
    </row>
    <row r="1131" spans="1:21">
      <c r="A1131">
        <v>4011101</v>
      </c>
      <c r="B1131" t="s">
        <v>479</v>
      </c>
      <c r="C1131" t="s">
        <v>438</v>
      </c>
      <c r="D1131">
        <v>1</v>
      </c>
      <c r="E1131">
        <v>1</v>
      </c>
      <c r="F1131">
        <v>16</v>
      </c>
      <c r="G1131">
        <v>100</v>
      </c>
      <c r="H1131">
        <v>1</v>
      </c>
      <c r="I1131" t="s">
        <v>872</v>
      </c>
      <c r="J1131">
        <v>0</v>
      </c>
      <c r="L1131" s="18">
        <f>IF(Sheet1!A1262=A1131,0,1)</f>
        <v>1</v>
      </c>
      <c r="M1131" s="18">
        <f>IF(Sheet1!B1262=B1131,0,1)</f>
        <v>1</v>
      </c>
      <c r="N1131" s="18">
        <f>IF(Sheet1!C1262=C1131,0,1)</f>
        <v>1</v>
      </c>
      <c r="O1131" s="18">
        <f>IF(Sheet1!D1262=D1131,0,1)</f>
        <v>0</v>
      </c>
      <c r="P1131" s="18">
        <f>IF(Sheet1!E1262=E1131,0,1)</f>
        <v>1</v>
      </c>
      <c r="Q1131" s="18">
        <f>IF(Sheet1!F1262=F1131,0,1)</f>
        <v>1</v>
      </c>
      <c r="R1131" s="18">
        <f>IF(Sheet1!G1262=G1131,0,1)</f>
        <v>1</v>
      </c>
      <c r="S1131" s="18">
        <f>IF(Sheet1!H1262=H1131,0,1)</f>
        <v>0</v>
      </c>
      <c r="T1131" s="18">
        <f>IF(Sheet1!I1262=I1131,0,1)</f>
        <v>1</v>
      </c>
      <c r="U1131" s="18">
        <f>IF(Sheet1!J1262=J1131,0,1)</f>
        <v>0</v>
      </c>
    </row>
    <row r="1132" spans="1:21">
      <c r="A1132">
        <v>4011102</v>
      </c>
      <c r="B1132" t="s">
        <v>115</v>
      </c>
      <c r="C1132" t="s">
        <v>438</v>
      </c>
      <c r="D1132">
        <v>1</v>
      </c>
      <c r="E1132">
        <v>2</v>
      </c>
      <c r="F1132">
        <v>3</v>
      </c>
      <c r="G1132">
        <v>100</v>
      </c>
      <c r="H1132">
        <v>1</v>
      </c>
      <c r="I1132" t="s">
        <v>873</v>
      </c>
      <c r="J1132">
        <v>0</v>
      </c>
      <c r="L1132" s="18">
        <f>IF(Sheet1!A1263=A1132,0,1)</f>
        <v>1</v>
      </c>
      <c r="M1132" s="18">
        <f>IF(Sheet1!B1263=B1132,0,1)</f>
        <v>1</v>
      </c>
      <c r="N1132" s="18">
        <f>IF(Sheet1!C1263=C1132,0,1)</f>
        <v>1</v>
      </c>
      <c r="O1132" s="18">
        <f>IF(Sheet1!D1263=D1132,0,1)</f>
        <v>0</v>
      </c>
      <c r="P1132" s="18">
        <f>IF(Sheet1!E1263=E1132,0,1)</f>
        <v>1</v>
      </c>
      <c r="Q1132" s="18">
        <f>IF(Sheet1!F1263=F1132,0,1)</f>
        <v>1</v>
      </c>
      <c r="R1132" s="18">
        <f>IF(Sheet1!G1263=G1132,0,1)</f>
        <v>1</v>
      </c>
      <c r="S1132" s="18">
        <f>IF(Sheet1!H1263=H1132,0,1)</f>
        <v>0</v>
      </c>
      <c r="T1132" s="18">
        <f>IF(Sheet1!I1263=I1132,0,1)</f>
        <v>1</v>
      </c>
      <c r="U1132" s="18">
        <f>IF(Sheet1!J1263=J1132,0,1)</f>
        <v>0</v>
      </c>
    </row>
    <row r="1133" spans="1:21">
      <c r="A1133">
        <v>4011103</v>
      </c>
      <c r="B1133" t="s">
        <v>480</v>
      </c>
      <c r="C1133" t="s">
        <v>438</v>
      </c>
      <c r="D1133">
        <v>1</v>
      </c>
      <c r="E1133">
        <v>3</v>
      </c>
      <c r="F1133">
        <v>14</v>
      </c>
      <c r="G1133">
        <v>2</v>
      </c>
      <c r="H1133">
        <v>1</v>
      </c>
      <c r="I1133" t="s">
        <v>912</v>
      </c>
      <c r="J1133">
        <v>0</v>
      </c>
      <c r="L1133" s="18">
        <f>IF(Sheet1!A1264=A1133,0,1)</f>
        <v>1</v>
      </c>
      <c r="M1133" s="18">
        <f>IF(Sheet1!B1264=B1133,0,1)</f>
        <v>1</v>
      </c>
      <c r="N1133" s="18">
        <f>IF(Sheet1!C1264=C1133,0,1)</f>
        <v>1</v>
      </c>
      <c r="O1133" s="18">
        <f>IF(Sheet1!D1264=D1133,0,1)</f>
        <v>0</v>
      </c>
      <c r="P1133" s="18">
        <f>IF(Sheet1!E1264=E1133,0,1)</f>
        <v>1</v>
      </c>
      <c r="Q1133" s="18">
        <f>IF(Sheet1!F1264=F1133,0,1)</f>
        <v>1</v>
      </c>
      <c r="R1133" s="18">
        <f>IF(Sheet1!G1264=G1133,0,1)</f>
        <v>1</v>
      </c>
      <c r="S1133" s="18">
        <f>IF(Sheet1!H1264=H1133,0,1)</f>
        <v>0</v>
      </c>
      <c r="T1133" s="18">
        <f>IF(Sheet1!I1264=I1133,0,1)</f>
        <v>1</v>
      </c>
      <c r="U1133" s="18">
        <f>IF(Sheet1!J1264=J1133,0,1)</f>
        <v>0</v>
      </c>
    </row>
    <row r="1134" spans="1:21">
      <c r="A1134">
        <v>4011104</v>
      </c>
      <c r="B1134" t="s">
        <v>481</v>
      </c>
      <c r="C1134" t="s">
        <v>438</v>
      </c>
      <c r="D1134">
        <v>1</v>
      </c>
      <c r="E1134">
        <v>4</v>
      </c>
      <c r="F1134">
        <v>7</v>
      </c>
      <c r="G1134">
        <v>120</v>
      </c>
      <c r="H1134">
        <v>1</v>
      </c>
      <c r="I1134" t="s">
        <v>874</v>
      </c>
      <c r="J1134">
        <v>0</v>
      </c>
      <c r="L1134" s="18">
        <f>IF(Sheet1!A1265=A1134,0,1)</f>
        <v>1</v>
      </c>
      <c r="M1134" s="18">
        <f>IF(Sheet1!B1265=B1134,0,1)</f>
        <v>1</v>
      </c>
      <c r="N1134" s="18">
        <f>IF(Sheet1!C1265=C1134,0,1)</f>
        <v>1</v>
      </c>
      <c r="O1134" s="18">
        <f>IF(Sheet1!D1265=D1134,0,1)</f>
        <v>0</v>
      </c>
      <c r="P1134" s="18">
        <f>IF(Sheet1!E1265=E1134,0,1)</f>
        <v>1</v>
      </c>
      <c r="Q1134" s="18">
        <f>IF(Sheet1!F1265=F1134,0,1)</f>
        <v>1</v>
      </c>
      <c r="R1134" s="18">
        <f>IF(Sheet1!G1265=G1134,0,1)</f>
        <v>1</v>
      </c>
      <c r="S1134" s="18">
        <f>IF(Sheet1!H1265=H1134,0,1)</f>
        <v>0</v>
      </c>
      <c r="T1134" s="18">
        <f>IF(Sheet1!I1265=I1134,0,1)</f>
        <v>1</v>
      </c>
      <c r="U1134" s="18">
        <f>IF(Sheet1!J1265=J1134,0,1)</f>
        <v>0</v>
      </c>
    </row>
    <row r="1135" spans="1:21">
      <c r="A1135">
        <v>4011105</v>
      </c>
      <c r="B1135" t="s">
        <v>249</v>
      </c>
      <c r="C1135" t="s">
        <v>438</v>
      </c>
      <c r="D1135">
        <v>1</v>
      </c>
      <c r="E1135">
        <v>5</v>
      </c>
      <c r="F1135">
        <v>5</v>
      </c>
      <c r="G1135">
        <v>200</v>
      </c>
      <c r="H1135">
        <v>1</v>
      </c>
      <c r="I1135" t="s">
        <v>913</v>
      </c>
      <c r="J1135">
        <v>0</v>
      </c>
      <c r="L1135" s="18">
        <f>IF(Sheet1!A1266=A1135,0,1)</f>
        <v>1</v>
      </c>
      <c r="M1135" s="18">
        <f>IF(Sheet1!B1266=B1135,0,1)</f>
        <v>1</v>
      </c>
      <c r="N1135" s="18">
        <f>IF(Sheet1!C1266=C1135,0,1)</f>
        <v>1</v>
      </c>
      <c r="O1135" s="18">
        <f>IF(Sheet1!D1266=D1135,0,1)</f>
        <v>0</v>
      </c>
      <c r="P1135" s="18">
        <f>IF(Sheet1!E1266=E1135,0,1)</f>
        <v>1</v>
      </c>
      <c r="Q1135" s="18">
        <f>IF(Sheet1!F1266=F1135,0,1)</f>
        <v>1</v>
      </c>
      <c r="R1135" s="18">
        <f>IF(Sheet1!G1266=G1135,0,1)</f>
        <v>1</v>
      </c>
      <c r="S1135" s="18">
        <f>IF(Sheet1!H1266=H1135,0,1)</f>
        <v>0</v>
      </c>
      <c r="T1135" s="18">
        <f>IF(Sheet1!I1266=I1135,0,1)</f>
        <v>1</v>
      </c>
      <c r="U1135" s="18">
        <f>IF(Sheet1!J1266=J1135,0,1)</f>
        <v>0</v>
      </c>
    </row>
    <row r="1136" spans="1:21">
      <c r="A1136">
        <v>4011106</v>
      </c>
      <c r="B1136" t="s">
        <v>482</v>
      </c>
      <c r="C1136" t="s">
        <v>438</v>
      </c>
      <c r="D1136">
        <v>1</v>
      </c>
      <c r="E1136">
        <v>6</v>
      </c>
      <c r="F1136">
        <v>1</v>
      </c>
      <c r="G1136">
        <v>180</v>
      </c>
      <c r="H1136">
        <v>1</v>
      </c>
      <c r="I1136" t="s">
        <v>909</v>
      </c>
      <c r="J1136">
        <v>0</v>
      </c>
      <c r="L1136" s="18">
        <f>IF(Sheet1!A1267=A1136,0,1)</f>
        <v>1</v>
      </c>
      <c r="M1136" s="18">
        <f>IF(Sheet1!B1267=B1136,0,1)</f>
        <v>1</v>
      </c>
      <c r="N1136" s="18">
        <f>IF(Sheet1!C1267=C1136,0,1)</f>
        <v>1</v>
      </c>
      <c r="O1136" s="18">
        <f>IF(Sheet1!D1267=D1136,0,1)</f>
        <v>0</v>
      </c>
      <c r="P1136" s="18">
        <f>IF(Sheet1!E1267=E1136,0,1)</f>
        <v>1</v>
      </c>
      <c r="Q1136" s="18">
        <f>IF(Sheet1!F1267=F1136,0,1)</f>
        <v>1</v>
      </c>
      <c r="R1136" s="18">
        <f>IF(Sheet1!G1267=G1136,0,1)</f>
        <v>1</v>
      </c>
      <c r="S1136" s="18">
        <f>IF(Sheet1!H1267=H1136,0,1)</f>
        <v>0</v>
      </c>
      <c r="T1136" s="18">
        <f>IF(Sheet1!I1267=I1136,0,1)</f>
        <v>1</v>
      </c>
      <c r="U1136" s="18">
        <f>IF(Sheet1!J1267=J1136,0,1)</f>
        <v>0</v>
      </c>
    </row>
    <row r="1137" spans="1:21">
      <c r="A1137">
        <v>4011107</v>
      </c>
      <c r="B1137" t="s">
        <v>595</v>
      </c>
      <c r="C1137" t="s">
        <v>438</v>
      </c>
      <c r="D1137">
        <v>1</v>
      </c>
      <c r="E1137">
        <v>7</v>
      </c>
      <c r="F1137">
        <v>5</v>
      </c>
      <c r="G1137">
        <v>180</v>
      </c>
      <c r="H1137">
        <v>6</v>
      </c>
      <c r="I1137" t="s">
        <v>985</v>
      </c>
      <c r="J1137">
        <v>0</v>
      </c>
      <c r="L1137" s="18">
        <f>IF(Sheet1!A1268=A1137,0,1)</f>
        <v>1</v>
      </c>
      <c r="M1137" s="18">
        <f>IF(Sheet1!B1268=B1137,0,1)</f>
        <v>1</v>
      </c>
      <c r="N1137" s="18">
        <f>IF(Sheet1!C1268=C1137,0,1)</f>
        <v>1</v>
      </c>
      <c r="O1137" s="18">
        <f>IF(Sheet1!D1268=D1137,0,1)</f>
        <v>0</v>
      </c>
      <c r="P1137" s="18">
        <f>IF(Sheet1!E1268=E1137,0,1)</f>
        <v>1</v>
      </c>
      <c r="Q1137" s="18">
        <f>IF(Sheet1!F1268=F1137,0,1)</f>
        <v>0</v>
      </c>
      <c r="R1137" s="18">
        <f>IF(Sheet1!G1268=G1137,0,1)</f>
        <v>1</v>
      </c>
      <c r="S1137" s="18">
        <f>IF(Sheet1!H1268=H1137,0,1)</f>
        <v>1</v>
      </c>
      <c r="T1137" s="18">
        <f>IF(Sheet1!I1268=I1137,0,1)</f>
        <v>1</v>
      </c>
      <c r="U1137" s="18">
        <f>IF(Sheet1!J1268=J1137,0,1)</f>
        <v>0</v>
      </c>
    </row>
    <row r="1138" spans="1:21">
      <c r="A1138">
        <v>4011108</v>
      </c>
      <c r="B1138" t="s">
        <v>489</v>
      </c>
      <c r="C1138" t="s">
        <v>438</v>
      </c>
      <c r="D1138">
        <v>1</v>
      </c>
      <c r="E1138">
        <v>8</v>
      </c>
      <c r="F1138">
        <v>17</v>
      </c>
      <c r="G1138">
        <v>30000</v>
      </c>
      <c r="H1138">
        <v>1</v>
      </c>
      <c r="I1138" t="s">
        <v>920</v>
      </c>
      <c r="J1138">
        <v>0</v>
      </c>
      <c r="L1138" s="18">
        <f>IF(Sheet1!A1269=A1138,0,1)</f>
        <v>1</v>
      </c>
      <c r="M1138" s="18">
        <f>IF(Sheet1!B1269=B1138,0,1)</f>
        <v>1</v>
      </c>
      <c r="N1138" s="18">
        <f>IF(Sheet1!C1269=C1138,0,1)</f>
        <v>1</v>
      </c>
      <c r="O1138" s="18">
        <f>IF(Sheet1!D1269=D1138,0,1)</f>
        <v>0</v>
      </c>
      <c r="P1138" s="18">
        <f>IF(Sheet1!E1269=E1138,0,1)</f>
        <v>1</v>
      </c>
      <c r="Q1138" s="18">
        <f>IF(Sheet1!F1269=F1138,0,1)</f>
        <v>1</v>
      </c>
      <c r="R1138" s="18">
        <f>IF(Sheet1!G1269=G1138,0,1)</f>
        <v>1</v>
      </c>
      <c r="S1138" s="18">
        <f>IF(Sheet1!H1269=H1138,0,1)</f>
        <v>0</v>
      </c>
      <c r="T1138" s="18">
        <f>IF(Sheet1!I1269=I1138,0,1)</f>
        <v>1</v>
      </c>
      <c r="U1138" s="18">
        <f>IF(Sheet1!J1269=J1138,0,1)</f>
        <v>0</v>
      </c>
    </row>
    <row r="1139" spans="1:21">
      <c r="A1139">
        <v>4012201</v>
      </c>
      <c r="B1139" t="s">
        <v>479</v>
      </c>
      <c r="C1139" t="s">
        <v>439</v>
      </c>
      <c r="D1139">
        <v>1</v>
      </c>
      <c r="E1139">
        <v>1</v>
      </c>
      <c r="F1139">
        <v>16</v>
      </c>
      <c r="G1139">
        <v>100</v>
      </c>
      <c r="H1139">
        <v>1</v>
      </c>
      <c r="I1139" t="s">
        <v>872</v>
      </c>
      <c r="J1139">
        <v>0</v>
      </c>
      <c r="L1139" s="18">
        <f>IF(Sheet1!A1270=A1139,0,1)</f>
        <v>1</v>
      </c>
      <c r="M1139" s="18">
        <f>IF(Sheet1!B1270=B1139,0,1)</f>
        <v>1</v>
      </c>
      <c r="N1139" s="18">
        <f>IF(Sheet1!C1270=C1139,0,1)</f>
        <v>1</v>
      </c>
      <c r="O1139" s="18">
        <f>IF(Sheet1!D1270=D1139,0,1)</f>
        <v>0</v>
      </c>
      <c r="P1139" s="18">
        <f>IF(Sheet1!E1270=E1139,0,1)</f>
        <v>1</v>
      </c>
      <c r="Q1139" s="18">
        <f>IF(Sheet1!F1270=F1139,0,1)</f>
        <v>1</v>
      </c>
      <c r="R1139" s="18">
        <f>IF(Sheet1!G1270=G1139,0,1)</f>
        <v>0</v>
      </c>
      <c r="S1139" s="18">
        <f>IF(Sheet1!H1270=H1139,0,1)</f>
        <v>0</v>
      </c>
      <c r="T1139" s="18">
        <f>IF(Sheet1!I1270=I1139,0,1)</f>
        <v>1</v>
      </c>
      <c r="U1139" s="18">
        <f>IF(Sheet1!J1270=J1139,0,1)</f>
        <v>0</v>
      </c>
    </row>
    <row r="1140" spans="1:21">
      <c r="A1140">
        <v>4012202</v>
      </c>
      <c r="B1140" t="s">
        <v>115</v>
      </c>
      <c r="C1140" t="s">
        <v>439</v>
      </c>
      <c r="D1140">
        <v>1</v>
      </c>
      <c r="E1140">
        <v>2</v>
      </c>
      <c r="F1140">
        <v>3</v>
      </c>
      <c r="G1140">
        <v>100</v>
      </c>
      <c r="H1140">
        <v>1</v>
      </c>
      <c r="I1140" t="s">
        <v>873</v>
      </c>
      <c r="J1140">
        <v>0</v>
      </c>
      <c r="L1140" s="18">
        <f>IF(Sheet1!A1271=A1140,0,1)</f>
        <v>1</v>
      </c>
      <c r="M1140" s="18">
        <f>IF(Sheet1!B1271=B1140,0,1)</f>
        <v>1</v>
      </c>
      <c r="N1140" s="18">
        <f>IF(Sheet1!C1271=C1140,0,1)</f>
        <v>1</v>
      </c>
      <c r="O1140" s="18">
        <f>IF(Sheet1!D1271=D1140,0,1)</f>
        <v>0</v>
      </c>
      <c r="P1140" s="18">
        <f>IF(Sheet1!E1271=E1140,0,1)</f>
        <v>1</v>
      </c>
      <c r="Q1140" s="18">
        <f>IF(Sheet1!F1271=F1140,0,1)</f>
        <v>1</v>
      </c>
      <c r="R1140" s="18">
        <f>IF(Sheet1!G1271=G1140,0,1)</f>
        <v>1</v>
      </c>
      <c r="S1140" s="18">
        <f>IF(Sheet1!H1271=H1140,0,1)</f>
        <v>0</v>
      </c>
      <c r="T1140" s="18">
        <f>IF(Sheet1!I1271=I1140,0,1)</f>
        <v>1</v>
      </c>
      <c r="U1140" s="18">
        <f>IF(Sheet1!J1271=J1140,0,1)</f>
        <v>0</v>
      </c>
    </row>
    <row r="1141" spans="1:21">
      <c r="A1141">
        <v>4012203</v>
      </c>
      <c r="B1141" t="s">
        <v>480</v>
      </c>
      <c r="C1141" t="s">
        <v>439</v>
      </c>
      <c r="D1141">
        <v>1</v>
      </c>
      <c r="E1141">
        <v>3</v>
      </c>
      <c r="F1141">
        <v>14</v>
      </c>
      <c r="G1141">
        <v>2</v>
      </c>
      <c r="H1141">
        <v>1</v>
      </c>
      <c r="I1141" t="s">
        <v>912</v>
      </c>
      <c r="J1141">
        <v>0</v>
      </c>
      <c r="L1141" s="18">
        <f>IF(Sheet1!A1272=A1141,0,1)</f>
        <v>1</v>
      </c>
      <c r="M1141" s="18">
        <f>IF(Sheet1!B1272=B1141,0,1)</f>
        <v>1</v>
      </c>
      <c r="N1141" s="18">
        <f>IF(Sheet1!C1272=C1141,0,1)</f>
        <v>1</v>
      </c>
      <c r="O1141" s="18">
        <f>IF(Sheet1!D1272=D1141,0,1)</f>
        <v>0</v>
      </c>
      <c r="P1141" s="18">
        <f>IF(Sheet1!E1272=E1141,0,1)</f>
        <v>1</v>
      </c>
      <c r="Q1141" s="18">
        <f>IF(Sheet1!F1272=F1141,0,1)</f>
        <v>1</v>
      </c>
      <c r="R1141" s="18">
        <f>IF(Sheet1!G1272=G1141,0,1)</f>
        <v>1</v>
      </c>
      <c r="S1141" s="18">
        <f>IF(Sheet1!H1272=H1141,0,1)</f>
        <v>0</v>
      </c>
      <c r="T1141" s="18">
        <f>IF(Sheet1!I1272=I1141,0,1)</f>
        <v>1</v>
      </c>
      <c r="U1141" s="18">
        <f>IF(Sheet1!J1272=J1141,0,1)</f>
        <v>0</v>
      </c>
    </row>
    <row r="1142" spans="1:21">
      <c r="A1142">
        <v>4012204</v>
      </c>
      <c r="B1142" t="s">
        <v>481</v>
      </c>
      <c r="C1142" t="s">
        <v>439</v>
      </c>
      <c r="D1142">
        <v>1</v>
      </c>
      <c r="E1142">
        <v>4</v>
      </c>
      <c r="F1142">
        <v>7</v>
      </c>
      <c r="G1142">
        <v>120</v>
      </c>
      <c r="H1142">
        <v>1</v>
      </c>
      <c r="I1142" t="s">
        <v>874</v>
      </c>
      <c r="J1142">
        <v>0</v>
      </c>
      <c r="L1142" s="18">
        <f>IF(Sheet1!A1273=A1142,0,1)</f>
        <v>1</v>
      </c>
      <c r="M1142" s="18">
        <f>IF(Sheet1!B1273=B1142,0,1)</f>
        <v>1</v>
      </c>
      <c r="N1142" s="18">
        <f>IF(Sheet1!C1273=C1142,0,1)</f>
        <v>1</v>
      </c>
      <c r="O1142" s="18">
        <f>IF(Sheet1!D1273=D1142,0,1)</f>
        <v>0</v>
      </c>
      <c r="P1142" s="18">
        <f>IF(Sheet1!E1273=E1142,0,1)</f>
        <v>1</v>
      </c>
      <c r="Q1142" s="18">
        <f>IF(Sheet1!F1273=F1142,0,1)</f>
        <v>1</v>
      </c>
      <c r="R1142" s="18">
        <f>IF(Sheet1!G1273=G1142,0,1)</f>
        <v>1</v>
      </c>
      <c r="S1142" s="18">
        <f>IF(Sheet1!H1273=H1142,0,1)</f>
        <v>0</v>
      </c>
      <c r="T1142" s="18">
        <f>IF(Sheet1!I1273=I1142,0,1)</f>
        <v>1</v>
      </c>
      <c r="U1142" s="18">
        <f>IF(Sheet1!J1273=J1142,0,1)</f>
        <v>0</v>
      </c>
    </row>
    <row r="1143" spans="1:21">
      <c r="A1143">
        <v>4012205</v>
      </c>
      <c r="B1143" t="s">
        <v>486</v>
      </c>
      <c r="C1143" t="s">
        <v>439</v>
      </c>
      <c r="D1143">
        <v>1</v>
      </c>
      <c r="E1143">
        <v>5</v>
      </c>
      <c r="F1143">
        <v>8</v>
      </c>
      <c r="G1143">
        <v>270</v>
      </c>
      <c r="H1143">
        <v>1</v>
      </c>
      <c r="I1143" t="s">
        <v>917</v>
      </c>
      <c r="J1143">
        <v>0</v>
      </c>
      <c r="L1143" s="18">
        <f>IF(Sheet1!A1274=A1143,0,1)</f>
        <v>1</v>
      </c>
      <c r="M1143" s="18">
        <f>IF(Sheet1!B1274=B1143,0,1)</f>
        <v>1</v>
      </c>
      <c r="N1143" s="18">
        <f>IF(Sheet1!C1274=C1143,0,1)</f>
        <v>1</v>
      </c>
      <c r="O1143" s="18">
        <f>IF(Sheet1!D1274=D1143,0,1)</f>
        <v>0</v>
      </c>
      <c r="P1143" s="18">
        <f>IF(Sheet1!E1274=E1143,0,1)</f>
        <v>1</v>
      </c>
      <c r="Q1143" s="18">
        <f>IF(Sheet1!F1274=F1143,0,1)</f>
        <v>1</v>
      </c>
      <c r="R1143" s="18">
        <f>IF(Sheet1!G1274=G1143,0,1)</f>
        <v>1</v>
      </c>
      <c r="S1143" s="18">
        <f>IF(Sheet1!H1274=H1143,0,1)</f>
        <v>0</v>
      </c>
      <c r="T1143" s="18">
        <f>IF(Sheet1!I1274=I1143,0,1)</f>
        <v>1</v>
      </c>
      <c r="U1143" s="18">
        <f>IF(Sheet1!J1274=J1143,0,1)</f>
        <v>0</v>
      </c>
    </row>
    <row r="1144" spans="1:21">
      <c r="A1144">
        <v>4012206</v>
      </c>
      <c r="B1144" t="s">
        <v>487</v>
      </c>
      <c r="C1144" t="s">
        <v>439</v>
      </c>
      <c r="D1144">
        <v>1</v>
      </c>
      <c r="E1144">
        <v>6</v>
      </c>
      <c r="F1144">
        <v>4</v>
      </c>
      <c r="G1144">
        <v>250</v>
      </c>
      <c r="H1144">
        <v>1</v>
      </c>
      <c r="I1144" t="s">
        <v>918</v>
      </c>
      <c r="J1144">
        <v>0</v>
      </c>
      <c r="L1144" s="18">
        <f>IF(Sheet1!A1275=A1144,0,1)</f>
        <v>1</v>
      </c>
      <c r="M1144" s="18">
        <f>IF(Sheet1!B1275=B1144,0,1)</f>
        <v>1</v>
      </c>
      <c r="N1144" s="18">
        <f>IF(Sheet1!C1275=C1144,0,1)</f>
        <v>1</v>
      </c>
      <c r="O1144" s="18">
        <f>IF(Sheet1!D1275=D1144,0,1)</f>
        <v>0</v>
      </c>
      <c r="P1144" s="18">
        <f>IF(Sheet1!E1275=E1144,0,1)</f>
        <v>1</v>
      </c>
      <c r="Q1144" s="18">
        <f>IF(Sheet1!F1275=F1144,0,1)</f>
        <v>0</v>
      </c>
      <c r="R1144" s="18">
        <f>IF(Sheet1!G1275=G1144,0,1)</f>
        <v>1</v>
      </c>
      <c r="S1144" s="18">
        <f>IF(Sheet1!H1275=H1144,0,1)</f>
        <v>0</v>
      </c>
      <c r="T1144" s="18">
        <f>IF(Sheet1!I1275=I1144,0,1)</f>
        <v>1</v>
      </c>
      <c r="U1144" s="18">
        <f>IF(Sheet1!J1275=J1144,0,1)</f>
        <v>0</v>
      </c>
    </row>
    <row r="1145" spans="1:21">
      <c r="A1145">
        <v>4012207</v>
      </c>
      <c r="B1145" t="s">
        <v>599</v>
      </c>
      <c r="C1145" t="s">
        <v>439</v>
      </c>
      <c r="D1145">
        <v>1</v>
      </c>
      <c r="E1145">
        <v>7</v>
      </c>
      <c r="F1145">
        <v>7</v>
      </c>
      <c r="G1145">
        <v>100</v>
      </c>
      <c r="H1145">
        <v>2</v>
      </c>
      <c r="I1145" t="s">
        <v>889</v>
      </c>
      <c r="J1145">
        <v>0</v>
      </c>
      <c r="L1145" s="18">
        <f>IF(Sheet1!A1276=A1145,0,1)</f>
        <v>1</v>
      </c>
      <c r="M1145" s="18">
        <f>IF(Sheet1!B1276=B1145,0,1)</f>
        <v>1</v>
      </c>
      <c r="N1145" s="18">
        <f>IF(Sheet1!C1276=C1145,0,1)</f>
        <v>1</v>
      </c>
      <c r="O1145" s="18">
        <f>IF(Sheet1!D1276=D1145,0,1)</f>
        <v>0</v>
      </c>
      <c r="P1145" s="18">
        <f>IF(Sheet1!E1276=E1145,0,1)</f>
        <v>1</v>
      </c>
      <c r="Q1145" s="18">
        <f>IF(Sheet1!F1276=F1145,0,1)</f>
        <v>1</v>
      </c>
      <c r="R1145" s="18">
        <f>IF(Sheet1!G1276=G1145,0,1)</f>
        <v>1</v>
      </c>
      <c r="S1145" s="18">
        <f>IF(Sheet1!H1276=H1145,0,1)</f>
        <v>1</v>
      </c>
      <c r="T1145" s="18">
        <f>IF(Sheet1!I1276=I1145,0,1)</f>
        <v>1</v>
      </c>
      <c r="U1145" s="18">
        <f>IF(Sheet1!J1276=J1145,0,1)</f>
        <v>0</v>
      </c>
    </row>
    <row r="1146" spans="1:21">
      <c r="A1146">
        <v>4012208</v>
      </c>
      <c r="B1146" t="s">
        <v>596</v>
      </c>
      <c r="C1146" t="s">
        <v>439</v>
      </c>
      <c r="D1146">
        <v>1</v>
      </c>
      <c r="E1146">
        <v>8</v>
      </c>
      <c r="F1146">
        <v>6</v>
      </c>
      <c r="G1146">
        <v>250</v>
      </c>
      <c r="H1146">
        <v>6</v>
      </c>
      <c r="I1146" t="s">
        <v>986</v>
      </c>
      <c r="J1146">
        <v>0</v>
      </c>
      <c r="L1146" s="18">
        <f>IF(Sheet1!A1277=A1146,0,1)</f>
        <v>1</v>
      </c>
      <c r="M1146" s="18">
        <f>IF(Sheet1!B1277=B1146,0,1)</f>
        <v>1</v>
      </c>
      <c r="N1146" s="18">
        <f>IF(Sheet1!C1277=C1146,0,1)</f>
        <v>1</v>
      </c>
      <c r="O1146" s="18">
        <f>IF(Sheet1!D1277=D1146,0,1)</f>
        <v>0</v>
      </c>
      <c r="P1146" s="18">
        <f>IF(Sheet1!E1277=E1146,0,1)</f>
        <v>1</v>
      </c>
      <c r="Q1146" s="18">
        <f>IF(Sheet1!F1277=F1146,0,1)</f>
        <v>1</v>
      </c>
      <c r="R1146" s="18">
        <f>IF(Sheet1!G1277=G1146,0,1)</f>
        <v>1</v>
      </c>
      <c r="S1146" s="18">
        <f>IF(Sheet1!H1277=H1146,0,1)</f>
        <v>1</v>
      </c>
      <c r="T1146" s="18">
        <f>IF(Sheet1!I1277=I1146,0,1)</f>
        <v>1</v>
      </c>
      <c r="U1146" s="18">
        <f>IF(Sheet1!J1277=J1146,0,1)</f>
        <v>0</v>
      </c>
    </row>
    <row r="1147" spans="1:21">
      <c r="A1147">
        <v>4013301</v>
      </c>
      <c r="B1147" t="s">
        <v>485</v>
      </c>
      <c r="C1147" t="s">
        <v>440</v>
      </c>
      <c r="D1147">
        <v>1</v>
      </c>
      <c r="E1147">
        <v>1</v>
      </c>
      <c r="F1147">
        <v>17</v>
      </c>
      <c r="G1147">
        <v>500</v>
      </c>
      <c r="H1147">
        <v>1</v>
      </c>
      <c r="I1147" t="s">
        <v>915</v>
      </c>
      <c r="J1147">
        <v>0</v>
      </c>
      <c r="L1147" s="18">
        <f>IF(Sheet1!A1278=A1147,0,1)</f>
        <v>1</v>
      </c>
      <c r="M1147" s="18">
        <f>IF(Sheet1!B1278=B1147,0,1)</f>
        <v>1</v>
      </c>
      <c r="N1147" s="18">
        <f>IF(Sheet1!C1278=C1147,0,1)</f>
        <v>1</v>
      </c>
      <c r="O1147" s="18">
        <f>IF(Sheet1!D1278=D1147,0,1)</f>
        <v>0</v>
      </c>
      <c r="P1147" s="18">
        <f>IF(Sheet1!E1278=E1147,0,1)</f>
        <v>1</v>
      </c>
      <c r="Q1147" s="18">
        <f>IF(Sheet1!F1278=F1147,0,1)</f>
        <v>1</v>
      </c>
      <c r="R1147" s="18">
        <f>IF(Sheet1!G1278=G1147,0,1)</f>
        <v>1</v>
      </c>
      <c r="S1147" s="18">
        <f>IF(Sheet1!H1278=H1147,0,1)</f>
        <v>0</v>
      </c>
      <c r="T1147" s="18">
        <f>IF(Sheet1!I1278=I1147,0,1)</f>
        <v>1</v>
      </c>
      <c r="U1147" s="18">
        <f>IF(Sheet1!J1278=J1147,0,1)</f>
        <v>0</v>
      </c>
    </row>
    <row r="1148" spans="1:21">
      <c r="A1148">
        <v>4013302</v>
      </c>
      <c r="B1148" t="s">
        <v>114</v>
      </c>
      <c r="C1148" t="s">
        <v>440</v>
      </c>
      <c r="D1148">
        <v>1</v>
      </c>
      <c r="E1148">
        <v>2</v>
      </c>
      <c r="F1148">
        <v>2</v>
      </c>
      <c r="G1148">
        <v>100</v>
      </c>
      <c r="H1148">
        <v>1</v>
      </c>
      <c r="I1148" t="s">
        <v>877</v>
      </c>
      <c r="J1148">
        <v>0</v>
      </c>
      <c r="L1148" s="18">
        <f>IF(Sheet1!A1279=A1148,0,1)</f>
        <v>1</v>
      </c>
      <c r="M1148" s="18">
        <f>IF(Sheet1!B1279=B1148,0,1)</f>
        <v>1</v>
      </c>
      <c r="N1148" s="18">
        <f>IF(Sheet1!C1279=C1148,0,1)</f>
        <v>1</v>
      </c>
      <c r="O1148" s="18">
        <f>IF(Sheet1!D1279=D1148,0,1)</f>
        <v>0</v>
      </c>
      <c r="P1148" s="18">
        <f>IF(Sheet1!E1279=E1148,0,1)</f>
        <v>1</v>
      </c>
      <c r="Q1148" s="18">
        <f>IF(Sheet1!F1279=F1148,0,1)</f>
        <v>1</v>
      </c>
      <c r="R1148" s="18">
        <f>IF(Sheet1!G1279=G1148,0,1)</f>
        <v>0</v>
      </c>
      <c r="S1148" s="18">
        <f>IF(Sheet1!H1279=H1148,0,1)</f>
        <v>0</v>
      </c>
      <c r="T1148" s="18">
        <f>IF(Sheet1!I1279=I1148,0,1)</f>
        <v>1</v>
      </c>
      <c r="U1148" s="18">
        <f>IF(Sheet1!J1279=J1148,0,1)</f>
        <v>0</v>
      </c>
    </row>
    <row r="1149" spans="1:21">
      <c r="A1149">
        <v>4013303</v>
      </c>
      <c r="B1149" t="s">
        <v>480</v>
      </c>
      <c r="C1149" t="s">
        <v>440</v>
      </c>
      <c r="D1149">
        <v>1</v>
      </c>
      <c r="E1149">
        <v>3</v>
      </c>
      <c r="F1149">
        <v>14</v>
      </c>
      <c r="G1149">
        <v>2</v>
      </c>
      <c r="H1149">
        <v>1</v>
      </c>
      <c r="I1149" t="s">
        <v>912</v>
      </c>
      <c r="J1149">
        <v>0</v>
      </c>
      <c r="L1149" s="18">
        <f>IF(Sheet1!A1280=A1149,0,1)</f>
        <v>1</v>
      </c>
      <c r="M1149" s="18">
        <f>IF(Sheet1!B1280=B1149,0,1)</f>
        <v>1</v>
      </c>
      <c r="N1149" s="18">
        <f>IF(Sheet1!C1280=C1149,0,1)</f>
        <v>1</v>
      </c>
      <c r="O1149" s="18">
        <f>IF(Sheet1!D1280=D1149,0,1)</f>
        <v>0</v>
      </c>
      <c r="P1149" s="18">
        <f>IF(Sheet1!E1280=E1149,0,1)</f>
        <v>1</v>
      </c>
      <c r="Q1149" s="18">
        <f>IF(Sheet1!F1280=F1149,0,1)</f>
        <v>1</v>
      </c>
      <c r="R1149" s="18">
        <f>IF(Sheet1!G1280=G1149,0,1)</f>
        <v>1</v>
      </c>
      <c r="S1149" s="18">
        <f>IF(Sheet1!H1280=H1149,0,1)</f>
        <v>0</v>
      </c>
      <c r="T1149" s="18">
        <f>IF(Sheet1!I1280=I1149,0,1)</f>
        <v>1</v>
      </c>
      <c r="U1149" s="18">
        <f>IF(Sheet1!J1280=J1149,0,1)</f>
        <v>0</v>
      </c>
    </row>
    <row r="1150" spans="1:21">
      <c r="A1150">
        <v>4013304</v>
      </c>
      <c r="B1150" t="s">
        <v>232</v>
      </c>
      <c r="C1150" t="s">
        <v>440</v>
      </c>
      <c r="D1150">
        <v>1</v>
      </c>
      <c r="E1150">
        <v>4</v>
      </c>
      <c r="F1150">
        <v>2</v>
      </c>
      <c r="G1150">
        <v>100</v>
      </c>
      <c r="H1150">
        <v>6</v>
      </c>
      <c r="I1150" t="s">
        <v>987</v>
      </c>
      <c r="J1150">
        <v>0</v>
      </c>
      <c r="L1150" s="18">
        <f>IF(Sheet1!A1281=A1150,0,1)</f>
        <v>1</v>
      </c>
      <c r="M1150" s="18">
        <f>IF(Sheet1!B1281=B1150,0,1)</f>
        <v>1</v>
      </c>
      <c r="N1150" s="18">
        <f>IF(Sheet1!C1281=C1150,0,1)</f>
        <v>1</v>
      </c>
      <c r="O1150" s="18">
        <f>IF(Sheet1!D1281=D1150,0,1)</f>
        <v>0</v>
      </c>
      <c r="P1150" s="18">
        <f>IF(Sheet1!E1281=E1150,0,1)</f>
        <v>1</v>
      </c>
      <c r="Q1150" s="18">
        <f>IF(Sheet1!F1281=F1150,0,1)</f>
        <v>1</v>
      </c>
      <c r="R1150" s="18">
        <f>IF(Sheet1!G1281=G1150,0,1)</f>
        <v>1</v>
      </c>
      <c r="S1150" s="18">
        <f>IF(Sheet1!H1281=H1150,0,1)</f>
        <v>1</v>
      </c>
      <c r="T1150" s="18">
        <f>IF(Sheet1!I1281=I1150,0,1)</f>
        <v>1</v>
      </c>
      <c r="U1150" s="18">
        <f>IF(Sheet1!J1281=J1150,0,1)</f>
        <v>0</v>
      </c>
    </row>
    <row r="1151" spans="1:21">
      <c r="A1151">
        <v>4013305</v>
      </c>
      <c r="B1151" t="s">
        <v>503</v>
      </c>
      <c r="C1151" t="s">
        <v>440</v>
      </c>
      <c r="D1151">
        <v>1</v>
      </c>
      <c r="E1151">
        <v>5</v>
      </c>
      <c r="F1151">
        <v>9</v>
      </c>
      <c r="G1151">
        <v>200</v>
      </c>
      <c r="H1151">
        <v>1</v>
      </c>
      <c r="I1151" t="s">
        <v>929</v>
      </c>
      <c r="J1151">
        <v>0</v>
      </c>
      <c r="L1151" s="18">
        <f>IF(Sheet1!A1282=A1151,0,1)</f>
        <v>1</v>
      </c>
      <c r="M1151" s="18">
        <f>IF(Sheet1!B1282=B1151,0,1)</f>
        <v>1</v>
      </c>
      <c r="N1151" s="18">
        <f>IF(Sheet1!C1282=C1151,0,1)</f>
        <v>1</v>
      </c>
      <c r="O1151" s="18">
        <f>IF(Sheet1!D1282=D1151,0,1)</f>
        <v>0</v>
      </c>
      <c r="P1151" s="18">
        <f>IF(Sheet1!E1282=E1151,0,1)</f>
        <v>1</v>
      </c>
      <c r="Q1151" s="18">
        <f>IF(Sheet1!F1282=F1151,0,1)</f>
        <v>1</v>
      </c>
      <c r="R1151" s="18">
        <f>IF(Sheet1!G1282=G1151,0,1)</f>
        <v>1</v>
      </c>
      <c r="S1151" s="18">
        <f>IF(Sheet1!H1282=H1151,0,1)</f>
        <v>0</v>
      </c>
      <c r="T1151" s="18">
        <f>IF(Sheet1!I1282=I1151,0,1)</f>
        <v>1</v>
      </c>
      <c r="U1151" s="18">
        <f>IF(Sheet1!J1282=J1151,0,1)</f>
        <v>0</v>
      </c>
    </row>
    <row r="1152" spans="1:21">
      <c r="A1152">
        <v>4013306</v>
      </c>
      <c r="B1152" t="s">
        <v>576</v>
      </c>
      <c r="C1152" t="s">
        <v>440</v>
      </c>
      <c r="D1152">
        <v>1</v>
      </c>
      <c r="E1152">
        <v>6</v>
      </c>
      <c r="F1152">
        <v>16</v>
      </c>
      <c r="G1152">
        <v>750</v>
      </c>
      <c r="H1152">
        <v>2</v>
      </c>
      <c r="I1152" t="s">
        <v>875</v>
      </c>
      <c r="J1152">
        <v>0</v>
      </c>
      <c r="L1152" s="18">
        <f>IF(Sheet1!A1283=A1152,0,1)</f>
        <v>1</v>
      </c>
      <c r="M1152" s="18">
        <f>IF(Sheet1!B1283=B1152,0,1)</f>
        <v>1</v>
      </c>
      <c r="N1152" s="18">
        <f>IF(Sheet1!C1283=C1152,0,1)</f>
        <v>1</v>
      </c>
      <c r="O1152" s="18">
        <f>IF(Sheet1!D1283=D1152,0,1)</f>
        <v>0</v>
      </c>
      <c r="P1152" s="18">
        <f>IF(Sheet1!E1283=E1152,0,1)</f>
        <v>1</v>
      </c>
      <c r="Q1152" s="18">
        <f>IF(Sheet1!F1283=F1152,0,1)</f>
        <v>1</v>
      </c>
      <c r="R1152" s="18">
        <f>IF(Sheet1!G1283=G1152,0,1)</f>
        <v>1</v>
      </c>
      <c r="S1152" s="18">
        <f>IF(Sheet1!H1283=H1152,0,1)</f>
        <v>1</v>
      </c>
      <c r="T1152" s="18">
        <f>IF(Sheet1!I1283=I1152,0,1)</f>
        <v>1</v>
      </c>
      <c r="U1152" s="18">
        <f>IF(Sheet1!J1283=J1152,0,1)</f>
        <v>0</v>
      </c>
    </row>
    <row r="1153" spans="1:21">
      <c r="A1153">
        <v>4013307</v>
      </c>
      <c r="B1153" t="s">
        <v>573</v>
      </c>
      <c r="C1153" t="s">
        <v>440</v>
      </c>
      <c r="D1153">
        <v>1</v>
      </c>
      <c r="E1153">
        <v>7</v>
      </c>
      <c r="F1153">
        <v>5</v>
      </c>
      <c r="G1153">
        <v>120</v>
      </c>
      <c r="H1153">
        <v>2</v>
      </c>
      <c r="I1153" t="s">
        <v>968</v>
      </c>
      <c r="J1153">
        <v>0</v>
      </c>
      <c r="L1153" s="18">
        <f>IF(Sheet1!A1284=A1153,0,1)</f>
        <v>1</v>
      </c>
      <c r="M1153" s="18">
        <f>IF(Sheet1!B1284=B1153,0,1)</f>
        <v>1</v>
      </c>
      <c r="N1153" s="18">
        <f>IF(Sheet1!C1284=C1153,0,1)</f>
        <v>1</v>
      </c>
      <c r="O1153" s="18">
        <f>IF(Sheet1!D1284=D1153,0,1)</f>
        <v>0</v>
      </c>
      <c r="P1153" s="18">
        <f>IF(Sheet1!E1284=E1153,0,1)</f>
        <v>1</v>
      </c>
      <c r="Q1153" s="18">
        <f>IF(Sheet1!F1284=F1153,0,1)</f>
        <v>1</v>
      </c>
      <c r="R1153" s="18">
        <f>IF(Sheet1!G1284=G1153,0,1)</f>
        <v>1</v>
      </c>
      <c r="S1153" s="18">
        <f>IF(Sheet1!H1284=H1153,0,1)</f>
        <v>1</v>
      </c>
      <c r="T1153" s="18">
        <f>IF(Sheet1!I1284=I1153,0,1)</f>
        <v>1</v>
      </c>
      <c r="U1153" s="18">
        <f>IF(Sheet1!J1284=J1153,0,1)</f>
        <v>0</v>
      </c>
    </row>
    <row r="1154" spans="1:21">
      <c r="A1154">
        <v>4013308</v>
      </c>
      <c r="B1154" t="s">
        <v>511</v>
      </c>
      <c r="C1154" t="s">
        <v>440</v>
      </c>
      <c r="D1154">
        <v>1</v>
      </c>
      <c r="E1154">
        <v>8</v>
      </c>
      <c r="F1154">
        <v>2</v>
      </c>
      <c r="G1154">
        <v>150</v>
      </c>
      <c r="H1154">
        <v>2</v>
      </c>
      <c r="I1154" t="s">
        <v>908</v>
      </c>
      <c r="J1154">
        <v>0</v>
      </c>
      <c r="L1154" s="18">
        <f>IF(Sheet1!A1285=A1154,0,1)</f>
        <v>1</v>
      </c>
      <c r="M1154" s="18">
        <f>IF(Sheet1!B1285=B1154,0,1)</f>
        <v>1</v>
      </c>
      <c r="N1154" s="18">
        <f>IF(Sheet1!C1285=C1154,0,1)</f>
        <v>1</v>
      </c>
      <c r="O1154" s="18">
        <f>IF(Sheet1!D1285=D1154,0,1)</f>
        <v>0</v>
      </c>
      <c r="P1154" s="18">
        <f>IF(Sheet1!E1285=E1154,0,1)</f>
        <v>1</v>
      </c>
      <c r="Q1154" s="18">
        <f>IF(Sheet1!F1285=F1154,0,1)</f>
        <v>0</v>
      </c>
      <c r="R1154" s="18">
        <f>IF(Sheet1!G1285=G1154,0,1)</f>
        <v>1</v>
      </c>
      <c r="S1154" s="18">
        <f>IF(Sheet1!H1285=H1154,0,1)</f>
        <v>1</v>
      </c>
      <c r="T1154" s="18">
        <f>IF(Sheet1!I1285=I1154,0,1)</f>
        <v>1</v>
      </c>
      <c r="U1154" s="18">
        <f>IF(Sheet1!J1285=J1154,0,1)</f>
        <v>0</v>
      </c>
    </row>
    <row r="1155" spans="1:21">
      <c r="A1155">
        <v>4014401</v>
      </c>
      <c r="B1155" t="s">
        <v>485</v>
      </c>
      <c r="C1155" t="s">
        <v>441</v>
      </c>
      <c r="D1155">
        <v>1</v>
      </c>
      <c r="E1155">
        <v>1</v>
      </c>
      <c r="F1155">
        <v>17</v>
      </c>
      <c r="G1155">
        <v>500</v>
      </c>
      <c r="H1155">
        <v>1</v>
      </c>
      <c r="I1155" t="s">
        <v>915</v>
      </c>
      <c r="J1155">
        <v>0</v>
      </c>
      <c r="L1155" s="18">
        <f>IF(Sheet1!A1286=A1155,0,1)</f>
        <v>1</v>
      </c>
      <c r="M1155" s="18">
        <f>IF(Sheet1!B1286=B1155,0,1)</f>
        <v>1</v>
      </c>
      <c r="N1155" s="18">
        <f>IF(Sheet1!C1286=C1155,0,1)</f>
        <v>1</v>
      </c>
      <c r="O1155" s="18">
        <f>IF(Sheet1!D1286=D1155,0,1)</f>
        <v>0</v>
      </c>
      <c r="P1155" s="18">
        <f>IF(Sheet1!E1286=E1155,0,1)</f>
        <v>1</v>
      </c>
      <c r="Q1155" s="18">
        <f>IF(Sheet1!F1286=F1155,0,1)</f>
        <v>1</v>
      </c>
      <c r="R1155" s="18">
        <f>IF(Sheet1!G1286=G1155,0,1)</f>
        <v>1</v>
      </c>
      <c r="S1155" s="18">
        <f>IF(Sheet1!H1286=H1155,0,1)</f>
        <v>0</v>
      </c>
      <c r="T1155" s="18">
        <f>IF(Sheet1!I1286=I1155,0,1)</f>
        <v>1</v>
      </c>
      <c r="U1155" s="18">
        <f>IF(Sheet1!J1286=J1155,0,1)</f>
        <v>0</v>
      </c>
    </row>
    <row r="1156" spans="1:21">
      <c r="A1156">
        <v>4014402</v>
      </c>
      <c r="B1156" t="s">
        <v>114</v>
      </c>
      <c r="C1156" t="s">
        <v>441</v>
      </c>
      <c r="D1156">
        <v>1</v>
      </c>
      <c r="E1156">
        <v>2</v>
      </c>
      <c r="F1156">
        <v>2</v>
      </c>
      <c r="G1156">
        <v>100</v>
      </c>
      <c r="H1156">
        <v>1</v>
      </c>
      <c r="I1156" t="s">
        <v>877</v>
      </c>
      <c r="J1156">
        <v>0</v>
      </c>
      <c r="L1156" s="18">
        <f>IF(Sheet1!A1287=A1156,0,1)</f>
        <v>1</v>
      </c>
      <c r="M1156" s="18">
        <f>IF(Sheet1!B1287=B1156,0,1)</f>
        <v>1</v>
      </c>
      <c r="N1156" s="18">
        <f>IF(Sheet1!C1287=C1156,0,1)</f>
        <v>1</v>
      </c>
      <c r="O1156" s="18">
        <f>IF(Sheet1!D1287=D1156,0,1)</f>
        <v>0</v>
      </c>
      <c r="P1156" s="18">
        <f>IF(Sheet1!E1287=E1156,0,1)</f>
        <v>1</v>
      </c>
      <c r="Q1156" s="18">
        <f>IF(Sheet1!F1287=F1156,0,1)</f>
        <v>1</v>
      </c>
      <c r="R1156" s="18">
        <f>IF(Sheet1!G1287=G1156,0,1)</f>
        <v>1</v>
      </c>
      <c r="S1156" s="18">
        <f>IF(Sheet1!H1287=H1156,0,1)</f>
        <v>0</v>
      </c>
      <c r="T1156" s="18">
        <f>IF(Sheet1!I1287=I1156,0,1)</f>
        <v>1</v>
      </c>
      <c r="U1156" s="18">
        <f>IF(Sheet1!J1287=J1156,0,1)</f>
        <v>0</v>
      </c>
    </row>
    <row r="1157" spans="1:21">
      <c r="A1157">
        <v>4014403</v>
      </c>
      <c r="B1157" t="s">
        <v>480</v>
      </c>
      <c r="C1157" t="s">
        <v>441</v>
      </c>
      <c r="D1157">
        <v>1</v>
      </c>
      <c r="E1157">
        <v>3</v>
      </c>
      <c r="F1157">
        <v>14</v>
      </c>
      <c r="G1157">
        <v>2</v>
      </c>
      <c r="H1157">
        <v>1</v>
      </c>
      <c r="I1157" t="s">
        <v>912</v>
      </c>
      <c r="J1157">
        <v>0</v>
      </c>
      <c r="L1157" s="18">
        <f>IF(Sheet1!A1288=A1157,0,1)</f>
        <v>1</v>
      </c>
      <c r="M1157" s="18">
        <f>IF(Sheet1!B1288=B1157,0,1)</f>
        <v>1</v>
      </c>
      <c r="N1157" s="18">
        <f>IF(Sheet1!C1288=C1157,0,1)</f>
        <v>1</v>
      </c>
      <c r="O1157" s="18">
        <f>IF(Sheet1!D1288=D1157,0,1)</f>
        <v>0</v>
      </c>
      <c r="P1157" s="18">
        <f>IF(Sheet1!E1288=E1157,0,1)</f>
        <v>1</v>
      </c>
      <c r="Q1157" s="18">
        <f>IF(Sheet1!F1288=F1157,0,1)</f>
        <v>1</v>
      </c>
      <c r="R1157" s="18">
        <f>IF(Sheet1!G1288=G1157,0,1)</f>
        <v>1</v>
      </c>
      <c r="S1157" s="18">
        <f>IF(Sheet1!H1288=H1157,0,1)</f>
        <v>0</v>
      </c>
      <c r="T1157" s="18">
        <f>IF(Sheet1!I1288=I1157,0,1)</f>
        <v>1</v>
      </c>
      <c r="U1157" s="18">
        <f>IF(Sheet1!J1288=J1157,0,1)</f>
        <v>0</v>
      </c>
    </row>
    <row r="1158" spans="1:21">
      <c r="A1158">
        <v>4014404</v>
      </c>
      <c r="B1158" t="s">
        <v>206</v>
      </c>
      <c r="C1158" t="s">
        <v>441</v>
      </c>
      <c r="D1158">
        <v>1</v>
      </c>
      <c r="E1158">
        <v>4</v>
      </c>
      <c r="F1158">
        <v>6</v>
      </c>
      <c r="G1158">
        <v>150</v>
      </c>
      <c r="H1158">
        <v>1</v>
      </c>
      <c r="I1158" t="s">
        <v>916</v>
      </c>
      <c r="J1158">
        <v>0</v>
      </c>
      <c r="L1158" s="18">
        <f>IF(Sheet1!A1289=A1158,0,1)</f>
        <v>1</v>
      </c>
      <c r="M1158" s="18">
        <f>IF(Sheet1!B1289=B1158,0,1)</f>
        <v>1</v>
      </c>
      <c r="N1158" s="18">
        <f>IF(Sheet1!C1289=C1158,0,1)</f>
        <v>1</v>
      </c>
      <c r="O1158" s="18">
        <f>IF(Sheet1!D1289=D1158,0,1)</f>
        <v>0</v>
      </c>
      <c r="P1158" s="18">
        <f>IF(Sheet1!E1289=E1158,0,1)</f>
        <v>1</v>
      </c>
      <c r="Q1158" s="18">
        <f>IF(Sheet1!F1289=F1158,0,1)</f>
        <v>1</v>
      </c>
      <c r="R1158" s="18">
        <f>IF(Sheet1!G1289=G1158,0,1)</f>
        <v>1</v>
      </c>
      <c r="S1158" s="18">
        <f>IF(Sheet1!H1289=H1158,0,1)</f>
        <v>0</v>
      </c>
      <c r="T1158" s="18">
        <f>IF(Sheet1!I1289=I1158,0,1)</f>
        <v>1</v>
      </c>
      <c r="U1158" s="18">
        <f>IF(Sheet1!J1289=J1158,0,1)</f>
        <v>0</v>
      </c>
    </row>
    <row r="1159" spans="1:21">
      <c r="A1159">
        <v>4014405</v>
      </c>
      <c r="B1159" t="s">
        <v>486</v>
      </c>
      <c r="C1159" t="s">
        <v>441</v>
      </c>
      <c r="D1159">
        <v>1</v>
      </c>
      <c r="E1159">
        <v>5</v>
      </c>
      <c r="F1159">
        <v>8</v>
      </c>
      <c r="G1159">
        <v>270</v>
      </c>
      <c r="H1159">
        <v>1</v>
      </c>
      <c r="I1159" t="s">
        <v>917</v>
      </c>
      <c r="J1159">
        <v>0</v>
      </c>
      <c r="L1159" s="18">
        <f>IF(Sheet1!A1290=A1159,0,1)</f>
        <v>1</v>
      </c>
      <c r="M1159" s="18">
        <f>IF(Sheet1!B1290=B1159,0,1)</f>
        <v>1</v>
      </c>
      <c r="N1159" s="18">
        <f>IF(Sheet1!C1290=C1159,0,1)</f>
        <v>1</v>
      </c>
      <c r="O1159" s="18">
        <f>IF(Sheet1!D1290=D1159,0,1)</f>
        <v>0</v>
      </c>
      <c r="P1159" s="18">
        <f>IF(Sheet1!E1290=E1159,0,1)</f>
        <v>1</v>
      </c>
      <c r="Q1159" s="18">
        <f>IF(Sheet1!F1290=F1159,0,1)</f>
        <v>1</v>
      </c>
      <c r="R1159" s="18">
        <f>IF(Sheet1!G1290=G1159,0,1)</f>
        <v>1</v>
      </c>
      <c r="S1159" s="18">
        <f>IF(Sheet1!H1290=H1159,0,1)</f>
        <v>0</v>
      </c>
      <c r="T1159" s="18">
        <f>IF(Sheet1!I1290=I1159,0,1)</f>
        <v>1</v>
      </c>
      <c r="U1159" s="18">
        <f>IF(Sheet1!J1290=J1159,0,1)</f>
        <v>0</v>
      </c>
    </row>
    <row r="1160" spans="1:21">
      <c r="A1160">
        <v>4014406</v>
      </c>
      <c r="B1160" t="s">
        <v>512</v>
      </c>
      <c r="C1160" t="s">
        <v>441</v>
      </c>
      <c r="D1160">
        <v>1</v>
      </c>
      <c r="E1160">
        <v>6</v>
      </c>
      <c r="F1160">
        <v>9</v>
      </c>
      <c r="G1160">
        <v>250</v>
      </c>
      <c r="H1160">
        <v>1</v>
      </c>
      <c r="I1160" t="s">
        <v>967</v>
      </c>
      <c r="J1160">
        <v>0</v>
      </c>
      <c r="L1160" s="18">
        <f>IF(Sheet1!A1291=A1160,0,1)</f>
        <v>1</v>
      </c>
      <c r="M1160" s="18">
        <f>IF(Sheet1!B1291=B1160,0,1)</f>
        <v>1</v>
      </c>
      <c r="N1160" s="18">
        <f>IF(Sheet1!C1291=C1160,0,1)</f>
        <v>1</v>
      </c>
      <c r="O1160" s="18">
        <f>IF(Sheet1!D1291=D1160,0,1)</f>
        <v>0</v>
      </c>
      <c r="P1160" s="18">
        <f>IF(Sheet1!E1291=E1160,0,1)</f>
        <v>1</v>
      </c>
      <c r="Q1160" s="18">
        <f>IF(Sheet1!F1291=F1160,0,1)</f>
        <v>1</v>
      </c>
      <c r="R1160" s="18">
        <f>IF(Sheet1!G1291=G1160,0,1)</f>
        <v>1</v>
      </c>
      <c r="S1160" s="18">
        <f>IF(Sheet1!H1291=H1160,0,1)</f>
        <v>0</v>
      </c>
      <c r="T1160" s="18">
        <f>IF(Sheet1!I1291=I1160,0,1)</f>
        <v>1</v>
      </c>
      <c r="U1160" s="18">
        <f>IF(Sheet1!J1291=J1160,0,1)</f>
        <v>0</v>
      </c>
    </row>
    <row r="1161" spans="1:21">
      <c r="A1161">
        <v>4014407</v>
      </c>
      <c r="B1161" t="s">
        <v>715</v>
      </c>
      <c r="C1161" t="s">
        <v>441</v>
      </c>
      <c r="D1161">
        <v>1</v>
      </c>
      <c r="E1161">
        <v>7</v>
      </c>
      <c r="F1161">
        <v>17</v>
      </c>
      <c r="G1161">
        <v>15000</v>
      </c>
      <c r="H1161">
        <v>6</v>
      </c>
      <c r="I1161" t="s">
        <v>988</v>
      </c>
      <c r="J1161">
        <v>0</v>
      </c>
      <c r="L1161" s="18">
        <f>IF(Sheet1!A1292=A1161,0,1)</f>
        <v>1</v>
      </c>
      <c r="M1161" s="18">
        <f>IF(Sheet1!B1292=B1161,0,1)</f>
        <v>1</v>
      </c>
      <c r="N1161" s="18">
        <f>IF(Sheet1!C1292=C1161,0,1)</f>
        <v>1</v>
      </c>
      <c r="O1161" s="18">
        <f>IF(Sheet1!D1292=D1161,0,1)</f>
        <v>0</v>
      </c>
      <c r="P1161" s="18">
        <f>IF(Sheet1!E1292=E1161,0,1)</f>
        <v>1</v>
      </c>
      <c r="Q1161" s="18">
        <f>IF(Sheet1!F1292=F1161,0,1)</f>
        <v>1</v>
      </c>
      <c r="R1161" s="18">
        <f>IF(Sheet1!G1292=G1161,0,1)</f>
        <v>1</v>
      </c>
      <c r="S1161" s="18">
        <f>IF(Sheet1!H1292=H1161,0,1)</f>
        <v>1</v>
      </c>
      <c r="T1161" s="18">
        <f>IF(Sheet1!I1292=I1161,0,1)</f>
        <v>1</v>
      </c>
      <c r="U1161" s="18">
        <f>IF(Sheet1!J1292=J1161,0,1)</f>
        <v>0</v>
      </c>
    </row>
    <row r="1162" spans="1:21">
      <c r="A1162">
        <v>4014408</v>
      </c>
      <c r="B1162" t="s">
        <v>699</v>
      </c>
      <c r="C1162" t="s">
        <v>441</v>
      </c>
      <c r="D1162">
        <v>1</v>
      </c>
      <c r="E1162">
        <v>8</v>
      </c>
      <c r="F1162">
        <v>6</v>
      </c>
      <c r="G1162">
        <v>150</v>
      </c>
      <c r="H1162">
        <v>2</v>
      </c>
      <c r="I1162" t="s">
        <v>927</v>
      </c>
      <c r="J1162">
        <v>0</v>
      </c>
      <c r="L1162" s="18">
        <f>IF(Sheet1!A1293=A1162,0,1)</f>
        <v>1</v>
      </c>
      <c r="M1162" s="18">
        <f>IF(Sheet1!B1293=B1162,0,1)</f>
        <v>1</v>
      </c>
      <c r="N1162" s="18">
        <f>IF(Sheet1!C1293=C1162,0,1)</f>
        <v>1</v>
      </c>
      <c r="O1162" s="18">
        <f>IF(Sheet1!D1293=D1162,0,1)</f>
        <v>0</v>
      </c>
      <c r="P1162" s="18">
        <f>IF(Sheet1!E1293=E1162,0,1)</f>
        <v>1</v>
      </c>
      <c r="Q1162" s="18">
        <f>IF(Sheet1!F1293=F1162,0,1)</f>
        <v>1</v>
      </c>
      <c r="R1162" s="18">
        <f>IF(Sheet1!G1293=G1162,0,1)</f>
        <v>1</v>
      </c>
      <c r="S1162" s="18">
        <f>IF(Sheet1!H1293=H1162,0,1)</f>
        <v>1</v>
      </c>
      <c r="T1162" s="18">
        <f>IF(Sheet1!I1293=I1162,0,1)</f>
        <v>1</v>
      </c>
      <c r="U1162" s="18">
        <f>IF(Sheet1!J1293=J1162,0,1)</f>
        <v>0</v>
      </c>
    </row>
    <row r="1163" spans="1:21">
      <c r="A1163">
        <v>4015501</v>
      </c>
      <c r="B1163" t="s">
        <v>485</v>
      </c>
      <c r="C1163" t="s">
        <v>442</v>
      </c>
      <c r="D1163">
        <v>1</v>
      </c>
      <c r="E1163">
        <v>1</v>
      </c>
      <c r="F1163">
        <v>17</v>
      </c>
      <c r="G1163">
        <v>500</v>
      </c>
      <c r="H1163">
        <v>1</v>
      </c>
      <c r="I1163" t="s">
        <v>915</v>
      </c>
      <c r="J1163">
        <v>0</v>
      </c>
      <c r="L1163" s="18">
        <f>IF(Sheet1!A1294=A1163,0,1)</f>
        <v>1</v>
      </c>
      <c r="M1163" s="18">
        <f>IF(Sheet1!B1294=B1163,0,1)</f>
        <v>1</v>
      </c>
      <c r="N1163" s="18">
        <f>IF(Sheet1!C1294=C1163,0,1)</f>
        <v>1</v>
      </c>
      <c r="O1163" s="18">
        <f>IF(Sheet1!D1294=D1163,0,1)</f>
        <v>0</v>
      </c>
      <c r="P1163" s="18">
        <f>IF(Sheet1!E1294=E1163,0,1)</f>
        <v>0</v>
      </c>
      <c r="Q1163" s="18">
        <f>IF(Sheet1!F1294=F1163,0,1)</f>
        <v>1</v>
      </c>
      <c r="R1163" s="18">
        <f>IF(Sheet1!G1294=G1163,0,1)</f>
        <v>1</v>
      </c>
      <c r="S1163" s="18">
        <f>IF(Sheet1!H1294=H1163,0,1)</f>
        <v>0</v>
      </c>
      <c r="T1163" s="18">
        <f>IF(Sheet1!I1294=I1163,0,1)</f>
        <v>1</v>
      </c>
      <c r="U1163" s="18">
        <f>IF(Sheet1!J1294=J1163,0,1)</f>
        <v>0</v>
      </c>
    </row>
    <row r="1164" spans="1:21">
      <c r="A1164">
        <v>4015502</v>
      </c>
      <c r="B1164" t="s">
        <v>116</v>
      </c>
      <c r="C1164" t="s">
        <v>442</v>
      </c>
      <c r="D1164">
        <v>1</v>
      </c>
      <c r="E1164">
        <v>2</v>
      </c>
      <c r="F1164">
        <v>4</v>
      </c>
      <c r="G1164">
        <v>100</v>
      </c>
      <c r="H1164">
        <v>1</v>
      </c>
      <c r="I1164" t="s">
        <v>885</v>
      </c>
      <c r="J1164">
        <v>0</v>
      </c>
      <c r="L1164" s="18">
        <f>IF(Sheet1!A1295=A1164,0,1)</f>
        <v>1</v>
      </c>
      <c r="M1164" s="18">
        <f>IF(Sheet1!B1295=B1164,0,1)</f>
        <v>1</v>
      </c>
      <c r="N1164" s="18">
        <f>IF(Sheet1!C1295=C1164,0,1)</f>
        <v>1</v>
      </c>
      <c r="O1164" s="18">
        <f>IF(Sheet1!D1295=D1164,0,1)</f>
        <v>0</v>
      </c>
      <c r="P1164" s="18">
        <f>IF(Sheet1!E1295=E1164,0,1)</f>
        <v>0</v>
      </c>
      <c r="Q1164" s="18">
        <f>IF(Sheet1!F1295=F1164,0,1)</f>
        <v>1</v>
      </c>
      <c r="R1164" s="18">
        <f>IF(Sheet1!G1295=G1164,0,1)</f>
        <v>0</v>
      </c>
      <c r="S1164" s="18">
        <f>IF(Sheet1!H1295=H1164,0,1)</f>
        <v>0</v>
      </c>
      <c r="T1164" s="18">
        <f>IF(Sheet1!I1295=I1164,0,1)</f>
        <v>1</v>
      </c>
      <c r="U1164" s="18">
        <f>IF(Sheet1!J1295=J1164,0,1)</f>
        <v>0</v>
      </c>
    </row>
    <row r="1165" spans="1:21">
      <c r="A1165">
        <v>4015503</v>
      </c>
      <c r="B1165" t="s">
        <v>480</v>
      </c>
      <c r="C1165" t="s">
        <v>442</v>
      </c>
      <c r="D1165">
        <v>1</v>
      </c>
      <c r="E1165">
        <v>3</v>
      </c>
      <c r="F1165">
        <v>14</v>
      </c>
      <c r="G1165">
        <v>2</v>
      </c>
      <c r="H1165">
        <v>1</v>
      </c>
      <c r="I1165" t="s">
        <v>912</v>
      </c>
      <c r="J1165">
        <v>0</v>
      </c>
      <c r="L1165" s="18">
        <f>IF(Sheet1!A1296=A1165,0,1)</f>
        <v>1</v>
      </c>
      <c r="M1165" s="18">
        <f>IF(Sheet1!B1296=B1165,0,1)</f>
        <v>0</v>
      </c>
      <c r="N1165" s="18">
        <f>IF(Sheet1!C1296=C1165,0,1)</f>
        <v>1</v>
      </c>
      <c r="O1165" s="18">
        <f>IF(Sheet1!D1296=D1165,0,1)</f>
        <v>0</v>
      </c>
      <c r="P1165" s="18">
        <f>IF(Sheet1!E1296=E1165,0,1)</f>
        <v>0</v>
      </c>
      <c r="Q1165" s="18">
        <f>IF(Sheet1!F1296=F1165,0,1)</f>
        <v>0</v>
      </c>
      <c r="R1165" s="18">
        <f>IF(Sheet1!G1296=G1165,0,1)</f>
        <v>0</v>
      </c>
      <c r="S1165" s="18">
        <f>IF(Sheet1!H1296=H1165,0,1)</f>
        <v>0</v>
      </c>
      <c r="T1165" s="18">
        <f>IF(Sheet1!I1296=I1165,0,1)</f>
        <v>1</v>
      </c>
      <c r="U1165" s="18">
        <f>IF(Sheet1!J1296=J1165,0,1)</f>
        <v>0</v>
      </c>
    </row>
    <row r="1166" spans="1:21">
      <c r="A1166">
        <v>4015504</v>
      </c>
      <c r="B1166" t="s">
        <v>205</v>
      </c>
      <c r="C1166" t="s">
        <v>442</v>
      </c>
      <c r="D1166">
        <v>1</v>
      </c>
      <c r="E1166">
        <v>4</v>
      </c>
      <c r="F1166">
        <v>5</v>
      </c>
      <c r="G1166">
        <v>150</v>
      </c>
      <c r="H1166">
        <v>1</v>
      </c>
      <c r="I1166" t="s">
        <v>937</v>
      </c>
      <c r="J1166">
        <v>0</v>
      </c>
      <c r="L1166" s="18">
        <f>IF(Sheet1!A1297=A1166,0,1)</f>
        <v>1</v>
      </c>
      <c r="M1166" s="18">
        <f>IF(Sheet1!B1297=B1166,0,1)</f>
        <v>1</v>
      </c>
      <c r="N1166" s="18">
        <f>IF(Sheet1!C1297=C1166,0,1)</f>
        <v>1</v>
      </c>
      <c r="O1166" s="18">
        <f>IF(Sheet1!D1297=D1166,0,1)</f>
        <v>0</v>
      </c>
      <c r="P1166" s="18">
        <f>IF(Sheet1!E1297=E1166,0,1)</f>
        <v>0</v>
      </c>
      <c r="Q1166" s="18">
        <f>IF(Sheet1!F1297=F1166,0,1)</f>
        <v>1</v>
      </c>
      <c r="R1166" s="18">
        <f>IF(Sheet1!G1297=G1166,0,1)</f>
        <v>1</v>
      </c>
      <c r="S1166" s="18">
        <f>IF(Sheet1!H1297=H1166,0,1)</f>
        <v>0</v>
      </c>
      <c r="T1166" s="18">
        <f>IF(Sheet1!I1297=I1166,0,1)</f>
        <v>1</v>
      </c>
      <c r="U1166" s="18">
        <f>IF(Sheet1!J1297=J1166,0,1)</f>
        <v>0</v>
      </c>
    </row>
    <row r="1167" spans="1:21">
      <c r="A1167">
        <v>4015505</v>
      </c>
      <c r="B1167" t="s">
        <v>250</v>
      </c>
      <c r="C1167" t="s">
        <v>442</v>
      </c>
      <c r="D1167">
        <v>1</v>
      </c>
      <c r="E1167">
        <v>5</v>
      </c>
      <c r="F1167">
        <v>6</v>
      </c>
      <c r="G1167">
        <v>200</v>
      </c>
      <c r="H1167">
        <v>1</v>
      </c>
      <c r="I1167" t="s">
        <v>938</v>
      </c>
      <c r="J1167">
        <v>0</v>
      </c>
      <c r="L1167" s="18">
        <f>IF(Sheet1!A1298=A1167,0,1)</f>
        <v>1</v>
      </c>
      <c r="M1167" s="18">
        <f>IF(Sheet1!B1298=B1167,0,1)</f>
        <v>1</v>
      </c>
      <c r="N1167" s="18">
        <f>IF(Sheet1!C1298=C1167,0,1)</f>
        <v>1</v>
      </c>
      <c r="O1167" s="18">
        <f>IF(Sheet1!D1298=D1167,0,1)</f>
        <v>0</v>
      </c>
      <c r="P1167" s="18">
        <f>IF(Sheet1!E1298=E1167,0,1)</f>
        <v>0</v>
      </c>
      <c r="Q1167" s="18">
        <f>IF(Sheet1!F1298=F1167,0,1)</f>
        <v>1</v>
      </c>
      <c r="R1167" s="18">
        <f>IF(Sheet1!G1298=G1167,0,1)</f>
        <v>0</v>
      </c>
      <c r="S1167" s="18">
        <f>IF(Sheet1!H1298=H1167,0,1)</f>
        <v>0</v>
      </c>
      <c r="T1167" s="18">
        <f>IF(Sheet1!I1298=I1167,0,1)</f>
        <v>1</v>
      </c>
      <c r="U1167" s="18">
        <f>IF(Sheet1!J1298=J1167,0,1)</f>
        <v>0</v>
      </c>
    </row>
    <row r="1168" spans="1:21">
      <c r="A1168">
        <v>4015506</v>
      </c>
      <c r="B1168" t="s">
        <v>576</v>
      </c>
      <c r="C1168" t="s">
        <v>442</v>
      </c>
      <c r="D1168">
        <v>1</v>
      </c>
      <c r="E1168">
        <v>6</v>
      </c>
      <c r="F1168">
        <v>16</v>
      </c>
      <c r="G1168">
        <v>750</v>
      </c>
      <c r="H1168">
        <v>2</v>
      </c>
      <c r="I1168" t="s">
        <v>875</v>
      </c>
      <c r="J1168">
        <v>0</v>
      </c>
      <c r="L1168" s="18">
        <f>IF(Sheet1!A1299=A1168,0,1)</f>
        <v>1</v>
      </c>
      <c r="M1168" s="18">
        <f>IF(Sheet1!B1299=B1168,0,1)</f>
        <v>1</v>
      </c>
      <c r="N1168" s="18">
        <f>IF(Sheet1!C1299=C1168,0,1)</f>
        <v>1</v>
      </c>
      <c r="O1168" s="18">
        <f>IF(Sheet1!D1299=D1168,0,1)</f>
        <v>0</v>
      </c>
      <c r="P1168" s="18">
        <f>IF(Sheet1!E1299=E1168,0,1)</f>
        <v>1</v>
      </c>
      <c r="Q1168" s="18">
        <f>IF(Sheet1!F1299=F1168,0,1)</f>
        <v>0</v>
      </c>
      <c r="R1168" s="18">
        <f>IF(Sheet1!G1299=G1168,0,1)</f>
        <v>1</v>
      </c>
      <c r="S1168" s="18">
        <f>IF(Sheet1!H1299=H1168,0,1)</f>
        <v>1</v>
      </c>
      <c r="T1168" s="18">
        <f>IF(Sheet1!I1299=I1168,0,1)</f>
        <v>1</v>
      </c>
      <c r="U1168" s="18">
        <f>IF(Sheet1!J1299=J1168,0,1)</f>
        <v>0</v>
      </c>
    </row>
    <row r="1169" spans="1:21">
      <c r="A1169">
        <v>4015507</v>
      </c>
      <c r="B1169" t="s">
        <v>716</v>
      </c>
      <c r="C1169" t="s">
        <v>442</v>
      </c>
      <c r="D1169">
        <v>1</v>
      </c>
      <c r="E1169">
        <v>7</v>
      </c>
      <c r="F1169">
        <v>2</v>
      </c>
      <c r="G1169">
        <v>200</v>
      </c>
      <c r="H1169">
        <v>6</v>
      </c>
      <c r="I1169" t="s">
        <v>989</v>
      </c>
      <c r="J1169">
        <v>0</v>
      </c>
      <c r="L1169" s="18">
        <f>IF(Sheet1!A1300=A1169,0,1)</f>
        <v>1</v>
      </c>
      <c r="M1169" s="18">
        <f>IF(Sheet1!B1300=B1169,0,1)</f>
        <v>1</v>
      </c>
      <c r="N1169" s="18">
        <f>IF(Sheet1!C1300=C1169,0,1)</f>
        <v>1</v>
      </c>
      <c r="O1169" s="18">
        <f>IF(Sheet1!D1300=D1169,0,1)</f>
        <v>0</v>
      </c>
      <c r="P1169" s="18">
        <f>IF(Sheet1!E1300=E1169,0,1)</f>
        <v>1</v>
      </c>
      <c r="Q1169" s="18">
        <f>IF(Sheet1!F1300=F1169,0,1)</f>
        <v>1</v>
      </c>
      <c r="R1169" s="18">
        <f>IF(Sheet1!G1300=G1169,0,1)</f>
        <v>1</v>
      </c>
      <c r="S1169" s="18">
        <f>IF(Sheet1!H1300=H1169,0,1)</f>
        <v>1</v>
      </c>
      <c r="T1169" s="18">
        <f>IF(Sheet1!I1300=I1169,0,1)</f>
        <v>1</v>
      </c>
      <c r="U1169" s="18">
        <f>IF(Sheet1!J1300=J1169,0,1)</f>
        <v>0</v>
      </c>
    </row>
    <row r="1170" spans="1:21">
      <c r="A1170">
        <v>4015508</v>
      </c>
      <c r="B1170" t="s">
        <v>506</v>
      </c>
      <c r="C1170" t="s">
        <v>442</v>
      </c>
      <c r="D1170">
        <v>1</v>
      </c>
      <c r="E1170">
        <v>8</v>
      </c>
      <c r="F1170">
        <v>1</v>
      </c>
      <c r="G1170">
        <v>300</v>
      </c>
      <c r="H1170">
        <v>1</v>
      </c>
      <c r="I1170" t="s">
        <v>888</v>
      </c>
      <c r="J1170">
        <v>0</v>
      </c>
      <c r="L1170" s="18">
        <f>IF(Sheet1!A1301=A1170,0,1)</f>
        <v>1</v>
      </c>
      <c r="M1170" s="18">
        <f>IF(Sheet1!B1301=B1170,0,1)</f>
        <v>1</v>
      </c>
      <c r="N1170" s="18">
        <f>IF(Sheet1!C1301=C1170,0,1)</f>
        <v>1</v>
      </c>
      <c r="O1170" s="18">
        <f>IF(Sheet1!D1301=D1170,0,1)</f>
        <v>0</v>
      </c>
      <c r="P1170" s="18">
        <f>IF(Sheet1!E1301=E1170,0,1)</f>
        <v>1</v>
      </c>
      <c r="Q1170" s="18">
        <f>IF(Sheet1!F1301=F1170,0,1)</f>
        <v>1</v>
      </c>
      <c r="R1170" s="18">
        <f>IF(Sheet1!G1301=G1170,0,1)</f>
        <v>1</v>
      </c>
      <c r="S1170" s="18">
        <f>IF(Sheet1!H1301=H1170,0,1)</f>
        <v>0</v>
      </c>
      <c r="T1170" s="18">
        <f>IF(Sheet1!I1301=I1170,0,1)</f>
        <v>1</v>
      </c>
      <c r="U1170" s="18">
        <f>IF(Sheet1!J1301=J1170,0,1)</f>
        <v>0</v>
      </c>
    </row>
    <row r="1171" spans="1:21">
      <c r="A1171">
        <v>4016601</v>
      </c>
      <c r="B1171" t="s">
        <v>479</v>
      </c>
      <c r="C1171" t="s">
        <v>443</v>
      </c>
      <c r="D1171">
        <v>1</v>
      </c>
      <c r="E1171">
        <v>1</v>
      </c>
      <c r="F1171">
        <v>16</v>
      </c>
      <c r="G1171">
        <v>100</v>
      </c>
      <c r="H1171">
        <v>1</v>
      </c>
      <c r="I1171" t="s">
        <v>872</v>
      </c>
      <c r="J1171">
        <v>0</v>
      </c>
      <c r="L1171" s="18">
        <f>IF(Sheet1!A1302=A1171,0,1)</f>
        <v>1</v>
      </c>
      <c r="M1171" s="18">
        <f>IF(Sheet1!B1302=B1171,0,1)</f>
        <v>1</v>
      </c>
      <c r="N1171" s="18">
        <f>IF(Sheet1!C1302=C1171,0,1)</f>
        <v>1</v>
      </c>
      <c r="O1171" s="18">
        <f>IF(Sheet1!D1302=D1171,0,1)</f>
        <v>0</v>
      </c>
      <c r="P1171" s="18">
        <f>IF(Sheet1!E1302=E1171,0,1)</f>
        <v>1</v>
      </c>
      <c r="Q1171" s="18">
        <f>IF(Sheet1!F1302=F1171,0,1)</f>
        <v>1</v>
      </c>
      <c r="R1171" s="18">
        <f>IF(Sheet1!G1302=G1171,0,1)</f>
        <v>1</v>
      </c>
      <c r="S1171" s="18">
        <f>IF(Sheet1!H1302=H1171,0,1)</f>
        <v>0</v>
      </c>
      <c r="T1171" s="18">
        <f>IF(Sheet1!I1302=I1171,0,1)</f>
        <v>1</v>
      </c>
      <c r="U1171" s="18">
        <f>IF(Sheet1!J1302=J1171,0,1)</f>
        <v>0</v>
      </c>
    </row>
    <row r="1172" spans="1:21">
      <c r="A1172">
        <v>4016602</v>
      </c>
      <c r="B1172" t="s">
        <v>113</v>
      </c>
      <c r="C1172" t="s">
        <v>443</v>
      </c>
      <c r="D1172">
        <v>1</v>
      </c>
      <c r="E1172">
        <v>2</v>
      </c>
      <c r="F1172">
        <v>1</v>
      </c>
      <c r="G1172">
        <v>100</v>
      </c>
      <c r="H1172">
        <v>1</v>
      </c>
      <c r="I1172" t="s">
        <v>883</v>
      </c>
      <c r="J1172">
        <v>0</v>
      </c>
      <c r="L1172" s="18">
        <f>IF(Sheet1!A1303=A1172,0,1)</f>
        <v>1</v>
      </c>
      <c r="M1172" s="18">
        <f>IF(Sheet1!B1303=B1172,0,1)</f>
        <v>1</v>
      </c>
      <c r="N1172" s="18">
        <f>IF(Sheet1!C1303=C1172,0,1)</f>
        <v>1</v>
      </c>
      <c r="O1172" s="18">
        <f>IF(Sheet1!D1303=D1172,0,1)</f>
        <v>0</v>
      </c>
      <c r="P1172" s="18">
        <f>IF(Sheet1!E1303=E1172,0,1)</f>
        <v>1</v>
      </c>
      <c r="Q1172" s="18">
        <f>IF(Sheet1!F1303=F1172,0,1)</f>
        <v>1</v>
      </c>
      <c r="R1172" s="18">
        <f>IF(Sheet1!G1303=G1172,0,1)</f>
        <v>1</v>
      </c>
      <c r="S1172" s="18">
        <f>IF(Sheet1!H1303=H1172,0,1)</f>
        <v>0</v>
      </c>
      <c r="T1172" s="18">
        <f>IF(Sheet1!I1303=I1172,0,1)</f>
        <v>1</v>
      </c>
      <c r="U1172" s="18">
        <f>IF(Sheet1!J1303=J1172,0,1)</f>
        <v>0</v>
      </c>
    </row>
    <row r="1173" spans="1:21">
      <c r="A1173">
        <v>4016603</v>
      </c>
      <c r="B1173" t="s">
        <v>480</v>
      </c>
      <c r="C1173" t="s">
        <v>443</v>
      </c>
      <c r="D1173">
        <v>1</v>
      </c>
      <c r="E1173">
        <v>3</v>
      </c>
      <c r="F1173">
        <v>14</v>
      </c>
      <c r="G1173">
        <v>2</v>
      </c>
      <c r="H1173">
        <v>1</v>
      </c>
      <c r="I1173" t="s">
        <v>912</v>
      </c>
      <c r="J1173">
        <v>0</v>
      </c>
      <c r="L1173" s="18">
        <f>IF(Sheet1!A1304=A1173,0,1)</f>
        <v>1</v>
      </c>
      <c r="M1173" s="18">
        <f>IF(Sheet1!B1304=B1173,0,1)</f>
        <v>1</v>
      </c>
      <c r="N1173" s="18">
        <f>IF(Sheet1!C1304=C1173,0,1)</f>
        <v>1</v>
      </c>
      <c r="O1173" s="18">
        <f>IF(Sheet1!D1304=D1173,0,1)</f>
        <v>0</v>
      </c>
      <c r="P1173" s="18">
        <f>IF(Sheet1!E1304=E1173,0,1)</f>
        <v>1</v>
      </c>
      <c r="Q1173" s="18">
        <f>IF(Sheet1!F1304=F1173,0,1)</f>
        <v>1</v>
      </c>
      <c r="R1173" s="18">
        <f>IF(Sheet1!G1304=G1173,0,1)</f>
        <v>1</v>
      </c>
      <c r="S1173" s="18">
        <f>IF(Sheet1!H1304=H1173,0,1)</f>
        <v>0</v>
      </c>
      <c r="T1173" s="18">
        <f>IF(Sheet1!I1304=I1173,0,1)</f>
        <v>1</v>
      </c>
      <c r="U1173" s="18">
        <f>IF(Sheet1!J1304=J1173,0,1)</f>
        <v>0</v>
      </c>
    </row>
    <row r="1174" spans="1:21">
      <c r="A1174">
        <v>4016604</v>
      </c>
      <c r="B1174" t="s">
        <v>205</v>
      </c>
      <c r="C1174" t="s">
        <v>443</v>
      </c>
      <c r="D1174">
        <v>1</v>
      </c>
      <c r="E1174">
        <v>4</v>
      </c>
      <c r="F1174">
        <v>5</v>
      </c>
      <c r="G1174">
        <v>150</v>
      </c>
      <c r="H1174">
        <v>1</v>
      </c>
      <c r="I1174" t="s">
        <v>937</v>
      </c>
      <c r="J1174">
        <v>0</v>
      </c>
      <c r="L1174" s="18">
        <f>IF(Sheet1!A1305=A1174,0,1)</f>
        <v>1</v>
      </c>
      <c r="M1174" s="18">
        <f>IF(Sheet1!B1305=B1174,0,1)</f>
        <v>1</v>
      </c>
      <c r="N1174" s="18">
        <f>IF(Sheet1!C1305=C1174,0,1)</f>
        <v>1</v>
      </c>
      <c r="O1174" s="18">
        <f>IF(Sheet1!D1305=D1174,0,1)</f>
        <v>0</v>
      </c>
      <c r="P1174" s="18">
        <f>IF(Sheet1!E1305=E1174,0,1)</f>
        <v>1</v>
      </c>
      <c r="Q1174" s="18">
        <f>IF(Sheet1!F1305=F1174,0,1)</f>
        <v>1</v>
      </c>
      <c r="R1174" s="18">
        <f>IF(Sheet1!G1305=G1174,0,1)</f>
        <v>1</v>
      </c>
      <c r="S1174" s="18">
        <f>IF(Sheet1!H1305=H1174,0,1)</f>
        <v>0</v>
      </c>
      <c r="T1174" s="18">
        <f>IF(Sheet1!I1305=I1174,0,1)</f>
        <v>1</v>
      </c>
      <c r="U1174" s="18">
        <f>IF(Sheet1!J1305=J1174,0,1)</f>
        <v>0</v>
      </c>
    </row>
    <row r="1175" spans="1:21">
      <c r="A1175">
        <v>4016605</v>
      </c>
      <c r="B1175" t="s">
        <v>497</v>
      </c>
      <c r="C1175" t="s">
        <v>443</v>
      </c>
      <c r="D1175">
        <v>1</v>
      </c>
      <c r="E1175">
        <v>5</v>
      </c>
      <c r="F1175">
        <v>7</v>
      </c>
      <c r="G1175">
        <v>140</v>
      </c>
      <c r="H1175">
        <v>1</v>
      </c>
      <c r="I1175" t="s">
        <v>884</v>
      </c>
      <c r="J1175">
        <v>0</v>
      </c>
      <c r="L1175" s="18">
        <f>IF(Sheet1!A1306=A1175,0,1)</f>
        <v>1</v>
      </c>
      <c r="M1175" s="18">
        <f>IF(Sheet1!B1306=B1175,0,1)</f>
        <v>1</v>
      </c>
      <c r="N1175" s="18">
        <f>IF(Sheet1!C1306=C1175,0,1)</f>
        <v>1</v>
      </c>
      <c r="O1175" s="18">
        <f>IF(Sheet1!D1306=D1175,0,1)</f>
        <v>0</v>
      </c>
      <c r="P1175" s="18">
        <f>IF(Sheet1!E1306=E1175,0,1)</f>
        <v>1</v>
      </c>
      <c r="Q1175" s="18">
        <f>IF(Sheet1!F1306=F1175,0,1)</f>
        <v>1</v>
      </c>
      <c r="R1175" s="18">
        <f>IF(Sheet1!G1306=G1175,0,1)</f>
        <v>1</v>
      </c>
      <c r="S1175" s="18">
        <f>IF(Sheet1!H1306=H1175,0,1)</f>
        <v>0</v>
      </c>
      <c r="T1175" s="18">
        <f>IF(Sheet1!I1306=I1175,0,1)</f>
        <v>1</v>
      </c>
      <c r="U1175" s="18">
        <f>IF(Sheet1!J1306=J1175,0,1)</f>
        <v>0</v>
      </c>
    </row>
    <row r="1176" spans="1:21">
      <c r="A1176">
        <v>4016606</v>
      </c>
      <c r="B1176" t="s">
        <v>590</v>
      </c>
      <c r="C1176" t="s">
        <v>443</v>
      </c>
      <c r="D1176">
        <v>1</v>
      </c>
      <c r="E1176">
        <v>6</v>
      </c>
      <c r="F1176">
        <v>3</v>
      </c>
      <c r="G1176">
        <v>80</v>
      </c>
      <c r="H1176">
        <v>2</v>
      </c>
      <c r="I1176" t="s">
        <v>910</v>
      </c>
      <c r="J1176">
        <v>0</v>
      </c>
      <c r="L1176" s="18">
        <f>IF(Sheet1!A1307=A1176,0,1)</f>
        <v>1</v>
      </c>
      <c r="M1176" s="18">
        <f>IF(Sheet1!B1307=B1176,0,1)</f>
        <v>1</v>
      </c>
      <c r="N1176" s="18">
        <f>IF(Sheet1!C1307=C1176,0,1)</f>
        <v>1</v>
      </c>
      <c r="O1176" s="18">
        <f>IF(Sheet1!D1307=D1176,0,1)</f>
        <v>0</v>
      </c>
      <c r="P1176" s="18">
        <f>IF(Sheet1!E1307=E1176,0,1)</f>
        <v>1</v>
      </c>
      <c r="Q1176" s="18">
        <f>IF(Sheet1!F1307=F1176,0,1)</f>
        <v>1</v>
      </c>
      <c r="R1176" s="18">
        <f>IF(Sheet1!G1307=G1176,0,1)</f>
        <v>1</v>
      </c>
      <c r="S1176" s="18">
        <f>IF(Sheet1!H1307=H1176,0,1)</f>
        <v>1</v>
      </c>
      <c r="T1176" s="18">
        <f>IF(Sheet1!I1307=I1176,0,1)</f>
        <v>1</v>
      </c>
      <c r="U1176" s="18">
        <f>IF(Sheet1!J1307=J1176,0,1)</f>
        <v>0</v>
      </c>
    </row>
    <row r="1177" spans="1:21">
      <c r="A1177">
        <v>4016607</v>
      </c>
      <c r="B1177" t="s">
        <v>548</v>
      </c>
      <c r="C1177" t="s">
        <v>443</v>
      </c>
      <c r="D1177">
        <v>1</v>
      </c>
      <c r="E1177">
        <v>7</v>
      </c>
      <c r="F1177">
        <v>16</v>
      </c>
      <c r="G1177">
        <v>1100</v>
      </c>
      <c r="H1177">
        <v>2</v>
      </c>
      <c r="I1177" t="s">
        <v>897</v>
      </c>
      <c r="J1177">
        <v>0</v>
      </c>
      <c r="L1177" s="18">
        <f>IF(Sheet1!A1308=A1177,0,1)</f>
        <v>1</v>
      </c>
      <c r="M1177" s="18">
        <f>IF(Sheet1!B1308=B1177,0,1)</f>
        <v>1</v>
      </c>
      <c r="N1177" s="18">
        <f>IF(Sheet1!C1308=C1177,0,1)</f>
        <v>1</v>
      </c>
      <c r="O1177" s="18">
        <f>IF(Sheet1!D1308=D1177,0,1)</f>
        <v>0</v>
      </c>
      <c r="P1177" s="18">
        <f>IF(Sheet1!E1308=E1177,0,1)</f>
        <v>1</v>
      </c>
      <c r="Q1177" s="18">
        <f>IF(Sheet1!F1308=F1177,0,1)</f>
        <v>1</v>
      </c>
      <c r="R1177" s="18">
        <f>IF(Sheet1!G1308=G1177,0,1)</f>
        <v>1</v>
      </c>
      <c r="S1177" s="18">
        <f>IF(Sheet1!H1308=H1177,0,1)</f>
        <v>1</v>
      </c>
      <c r="T1177" s="18">
        <f>IF(Sheet1!I1308=I1177,0,1)</f>
        <v>1</v>
      </c>
      <c r="U1177" s="18">
        <f>IF(Sheet1!J1308=J1177,0,1)</f>
        <v>0</v>
      </c>
    </row>
    <row r="1178" spans="1:21">
      <c r="A1178">
        <v>4016608</v>
      </c>
      <c r="B1178" t="s">
        <v>496</v>
      </c>
      <c r="C1178" t="s">
        <v>443</v>
      </c>
      <c r="D1178">
        <v>1</v>
      </c>
      <c r="E1178">
        <v>8</v>
      </c>
      <c r="F1178">
        <v>1</v>
      </c>
      <c r="G1178">
        <v>150</v>
      </c>
      <c r="H1178">
        <v>2</v>
      </c>
      <c r="I1178" t="s">
        <v>898</v>
      </c>
      <c r="J1178">
        <v>0</v>
      </c>
      <c r="L1178" s="18">
        <f>IF(Sheet1!A1309=A1178,0,1)</f>
        <v>1</v>
      </c>
      <c r="M1178" s="18">
        <f>IF(Sheet1!B1309=B1178,0,1)</f>
        <v>1</v>
      </c>
      <c r="N1178" s="18">
        <f>IF(Sheet1!C1309=C1178,0,1)</f>
        <v>1</v>
      </c>
      <c r="O1178" s="18">
        <f>IF(Sheet1!D1309=D1178,0,1)</f>
        <v>0</v>
      </c>
      <c r="P1178" s="18">
        <f>IF(Sheet1!E1309=E1178,0,1)</f>
        <v>1</v>
      </c>
      <c r="Q1178" s="18">
        <f>IF(Sheet1!F1309=F1178,0,1)</f>
        <v>1</v>
      </c>
      <c r="R1178" s="18">
        <f>IF(Sheet1!G1309=G1178,0,1)</f>
        <v>1</v>
      </c>
      <c r="S1178" s="18">
        <f>IF(Sheet1!H1309=H1178,0,1)</f>
        <v>1</v>
      </c>
      <c r="T1178" s="18">
        <f>IF(Sheet1!I1309=I1178,0,1)</f>
        <v>1</v>
      </c>
      <c r="U1178" s="18">
        <f>IF(Sheet1!J1309=J1178,0,1)</f>
        <v>0</v>
      </c>
    </row>
    <row r="1179" spans="1:21">
      <c r="A1179">
        <v>4017701</v>
      </c>
      <c r="B1179" t="s">
        <v>479</v>
      </c>
      <c r="C1179" t="s">
        <v>444</v>
      </c>
      <c r="D1179">
        <v>1</v>
      </c>
      <c r="E1179">
        <v>1</v>
      </c>
      <c r="F1179">
        <v>16</v>
      </c>
      <c r="G1179">
        <v>100</v>
      </c>
      <c r="H1179">
        <v>1</v>
      </c>
      <c r="I1179" t="s">
        <v>872</v>
      </c>
      <c r="J1179">
        <v>0</v>
      </c>
      <c r="L1179" s="18">
        <f>IF(Sheet1!A1310=A1179,0,1)</f>
        <v>1</v>
      </c>
      <c r="M1179" s="18">
        <f>IF(Sheet1!B1310=B1179,0,1)</f>
        <v>1</v>
      </c>
      <c r="N1179" s="18">
        <f>IF(Sheet1!C1310=C1179,0,1)</f>
        <v>1</v>
      </c>
      <c r="O1179" s="18">
        <f>IF(Sheet1!D1310=D1179,0,1)</f>
        <v>0</v>
      </c>
      <c r="P1179" s="18">
        <f>IF(Sheet1!E1310=E1179,0,1)</f>
        <v>1</v>
      </c>
      <c r="Q1179" s="18">
        <f>IF(Sheet1!F1310=F1179,0,1)</f>
        <v>1</v>
      </c>
      <c r="R1179" s="18">
        <f>IF(Sheet1!G1310=G1179,0,1)</f>
        <v>0</v>
      </c>
      <c r="S1179" s="18">
        <f>IF(Sheet1!H1310=H1179,0,1)</f>
        <v>0</v>
      </c>
      <c r="T1179" s="18">
        <f>IF(Sheet1!I1310=I1179,0,1)</f>
        <v>1</v>
      </c>
      <c r="U1179" s="18">
        <f>IF(Sheet1!J1310=J1179,0,1)</f>
        <v>0</v>
      </c>
    </row>
    <row r="1180" spans="1:21">
      <c r="A1180">
        <v>4017702</v>
      </c>
      <c r="B1180" t="s">
        <v>116</v>
      </c>
      <c r="C1180" t="s">
        <v>444</v>
      </c>
      <c r="D1180">
        <v>1</v>
      </c>
      <c r="E1180">
        <v>2</v>
      </c>
      <c r="F1180">
        <v>4</v>
      </c>
      <c r="G1180">
        <v>100</v>
      </c>
      <c r="H1180">
        <v>1</v>
      </c>
      <c r="I1180" t="s">
        <v>885</v>
      </c>
      <c r="J1180">
        <v>0</v>
      </c>
      <c r="L1180" s="18">
        <f>IF(Sheet1!A1311=A1180,0,1)</f>
        <v>1</v>
      </c>
      <c r="M1180" s="18">
        <f>IF(Sheet1!B1311=B1180,0,1)</f>
        <v>1</v>
      </c>
      <c r="N1180" s="18">
        <f>IF(Sheet1!C1311=C1180,0,1)</f>
        <v>1</v>
      </c>
      <c r="O1180" s="18">
        <f>IF(Sheet1!D1311=D1180,0,1)</f>
        <v>0</v>
      </c>
      <c r="P1180" s="18">
        <f>IF(Sheet1!E1311=E1180,0,1)</f>
        <v>1</v>
      </c>
      <c r="Q1180" s="18">
        <f>IF(Sheet1!F1311=F1180,0,1)</f>
        <v>1</v>
      </c>
      <c r="R1180" s="18">
        <f>IF(Sheet1!G1311=G1180,0,1)</f>
        <v>1</v>
      </c>
      <c r="S1180" s="18">
        <f>IF(Sheet1!H1311=H1180,0,1)</f>
        <v>0</v>
      </c>
      <c r="T1180" s="18">
        <f>IF(Sheet1!I1311=I1180,0,1)</f>
        <v>1</v>
      </c>
      <c r="U1180" s="18">
        <f>IF(Sheet1!J1311=J1180,0,1)</f>
        <v>0</v>
      </c>
    </row>
    <row r="1181" spans="1:21">
      <c r="A1181">
        <v>4017703</v>
      </c>
      <c r="B1181" t="s">
        <v>480</v>
      </c>
      <c r="C1181" t="s">
        <v>444</v>
      </c>
      <c r="D1181">
        <v>1</v>
      </c>
      <c r="E1181">
        <v>3</v>
      </c>
      <c r="F1181">
        <v>14</v>
      </c>
      <c r="G1181">
        <v>2</v>
      </c>
      <c r="H1181">
        <v>1</v>
      </c>
      <c r="I1181" t="s">
        <v>912</v>
      </c>
      <c r="J1181">
        <v>0</v>
      </c>
      <c r="L1181" s="18">
        <f>IF(Sheet1!A1312=A1181,0,1)</f>
        <v>1</v>
      </c>
      <c r="M1181" s="18">
        <f>IF(Sheet1!B1312=B1181,0,1)</f>
        <v>1</v>
      </c>
      <c r="N1181" s="18">
        <f>IF(Sheet1!C1312=C1181,0,1)</f>
        <v>1</v>
      </c>
      <c r="O1181" s="18">
        <f>IF(Sheet1!D1312=D1181,0,1)</f>
        <v>0</v>
      </c>
      <c r="P1181" s="18">
        <f>IF(Sheet1!E1312=E1181,0,1)</f>
        <v>1</v>
      </c>
      <c r="Q1181" s="18">
        <f>IF(Sheet1!F1312=F1181,0,1)</f>
        <v>1</v>
      </c>
      <c r="R1181" s="18">
        <f>IF(Sheet1!G1312=G1181,0,1)</f>
        <v>1</v>
      </c>
      <c r="S1181" s="18">
        <f>IF(Sheet1!H1312=H1181,0,1)</f>
        <v>0</v>
      </c>
      <c r="T1181" s="18">
        <f>IF(Sheet1!I1312=I1181,0,1)</f>
        <v>1</v>
      </c>
      <c r="U1181" s="18">
        <f>IF(Sheet1!J1312=J1181,0,1)</f>
        <v>0</v>
      </c>
    </row>
    <row r="1182" spans="1:21">
      <c r="A1182">
        <v>4017704</v>
      </c>
      <c r="B1182" t="s">
        <v>502</v>
      </c>
      <c r="C1182" t="s">
        <v>444</v>
      </c>
      <c r="D1182">
        <v>1</v>
      </c>
      <c r="E1182">
        <v>4</v>
      </c>
      <c r="F1182">
        <v>8</v>
      </c>
      <c r="G1182">
        <v>180</v>
      </c>
      <c r="H1182">
        <v>1</v>
      </c>
      <c r="I1182" t="s">
        <v>928</v>
      </c>
      <c r="J1182">
        <v>0</v>
      </c>
      <c r="L1182" s="18">
        <f>IF(Sheet1!A1313=A1182,0,1)</f>
        <v>1</v>
      </c>
      <c r="M1182" s="18">
        <f>IF(Sheet1!B1313=B1182,0,1)</f>
        <v>1</v>
      </c>
      <c r="N1182" s="18">
        <f>IF(Sheet1!C1313=C1182,0,1)</f>
        <v>1</v>
      </c>
      <c r="O1182" s="18">
        <f>IF(Sheet1!D1313=D1182,0,1)</f>
        <v>0</v>
      </c>
      <c r="P1182" s="18">
        <f>IF(Sheet1!E1313=E1182,0,1)</f>
        <v>1</v>
      </c>
      <c r="Q1182" s="18">
        <f>IF(Sheet1!F1313=F1182,0,1)</f>
        <v>1</v>
      </c>
      <c r="R1182" s="18">
        <f>IF(Sheet1!G1313=G1182,0,1)</f>
        <v>1</v>
      </c>
      <c r="S1182" s="18">
        <f>IF(Sheet1!H1313=H1182,0,1)</f>
        <v>0</v>
      </c>
      <c r="T1182" s="18">
        <f>IF(Sheet1!I1313=I1182,0,1)</f>
        <v>1</v>
      </c>
      <c r="U1182" s="18">
        <f>IF(Sheet1!J1313=J1182,0,1)</f>
        <v>0</v>
      </c>
    </row>
    <row r="1183" spans="1:21">
      <c r="A1183">
        <v>4017705</v>
      </c>
      <c r="B1183" t="s">
        <v>503</v>
      </c>
      <c r="C1183" t="s">
        <v>444</v>
      </c>
      <c r="D1183">
        <v>1</v>
      </c>
      <c r="E1183">
        <v>5</v>
      </c>
      <c r="F1183">
        <v>9</v>
      </c>
      <c r="G1183">
        <v>200</v>
      </c>
      <c r="H1183">
        <v>1</v>
      </c>
      <c r="I1183" t="s">
        <v>929</v>
      </c>
      <c r="J1183">
        <v>0</v>
      </c>
      <c r="L1183" s="18">
        <f>IF(Sheet1!A1314=A1183,0,1)</f>
        <v>1</v>
      </c>
      <c r="M1183" s="18">
        <f>IF(Sheet1!B1314=B1183,0,1)</f>
        <v>1</v>
      </c>
      <c r="N1183" s="18">
        <f>IF(Sheet1!C1314=C1183,0,1)</f>
        <v>1</v>
      </c>
      <c r="O1183" s="18">
        <f>IF(Sheet1!D1314=D1183,0,1)</f>
        <v>0</v>
      </c>
      <c r="P1183" s="18">
        <f>IF(Sheet1!E1314=E1183,0,1)</f>
        <v>1</v>
      </c>
      <c r="Q1183" s="18">
        <f>IF(Sheet1!F1314=F1183,0,1)</f>
        <v>1</v>
      </c>
      <c r="R1183" s="18">
        <f>IF(Sheet1!G1314=G1183,0,1)</f>
        <v>1</v>
      </c>
      <c r="S1183" s="18">
        <f>IF(Sheet1!H1314=H1183,0,1)</f>
        <v>0</v>
      </c>
      <c r="T1183" s="18">
        <f>IF(Sheet1!I1314=I1183,0,1)</f>
        <v>1</v>
      </c>
      <c r="U1183" s="18">
        <f>IF(Sheet1!J1314=J1183,0,1)</f>
        <v>0</v>
      </c>
    </row>
    <row r="1184" spans="1:21">
      <c r="A1184">
        <v>4017706</v>
      </c>
      <c r="B1184" t="s">
        <v>544</v>
      </c>
      <c r="C1184" t="s">
        <v>444</v>
      </c>
      <c r="D1184">
        <v>1</v>
      </c>
      <c r="E1184">
        <v>6</v>
      </c>
      <c r="F1184">
        <v>7</v>
      </c>
      <c r="G1184">
        <v>170</v>
      </c>
      <c r="H1184">
        <v>1</v>
      </c>
      <c r="I1184" t="s">
        <v>900</v>
      </c>
      <c r="J1184">
        <v>0</v>
      </c>
      <c r="L1184" s="18">
        <f>IF(Sheet1!A1315=A1184,0,1)</f>
        <v>1</v>
      </c>
      <c r="M1184" s="18">
        <f>IF(Sheet1!B1315=B1184,0,1)</f>
        <v>1</v>
      </c>
      <c r="N1184" s="18">
        <f>IF(Sheet1!C1315=C1184,0,1)</f>
        <v>1</v>
      </c>
      <c r="O1184" s="18">
        <f>IF(Sheet1!D1315=D1184,0,1)</f>
        <v>0</v>
      </c>
      <c r="P1184" s="18">
        <f>IF(Sheet1!E1315=E1184,0,1)</f>
        <v>1</v>
      </c>
      <c r="Q1184" s="18">
        <f>IF(Sheet1!F1315=F1184,0,1)</f>
        <v>1</v>
      </c>
      <c r="R1184" s="18">
        <f>IF(Sheet1!G1315=G1184,0,1)</f>
        <v>1</v>
      </c>
      <c r="S1184" s="18">
        <f>IF(Sheet1!H1315=H1184,0,1)</f>
        <v>0</v>
      </c>
      <c r="T1184" s="18">
        <f>IF(Sheet1!I1315=I1184,0,1)</f>
        <v>1</v>
      </c>
      <c r="U1184" s="18">
        <f>IF(Sheet1!J1315=J1184,0,1)</f>
        <v>0</v>
      </c>
    </row>
    <row r="1185" spans="1:21">
      <c r="A1185">
        <v>4017707</v>
      </c>
      <c r="B1185" t="s">
        <v>713</v>
      </c>
      <c r="C1185" t="s">
        <v>444</v>
      </c>
      <c r="D1185">
        <v>1</v>
      </c>
      <c r="E1185">
        <v>7</v>
      </c>
      <c r="F1185">
        <v>6</v>
      </c>
      <c r="G1185">
        <v>180</v>
      </c>
      <c r="H1185">
        <v>6</v>
      </c>
      <c r="I1185" t="s">
        <v>982</v>
      </c>
      <c r="J1185">
        <v>0</v>
      </c>
      <c r="L1185" s="18">
        <f>IF(Sheet1!A1316=A1185,0,1)</f>
        <v>1</v>
      </c>
      <c r="M1185" s="18">
        <f>IF(Sheet1!B1316=B1185,0,1)</f>
        <v>1</v>
      </c>
      <c r="N1185" s="18">
        <f>IF(Sheet1!C1316=C1185,0,1)</f>
        <v>1</v>
      </c>
      <c r="O1185" s="18">
        <f>IF(Sheet1!D1316=D1185,0,1)</f>
        <v>0</v>
      </c>
      <c r="P1185" s="18">
        <f>IF(Sheet1!E1316=E1185,0,1)</f>
        <v>1</v>
      </c>
      <c r="Q1185" s="18">
        <f>IF(Sheet1!F1316=F1185,0,1)</f>
        <v>1</v>
      </c>
      <c r="R1185" s="18">
        <f>IF(Sheet1!G1316=G1185,0,1)</f>
        <v>1</v>
      </c>
      <c r="S1185" s="18">
        <f>IF(Sheet1!H1316=H1185,0,1)</f>
        <v>1</v>
      </c>
      <c r="T1185" s="18">
        <f>IF(Sheet1!I1316=I1185,0,1)</f>
        <v>1</v>
      </c>
      <c r="U1185" s="18">
        <f>IF(Sheet1!J1316=J1185,0,1)</f>
        <v>0</v>
      </c>
    </row>
    <row r="1186" spans="1:21">
      <c r="A1186">
        <v>4017708</v>
      </c>
      <c r="B1186" t="s">
        <v>1035</v>
      </c>
      <c r="C1186" t="s">
        <v>444</v>
      </c>
      <c r="D1186">
        <v>1</v>
      </c>
      <c r="E1186">
        <v>8</v>
      </c>
      <c r="F1186">
        <v>17</v>
      </c>
      <c r="G1186">
        <v>22000</v>
      </c>
      <c r="H1186">
        <v>6</v>
      </c>
      <c r="I1186" t="s">
        <v>1036</v>
      </c>
      <c r="J1186">
        <v>0</v>
      </c>
      <c r="L1186" s="18">
        <f>IF(Sheet1!A1317=A1186,0,1)</f>
        <v>1</v>
      </c>
      <c r="M1186" s="18">
        <f>IF(Sheet1!B1317=B1186,0,1)</f>
        <v>1</v>
      </c>
      <c r="N1186" s="18">
        <f>IF(Sheet1!C1317=C1186,0,1)</f>
        <v>1</v>
      </c>
      <c r="O1186" s="18">
        <f>IF(Sheet1!D1317=D1186,0,1)</f>
        <v>0</v>
      </c>
      <c r="P1186" s="18">
        <f>IF(Sheet1!E1317=E1186,0,1)</f>
        <v>1</v>
      </c>
      <c r="Q1186" s="18">
        <f>IF(Sheet1!F1317=F1186,0,1)</f>
        <v>1</v>
      </c>
      <c r="R1186" s="18">
        <f>IF(Sheet1!G1317=G1186,0,1)</f>
        <v>1</v>
      </c>
      <c r="S1186" s="18">
        <f>IF(Sheet1!H1317=H1186,0,1)</f>
        <v>1</v>
      </c>
      <c r="T1186" s="18">
        <f>IF(Sheet1!I1317=I1186,0,1)</f>
        <v>1</v>
      </c>
      <c r="U1186" s="18">
        <f>IF(Sheet1!J1317=J1186,0,1)</f>
        <v>0</v>
      </c>
    </row>
    <row r="1187" spans="1:21">
      <c r="A1187">
        <v>4018801</v>
      </c>
      <c r="B1187" t="s">
        <v>479</v>
      </c>
      <c r="C1187" t="s">
        <v>445</v>
      </c>
      <c r="D1187">
        <v>1</v>
      </c>
      <c r="E1187">
        <v>1</v>
      </c>
      <c r="F1187">
        <v>16</v>
      </c>
      <c r="G1187">
        <v>100</v>
      </c>
      <c r="H1187">
        <v>1</v>
      </c>
      <c r="I1187" t="s">
        <v>872</v>
      </c>
      <c r="J1187">
        <v>0</v>
      </c>
      <c r="L1187" s="18">
        <f>IF(Sheet1!A1318=A1187,0,1)</f>
        <v>1</v>
      </c>
      <c r="M1187" s="18">
        <f>IF(Sheet1!B1318=B1187,0,1)</f>
        <v>1</v>
      </c>
      <c r="N1187" s="18">
        <f>IF(Sheet1!C1318=C1187,0,1)</f>
        <v>1</v>
      </c>
      <c r="O1187" s="18">
        <f>IF(Sheet1!D1318=D1187,0,1)</f>
        <v>0</v>
      </c>
      <c r="P1187" s="18">
        <f>IF(Sheet1!E1318=E1187,0,1)</f>
        <v>1</v>
      </c>
      <c r="Q1187" s="18">
        <f>IF(Sheet1!F1318=F1187,0,1)</f>
        <v>1</v>
      </c>
      <c r="R1187" s="18">
        <f>IF(Sheet1!G1318=G1187,0,1)</f>
        <v>1</v>
      </c>
      <c r="S1187" s="18">
        <f>IF(Sheet1!H1318=H1187,0,1)</f>
        <v>0</v>
      </c>
      <c r="T1187" s="18">
        <f>IF(Sheet1!I1318=I1187,0,1)</f>
        <v>1</v>
      </c>
      <c r="U1187" s="18">
        <f>IF(Sheet1!J1318=J1187,0,1)</f>
        <v>0</v>
      </c>
    </row>
    <row r="1188" spans="1:21">
      <c r="A1188">
        <v>4018802</v>
      </c>
      <c r="B1188" t="s">
        <v>113</v>
      </c>
      <c r="C1188" t="s">
        <v>445</v>
      </c>
      <c r="D1188">
        <v>1</v>
      </c>
      <c r="E1188">
        <v>2</v>
      </c>
      <c r="F1188">
        <v>1</v>
      </c>
      <c r="G1188">
        <v>100</v>
      </c>
      <c r="H1188">
        <v>1</v>
      </c>
      <c r="I1188" t="s">
        <v>883</v>
      </c>
      <c r="J1188">
        <v>0</v>
      </c>
      <c r="L1188" s="18">
        <f>IF(Sheet1!A1319=A1188,0,1)</f>
        <v>1</v>
      </c>
      <c r="M1188" s="18">
        <f>IF(Sheet1!B1319=B1188,0,1)</f>
        <v>1</v>
      </c>
      <c r="N1188" s="18">
        <f>IF(Sheet1!C1319=C1188,0,1)</f>
        <v>1</v>
      </c>
      <c r="O1188" s="18">
        <f>IF(Sheet1!D1319=D1188,0,1)</f>
        <v>0</v>
      </c>
      <c r="P1188" s="18">
        <f>IF(Sheet1!E1319=E1188,0,1)</f>
        <v>1</v>
      </c>
      <c r="Q1188" s="18">
        <f>IF(Sheet1!F1319=F1188,0,1)</f>
        <v>1</v>
      </c>
      <c r="R1188" s="18">
        <f>IF(Sheet1!G1319=G1188,0,1)</f>
        <v>1</v>
      </c>
      <c r="S1188" s="18">
        <f>IF(Sheet1!H1319=H1188,0,1)</f>
        <v>1</v>
      </c>
      <c r="T1188" s="18">
        <f>IF(Sheet1!I1319=I1188,0,1)</f>
        <v>1</v>
      </c>
      <c r="U1188" s="18">
        <f>IF(Sheet1!J1319=J1188,0,1)</f>
        <v>0</v>
      </c>
    </row>
    <row r="1189" spans="1:21">
      <c r="A1189">
        <v>4018803</v>
      </c>
      <c r="B1189" t="s">
        <v>480</v>
      </c>
      <c r="C1189" t="s">
        <v>445</v>
      </c>
      <c r="D1189">
        <v>1</v>
      </c>
      <c r="E1189">
        <v>3</v>
      </c>
      <c r="F1189">
        <v>14</v>
      </c>
      <c r="G1189">
        <v>2</v>
      </c>
      <c r="H1189">
        <v>1</v>
      </c>
      <c r="I1189" t="s">
        <v>912</v>
      </c>
      <c r="J1189">
        <v>0</v>
      </c>
      <c r="L1189" s="18">
        <f>IF(Sheet1!A1320=A1189,0,1)</f>
        <v>1</v>
      </c>
      <c r="M1189" s="18">
        <f>IF(Sheet1!B1320=B1189,0,1)</f>
        <v>1</v>
      </c>
      <c r="N1189" s="18">
        <f>IF(Sheet1!C1320=C1189,0,1)</f>
        <v>1</v>
      </c>
      <c r="O1189" s="18">
        <f>IF(Sheet1!D1320=D1189,0,1)</f>
        <v>0</v>
      </c>
      <c r="P1189" s="18">
        <f>IF(Sheet1!E1320=E1189,0,1)</f>
        <v>1</v>
      </c>
      <c r="Q1189" s="18">
        <f>IF(Sheet1!F1320=F1189,0,1)</f>
        <v>1</v>
      </c>
      <c r="R1189" s="18">
        <f>IF(Sheet1!G1320=G1189,0,1)</f>
        <v>1</v>
      </c>
      <c r="S1189" s="18">
        <f>IF(Sheet1!H1320=H1189,0,1)</f>
        <v>0</v>
      </c>
      <c r="T1189" s="18">
        <f>IF(Sheet1!I1320=I1189,0,1)</f>
        <v>1</v>
      </c>
      <c r="U1189" s="18">
        <f>IF(Sheet1!J1320=J1189,0,1)</f>
        <v>0</v>
      </c>
    </row>
    <row r="1190" spans="1:21">
      <c r="A1190">
        <v>4018804</v>
      </c>
      <c r="B1190" t="s">
        <v>205</v>
      </c>
      <c r="C1190" t="s">
        <v>445</v>
      </c>
      <c r="D1190">
        <v>1</v>
      </c>
      <c r="E1190">
        <v>4</v>
      </c>
      <c r="F1190">
        <v>5</v>
      </c>
      <c r="G1190">
        <v>150</v>
      </c>
      <c r="H1190">
        <v>1</v>
      </c>
      <c r="I1190" t="s">
        <v>937</v>
      </c>
      <c r="J1190">
        <v>0</v>
      </c>
      <c r="L1190" s="18">
        <f>IF(Sheet1!A1321=A1190,0,1)</f>
        <v>1</v>
      </c>
      <c r="M1190" s="18">
        <f>IF(Sheet1!B1321=B1190,0,1)</f>
        <v>1</v>
      </c>
      <c r="N1190" s="18">
        <f>IF(Sheet1!C1321=C1190,0,1)</f>
        <v>1</v>
      </c>
      <c r="O1190" s="18">
        <f>IF(Sheet1!D1321=D1190,0,1)</f>
        <v>0</v>
      </c>
      <c r="P1190" s="18">
        <f>IF(Sheet1!E1321=E1190,0,1)</f>
        <v>1</v>
      </c>
      <c r="Q1190" s="18">
        <f>IF(Sheet1!F1321=F1190,0,1)</f>
        <v>1</v>
      </c>
      <c r="R1190" s="18">
        <f>IF(Sheet1!G1321=G1190,0,1)</f>
        <v>1</v>
      </c>
      <c r="S1190" s="18">
        <f>IF(Sheet1!H1321=H1190,0,1)</f>
        <v>1</v>
      </c>
      <c r="T1190" s="18">
        <f>IF(Sheet1!I1321=I1190,0,1)</f>
        <v>1</v>
      </c>
      <c r="U1190" s="18">
        <f>IF(Sheet1!J1321=J1190,0,1)</f>
        <v>0</v>
      </c>
    </row>
    <row r="1191" spans="1:21">
      <c r="A1191">
        <v>4018805</v>
      </c>
      <c r="B1191" t="s">
        <v>497</v>
      </c>
      <c r="C1191" t="s">
        <v>445</v>
      </c>
      <c r="D1191">
        <v>1</v>
      </c>
      <c r="E1191">
        <v>5</v>
      </c>
      <c r="F1191">
        <v>7</v>
      </c>
      <c r="G1191">
        <v>140</v>
      </c>
      <c r="H1191">
        <v>1</v>
      </c>
      <c r="I1191" t="s">
        <v>884</v>
      </c>
      <c r="J1191">
        <v>0</v>
      </c>
      <c r="L1191" s="18">
        <f>IF(Sheet1!A1322=A1191,0,1)</f>
        <v>1</v>
      </c>
      <c r="M1191" s="18">
        <f>IF(Sheet1!B1322=B1191,0,1)</f>
        <v>1</v>
      </c>
      <c r="N1191" s="18">
        <f>IF(Sheet1!C1322=C1191,0,1)</f>
        <v>1</v>
      </c>
      <c r="O1191" s="18">
        <f>IF(Sheet1!D1322=D1191,0,1)</f>
        <v>0</v>
      </c>
      <c r="P1191" s="18">
        <f>IF(Sheet1!E1322=E1191,0,1)</f>
        <v>1</v>
      </c>
      <c r="Q1191" s="18">
        <f>IF(Sheet1!F1322=F1191,0,1)</f>
        <v>0</v>
      </c>
      <c r="R1191" s="18">
        <f>IF(Sheet1!G1322=G1191,0,1)</f>
        <v>0</v>
      </c>
      <c r="S1191" s="18">
        <f>IF(Sheet1!H1322=H1191,0,1)</f>
        <v>1</v>
      </c>
      <c r="T1191" s="18">
        <f>IF(Sheet1!I1322=I1191,0,1)</f>
        <v>1</v>
      </c>
      <c r="U1191" s="18">
        <f>IF(Sheet1!J1322=J1191,0,1)</f>
        <v>0</v>
      </c>
    </row>
    <row r="1192" spans="1:21">
      <c r="A1192">
        <v>4018806</v>
      </c>
      <c r="B1192" t="s">
        <v>523</v>
      </c>
      <c r="C1192" t="s">
        <v>445</v>
      </c>
      <c r="D1192">
        <v>1</v>
      </c>
      <c r="E1192">
        <v>6</v>
      </c>
      <c r="F1192">
        <v>15</v>
      </c>
      <c r="G1192">
        <v>1</v>
      </c>
      <c r="H1192">
        <v>1</v>
      </c>
      <c r="I1192" t="s">
        <v>911</v>
      </c>
      <c r="J1192">
        <v>0</v>
      </c>
      <c r="L1192" s="18">
        <f>IF(Sheet1!A1323=A1192,0,1)</f>
        <v>1</v>
      </c>
      <c r="M1192" s="18">
        <f>IF(Sheet1!B1323=B1192,0,1)</f>
        <v>1</v>
      </c>
      <c r="N1192" s="18">
        <f>IF(Sheet1!C1323=C1192,0,1)</f>
        <v>1</v>
      </c>
      <c r="O1192" s="18">
        <f>IF(Sheet1!D1323=D1192,0,1)</f>
        <v>0</v>
      </c>
      <c r="P1192" s="18">
        <f>IF(Sheet1!E1323=E1192,0,1)</f>
        <v>1</v>
      </c>
      <c r="Q1192" s="18">
        <f>IF(Sheet1!F1323=F1192,0,1)</f>
        <v>1</v>
      </c>
      <c r="R1192" s="18">
        <f>IF(Sheet1!G1323=G1192,0,1)</f>
        <v>1</v>
      </c>
      <c r="S1192" s="18">
        <f>IF(Sheet1!H1323=H1192,0,1)</f>
        <v>0</v>
      </c>
      <c r="T1192" s="18">
        <f>IF(Sheet1!I1323=I1192,0,1)</f>
        <v>1</v>
      </c>
      <c r="U1192" s="18">
        <f>IF(Sheet1!J1323=J1192,0,1)</f>
        <v>0</v>
      </c>
    </row>
    <row r="1193" spans="1:21">
      <c r="A1193">
        <v>4018807</v>
      </c>
      <c r="B1193" t="s">
        <v>599</v>
      </c>
      <c r="C1193" t="s">
        <v>445</v>
      </c>
      <c r="D1193">
        <v>1</v>
      </c>
      <c r="E1193">
        <v>7</v>
      </c>
      <c r="F1193">
        <v>7</v>
      </c>
      <c r="G1193">
        <v>100</v>
      </c>
      <c r="H1193">
        <v>2</v>
      </c>
      <c r="I1193" t="s">
        <v>889</v>
      </c>
      <c r="J1193">
        <v>0</v>
      </c>
      <c r="L1193" s="18">
        <f>IF(Sheet1!A1324=A1193,0,1)</f>
        <v>1</v>
      </c>
      <c r="M1193" s="18">
        <f>IF(Sheet1!B1324=B1193,0,1)</f>
        <v>1</v>
      </c>
      <c r="N1193" s="18">
        <f>IF(Sheet1!C1324=C1193,0,1)</f>
        <v>1</v>
      </c>
      <c r="O1193" s="18">
        <f>IF(Sheet1!D1324=D1193,0,1)</f>
        <v>0</v>
      </c>
      <c r="P1193" s="18">
        <f>IF(Sheet1!E1324=E1193,0,1)</f>
        <v>1</v>
      </c>
      <c r="Q1193" s="18">
        <f>IF(Sheet1!F1324=F1193,0,1)</f>
        <v>1</v>
      </c>
      <c r="R1193" s="18">
        <f>IF(Sheet1!G1324=G1193,0,1)</f>
        <v>1</v>
      </c>
      <c r="S1193" s="18">
        <f>IF(Sheet1!H1324=H1193,0,1)</f>
        <v>0</v>
      </c>
      <c r="T1193" s="18">
        <f>IF(Sheet1!I1324=I1193,0,1)</f>
        <v>1</v>
      </c>
      <c r="U1193" s="18">
        <f>IF(Sheet1!J1324=J1193,0,1)</f>
        <v>0</v>
      </c>
    </row>
    <row r="1194" spans="1:21">
      <c r="A1194">
        <v>4018808</v>
      </c>
      <c r="B1194" t="s">
        <v>511</v>
      </c>
      <c r="C1194" t="s">
        <v>445</v>
      </c>
      <c r="D1194">
        <v>1</v>
      </c>
      <c r="E1194">
        <v>8</v>
      </c>
      <c r="F1194">
        <v>2</v>
      </c>
      <c r="G1194">
        <v>150</v>
      </c>
      <c r="H1194">
        <v>2</v>
      </c>
      <c r="I1194" t="s">
        <v>908</v>
      </c>
      <c r="J1194">
        <v>0</v>
      </c>
      <c r="L1194" s="18">
        <f>IF(Sheet1!A1325=A1194,0,1)</f>
        <v>1</v>
      </c>
      <c r="M1194" s="18">
        <f>IF(Sheet1!B1325=B1194,0,1)</f>
        <v>1</v>
      </c>
      <c r="N1194" s="18">
        <f>IF(Sheet1!C1325=C1194,0,1)</f>
        <v>1</v>
      </c>
      <c r="O1194" s="18">
        <f>IF(Sheet1!D1325=D1194,0,1)</f>
        <v>0</v>
      </c>
      <c r="P1194" s="18">
        <f>IF(Sheet1!E1325=E1194,0,1)</f>
        <v>1</v>
      </c>
      <c r="Q1194" s="18">
        <f>IF(Sheet1!F1325=F1194,0,1)</f>
        <v>1</v>
      </c>
      <c r="R1194" s="18">
        <f>IF(Sheet1!G1325=G1194,0,1)</f>
        <v>1</v>
      </c>
      <c r="S1194" s="18">
        <f>IF(Sheet1!H1325=H1194,0,1)</f>
        <v>1</v>
      </c>
      <c r="T1194" s="18">
        <f>IF(Sheet1!I1325=I1194,0,1)</f>
        <v>1</v>
      </c>
      <c r="U1194" s="18">
        <f>IF(Sheet1!J1325=J1194,0,1)</f>
        <v>0</v>
      </c>
    </row>
    <row r="1195" spans="1:21">
      <c r="A1195">
        <v>4019901</v>
      </c>
      <c r="B1195" t="s">
        <v>479</v>
      </c>
      <c r="C1195" t="s">
        <v>446</v>
      </c>
      <c r="D1195">
        <v>1</v>
      </c>
      <c r="E1195">
        <v>1</v>
      </c>
      <c r="F1195">
        <v>16</v>
      </c>
      <c r="G1195">
        <v>100</v>
      </c>
      <c r="H1195">
        <v>1</v>
      </c>
      <c r="I1195" t="s">
        <v>872</v>
      </c>
      <c r="J1195">
        <v>0</v>
      </c>
      <c r="L1195" s="18">
        <f>IF(Sheet1!A1326=A1195,0,1)</f>
        <v>1</v>
      </c>
      <c r="M1195" s="18">
        <f>IF(Sheet1!B1326=B1195,0,1)</f>
        <v>0</v>
      </c>
      <c r="N1195" s="18">
        <f>IF(Sheet1!C1326=C1195,0,1)</f>
        <v>1</v>
      </c>
      <c r="O1195" s="18">
        <f>IF(Sheet1!D1326=D1195,0,1)</f>
        <v>0</v>
      </c>
      <c r="P1195" s="18">
        <f>IF(Sheet1!E1326=E1195,0,1)</f>
        <v>0</v>
      </c>
      <c r="Q1195" s="18">
        <f>IF(Sheet1!F1326=F1195,0,1)</f>
        <v>0</v>
      </c>
      <c r="R1195" s="18">
        <f>IF(Sheet1!G1326=G1195,0,1)</f>
        <v>0</v>
      </c>
      <c r="S1195" s="18">
        <f>IF(Sheet1!H1326=H1195,0,1)</f>
        <v>0</v>
      </c>
      <c r="T1195" s="18">
        <f>IF(Sheet1!I1326=I1195,0,1)</f>
        <v>1</v>
      </c>
      <c r="U1195" s="18">
        <f>IF(Sheet1!J1326=J1195,0,1)</f>
        <v>0</v>
      </c>
    </row>
    <row r="1196" spans="1:21">
      <c r="A1196">
        <v>4019902</v>
      </c>
      <c r="B1196" t="s">
        <v>115</v>
      </c>
      <c r="C1196" t="s">
        <v>446</v>
      </c>
      <c r="D1196">
        <v>1</v>
      </c>
      <c r="E1196">
        <v>2</v>
      </c>
      <c r="F1196">
        <v>3</v>
      </c>
      <c r="G1196">
        <v>100</v>
      </c>
      <c r="H1196">
        <v>1</v>
      </c>
      <c r="I1196" t="s">
        <v>873</v>
      </c>
      <c r="J1196">
        <v>0</v>
      </c>
      <c r="L1196" s="18">
        <f>IF(Sheet1!A1327=A1196,0,1)</f>
        <v>1</v>
      </c>
      <c r="M1196" s="18">
        <f>IF(Sheet1!B1327=B1196,0,1)</f>
        <v>1</v>
      </c>
      <c r="N1196" s="18">
        <f>IF(Sheet1!C1327=C1196,0,1)</f>
        <v>1</v>
      </c>
      <c r="O1196" s="18">
        <f>IF(Sheet1!D1327=D1196,0,1)</f>
        <v>0</v>
      </c>
      <c r="P1196" s="18">
        <f>IF(Sheet1!E1327=E1196,0,1)</f>
        <v>0</v>
      </c>
      <c r="Q1196" s="18">
        <f>IF(Sheet1!F1327=F1196,0,1)</f>
        <v>1</v>
      </c>
      <c r="R1196" s="18">
        <f>IF(Sheet1!G1327=G1196,0,1)</f>
        <v>0</v>
      </c>
      <c r="S1196" s="18">
        <f>IF(Sheet1!H1327=H1196,0,1)</f>
        <v>0</v>
      </c>
      <c r="T1196" s="18">
        <f>IF(Sheet1!I1327=I1196,0,1)</f>
        <v>1</v>
      </c>
      <c r="U1196" s="18">
        <f>IF(Sheet1!J1327=J1196,0,1)</f>
        <v>0</v>
      </c>
    </row>
    <row r="1197" spans="1:21">
      <c r="A1197">
        <v>4019903</v>
      </c>
      <c r="B1197" t="s">
        <v>480</v>
      </c>
      <c r="C1197" t="s">
        <v>446</v>
      </c>
      <c r="D1197">
        <v>1</v>
      </c>
      <c r="E1197">
        <v>3</v>
      </c>
      <c r="F1197">
        <v>14</v>
      </c>
      <c r="G1197">
        <v>2</v>
      </c>
      <c r="H1197">
        <v>1</v>
      </c>
      <c r="I1197" t="s">
        <v>912</v>
      </c>
      <c r="J1197">
        <v>0</v>
      </c>
      <c r="L1197" s="18">
        <f>IF(Sheet1!A1328=A1197,0,1)</f>
        <v>1</v>
      </c>
      <c r="M1197" s="18">
        <f>IF(Sheet1!B1328=B1197,0,1)</f>
        <v>0</v>
      </c>
      <c r="N1197" s="18">
        <f>IF(Sheet1!C1328=C1197,0,1)</f>
        <v>1</v>
      </c>
      <c r="O1197" s="18">
        <f>IF(Sheet1!D1328=D1197,0,1)</f>
        <v>0</v>
      </c>
      <c r="P1197" s="18">
        <f>IF(Sheet1!E1328=E1197,0,1)</f>
        <v>0</v>
      </c>
      <c r="Q1197" s="18">
        <f>IF(Sheet1!F1328=F1197,0,1)</f>
        <v>0</v>
      </c>
      <c r="R1197" s="18">
        <f>IF(Sheet1!G1328=G1197,0,1)</f>
        <v>0</v>
      </c>
      <c r="S1197" s="18">
        <f>IF(Sheet1!H1328=H1197,0,1)</f>
        <v>0</v>
      </c>
      <c r="T1197" s="18">
        <f>IF(Sheet1!I1328=I1197,0,1)</f>
        <v>1</v>
      </c>
      <c r="U1197" s="18">
        <f>IF(Sheet1!J1328=J1197,0,1)</f>
        <v>0</v>
      </c>
    </row>
    <row r="1198" spans="1:21">
      <c r="A1198">
        <v>4019904</v>
      </c>
      <c r="B1198" t="s">
        <v>481</v>
      </c>
      <c r="C1198" t="s">
        <v>446</v>
      </c>
      <c r="D1198">
        <v>1</v>
      </c>
      <c r="E1198">
        <v>4</v>
      </c>
      <c r="F1198">
        <v>7</v>
      </c>
      <c r="G1198">
        <v>120</v>
      </c>
      <c r="H1198">
        <v>1</v>
      </c>
      <c r="I1198" t="s">
        <v>874</v>
      </c>
      <c r="J1198">
        <v>0</v>
      </c>
      <c r="L1198" s="18">
        <f>IF(Sheet1!A1329=A1198,0,1)</f>
        <v>1</v>
      </c>
      <c r="M1198" s="18">
        <f>IF(Sheet1!B1329=B1198,0,1)</f>
        <v>0</v>
      </c>
      <c r="N1198" s="18">
        <f>IF(Sheet1!C1329=C1198,0,1)</f>
        <v>1</v>
      </c>
      <c r="O1198" s="18">
        <f>IF(Sheet1!D1329=D1198,0,1)</f>
        <v>0</v>
      </c>
      <c r="P1198" s="18">
        <f>IF(Sheet1!E1329=E1198,0,1)</f>
        <v>0</v>
      </c>
      <c r="Q1198" s="18">
        <f>IF(Sheet1!F1329=F1198,0,1)</f>
        <v>0</v>
      </c>
      <c r="R1198" s="18">
        <f>IF(Sheet1!G1329=G1198,0,1)</f>
        <v>0</v>
      </c>
      <c r="S1198" s="18">
        <f>IF(Sheet1!H1329=H1198,0,1)</f>
        <v>0</v>
      </c>
      <c r="T1198" s="18">
        <f>IF(Sheet1!I1329=I1198,0,1)</f>
        <v>1</v>
      </c>
      <c r="U1198" s="18">
        <f>IF(Sheet1!J1329=J1198,0,1)</f>
        <v>0</v>
      </c>
    </row>
    <row r="1199" spans="1:21">
      <c r="A1199">
        <v>4019905</v>
      </c>
      <c r="B1199" t="s">
        <v>249</v>
      </c>
      <c r="C1199" t="s">
        <v>446</v>
      </c>
      <c r="D1199">
        <v>1</v>
      </c>
      <c r="E1199">
        <v>5</v>
      </c>
      <c r="F1199">
        <v>5</v>
      </c>
      <c r="G1199">
        <v>200</v>
      </c>
      <c r="H1199">
        <v>1</v>
      </c>
      <c r="I1199" t="s">
        <v>913</v>
      </c>
      <c r="J1199">
        <v>0</v>
      </c>
      <c r="L1199" s="18">
        <f>IF(Sheet1!A1330=A1199,0,1)</f>
        <v>1</v>
      </c>
      <c r="M1199" s="18">
        <f>IF(Sheet1!B1330=B1199,0,1)</f>
        <v>1</v>
      </c>
      <c r="N1199" s="18">
        <f>IF(Sheet1!C1330=C1199,0,1)</f>
        <v>1</v>
      </c>
      <c r="O1199" s="18">
        <f>IF(Sheet1!D1330=D1199,0,1)</f>
        <v>0</v>
      </c>
      <c r="P1199" s="18">
        <f>IF(Sheet1!E1330=E1199,0,1)</f>
        <v>0</v>
      </c>
      <c r="Q1199" s="18">
        <f>IF(Sheet1!F1330=F1199,0,1)</f>
        <v>1</v>
      </c>
      <c r="R1199" s="18">
        <f>IF(Sheet1!G1330=G1199,0,1)</f>
        <v>1</v>
      </c>
      <c r="S1199" s="18">
        <f>IF(Sheet1!H1330=H1199,0,1)</f>
        <v>0</v>
      </c>
      <c r="T1199" s="18">
        <f>IF(Sheet1!I1330=I1199,0,1)</f>
        <v>1</v>
      </c>
      <c r="U1199" s="18">
        <f>IF(Sheet1!J1330=J1199,0,1)</f>
        <v>0</v>
      </c>
    </row>
    <row r="1200" spans="1:21">
      <c r="A1200">
        <v>4021001</v>
      </c>
      <c r="B1200" t="s">
        <v>479</v>
      </c>
      <c r="C1200" t="s">
        <v>447</v>
      </c>
      <c r="D1200">
        <v>1</v>
      </c>
      <c r="E1200">
        <v>1</v>
      </c>
      <c r="F1200">
        <v>16</v>
      </c>
      <c r="G1200">
        <v>100</v>
      </c>
      <c r="H1200">
        <v>1</v>
      </c>
      <c r="I1200" t="s">
        <v>872</v>
      </c>
      <c r="J1200">
        <v>0</v>
      </c>
      <c r="L1200" s="18">
        <f>IF(Sheet1!A1331=A1200,0,1)</f>
        <v>1</v>
      </c>
      <c r="M1200" s="18">
        <f>IF(Sheet1!B1331=B1200,0,1)</f>
        <v>1</v>
      </c>
      <c r="N1200" s="18">
        <f>IF(Sheet1!C1331=C1200,0,1)</f>
        <v>1</v>
      </c>
      <c r="O1200" s="18">
        <f>IF(Sheet1!D1331=D1200,0,1)</f>
        <v>0</v>
      </c>
      <c r="P1200" s="18">
        <f>IF(Sheet1!E1331=E1200,0,1)</f>
        <v>1</v>
      </c>
      <c r="Q1200" s="18">
        <f>IF(Sheet1!F1331=F1200,0,1)</f>
        <v>1</v>
      </c>
      <c r="R1200" s="18">
        <f>IF(Sheet1!G1331=G1200,0,1)</f>
        <v>1</v>
      </c>
      <c r="S1200" s="18">
        <f>IF(Sheet1!H1331=H1200,0,1)</f>
        <v>1</v>
      </c>
      <c r="T1200" s="18">
        <f>IF(Sheet1!I1331=I1200,0,1)</f>
        <v>1</v>
      </c>
      <c r="U1200" s="18">
        <f>IF(Sheet1!J1331=J1200,0,1)</f>
        <v>0</v>
      </c>
    </row>
    <row r="1201" spans="1:21">
      <c r="A1201">
        <v>4021002</v>
      </c>
      <c r="B1201" t="s">
        <v>115</v>
      </c>
      <c r="C1201" t="s">
        <v>447</v>
      </c>
      <c r="D1201">
        <v>1</v>
      </c>
      <c r="E1201">
        <v>2</v>
      </c>
      <c r="F1201">
        <v>3</v>
      </c>
      <c r="G1201">
        <v>100</v>
      </c>
      <c r="H1201">
        <v>1</v>
      </c>
      <c r="I1201" t="s">
        <v>873</v>
      </c>
      <c r="J1201">
        <v>0</v>
      </c>
      <c r="L1201" s="18">
        <f>IF(Sheet1!A1332=A1201,0,1)</f>
        <v>1</v>
      </c>
      <c r="M1201" s="18">
        <f>IF(Sheet1!B1332=B1201,0,1)</f>
        <v>1</v>
      </c>
      <c r="N1201" s="18">
        <f>IF(Sheet1!C1332=C1201,0,1)</f>
        <v>1</v>
      </c>
      <c r="O1201" s="18">
        <f>IF(Sheet1!D1332=D1201,0,1)</f>
        <v>0</v>
      </c>
      <c r="P1201" s="18">
        <f>IF(Sheet1!E1332=E1201,0,1)</f>
        <v>1</v>
      </c>
      <c r="Q1201" s="18">
        <f>IF(Sheet1!F1332=F1201,0,1)</f>
        <v>1</v>
      </c>
      <c r="R1201" s="18">
        <f>IF(Sheet1!G1332=G1201,0,1)</f>
        <v>1</v>
      </c>
      <c r="S1201" s="18">
        <f>IF(Sheet1!H1332=H1201,0,1)</f>
        <v>0</v>
      </c>
      <c r="T1201" s="18">
        <f>IF(Sheet1!I1332=I1201,0,1)</f>
        <v>1</v>
      </c>
      <c r="U1201" s="18">
        <f>IF(Sheet1!J1332=J1201,0,1)</f>
        <v>0</v>
      </c>
    </row>
    <row r="1202" spans="1:21">
      <c r="A1202">
        <v>4021003</v>
      </c>
      <c r="B1202" t="s">
        <v>480</v>
      </c>
      <c r="C1202" t="s">
        <v>447</v>
      </c>
      <c r="D1202">
        <v>1</v>
      </c>
      <c r="E1202">
        <v>3</v>
      </c>
      <c r="F1202">
        <v>14</v>
      </c>
      <c r="G1202">
        <v>2</v>
      </c>
      <c r="H1202">
        <v>1</v>
      </c>
      <c r="I1202" t="s">
        <v>912</v>
      </c>
      <c r="J1202">
        <v>0</v>
      </c>
      <c r="L1202" s="18">
        <f>IF(Sheet1!A1333=A1202,0,1)</f>
        <v>1</v>
      </c>
      <c r="M1202" s="18">
        <f>IF(Sheet1!B1333=B1202,0,1)</f>
        <v>1</v>
      </c>
      <c r="N1202" s="18">
        <f>IF(Sheet1!C1333=C1202,0,1)</f>
        <v>1</v>
      </c>
      <c r="O1202" s="18">
        <f>IF(Sheet1!D1333=D1202,0,1)</f>
        <v>0</v>
      </c>
      <c r="P1202" s="18">
        <f>IF(Sheet1!E1333=E1202,0,1)</f>
        <v>1</v>
      </c>
      <c r="Q1202" s="18">
        <f>IF(Sheet1!F1333=F1202,0,1)</f>
        <v>1</v>
      </c>
      <c r="R1202" s="18">
        <f>IF(Sheet1!G1333=G1202,0,1)</f>
        <v>1</v>
      </c>
      <c r="S1202" s="18">
        <f>IF(Sheet1!H1333=H1202,0,1)</f>
        <v>1</v>
      </c>
      <c r="T1202" s="18">
        <f>IF(Sheet1!I1333=I1202,0,1)</f>
        <v>1</v>
      </c>
      <c r="U1202" s="18">
        <f>IF(Sheet1!J1333=J1202,0,1)</f>
        <v>0</v>
      </c>
    </row>
    <row r="1203" spans="1:21">
      <c r="A1203">
        <v>4021004</v>
      </c>
      <c r="B1203" t="s">
        <v>205</v>
      </c>
      <c r="C1203" t="s">
        <v>447</v>
      </c>
      <c r="D1203">
        <v>1</v>
      </c>
      <c r="E1203">
        <v>4</v>
      </c>
      <c r="F1203">
        <v>5</v>
      </c>
      <c r="G1203">
        <v>150</v>
      </c>
      <c r="H1203">
        <v>1</v>
      </c>
      <c r="I1203" t="s">
        <v>937</v>
      </c>
      <c r="J1203">
        <v>0</v>
      </c>
      <c r="L1203" s="18">
        <f>IF(Sheet1!A1334=A1203,0,1)</f>
        <v>1</v>
      </c>
      <c r="M1203" s="18">
        <f>IF(Sheet1!B1334=B1203,0,1)</f>
        <v>1</v>
      </c>
      <c r="N1203" s="18">
        <f>IF(Sheet1!C1334=C1203,0,1)</f>
        <v>1</v>
      </c>
      <c r="O1203" s="18">
        <f>IF(Sheet1!D1334=D1203,0,1)</f>
        <v>0</v>
      </c>
      <c r="P1203" s="18">
        <f>IF(Sheet1!E1334=E1203,0,1)</f>
        <v>1</v>
      </c>
      <c r="Q1203" s="18">
        <f>IF(Sheet1!F1334=F1203,0,1)</f>
        <v>1</v>
      </c>
      <c r="R1203" s="18">
        <f>IF(Sheet1!G1334=G1203,0,1)</f>
        <v>1</v>
      </c>
      <c r="S1203" s="18">
        <f>IF(Sheet1!H1334=H1203,0,1)</f>
        <v>0</v>
      </c>
      <c r="T1203" s="18">
        <f>IF(Sheet1!I1334=I1203,0,1)</f>
        <v>1</v>
      </c>
      <c r="U1203" s="18">
        <f>IF(Sheet1!J1334=J1203,0,1)</f>
        <v>0</v>
      </c>
    </row>
    <row r="1204" spans="1:21">
      <c r="A1204">
        <v>4021005</v>
      </c>
      <c r="B1204" t="s">
        <v>250</v>
      </c>
      <c r="C1204" t="s">
        <v>447</v>
      </c>
      <c r="D1204">
        <v>1</v>
      </c>
      <c r="E1204">
        <v>5</v>
      </c>
      <c r="F1204">
        <v>6</v>
      </c>
      <c r="G1204">
        <v>200</v>
      </c>
      <c r="H1204">
        <v>1</v>
      </c>
      <c r="I1204" t="s">
        <v>938</v>
      </c>
      <c r="J1204">
        <v>0</v>
      </c>
      <c r="L1204" s="18">
        <f>IF(Sheet1!A1335=A1204,0,1)</f>
        <v>1</v>
      </c>
      <c r="M1204" s="18">
        <f>IF(Sheet1!B1335=B1204,0,1)</f>
        <v>1</v>
      </c>
      <c r="N1204" s="18">
        <f>IF(Sheet1!C1335=C1204,0,1)</f>
        <v>1</v>
      </c>
      <c r="O1204" s="18">
        <f>IF(Sheet1!D1335=D1204,0,1)</f>
        <v>0</v>
      </c>
      <c r="P1204" s="18">
        <f>IF(Sheet1!E1335=E1204,0,1)</f>
        <v>1</v>
      </c>
      <c r="Q1204" s="18">
        <f>IF(Sheet1!F1335=F1204,0,1)</f>
        <v>1</v>
      </c>
      <c r="R1204" s="18">
        <f>IF(Sheet1!G1335=G1204,0,1)</f>
        <v>1</v>
      </c>
      <c r="S1204" s="18">
        <f>IF(Sheet1!H1335=H1204,0,1)</f>
        <v>1</v>
      </c>
      <c r="T1204" s="18">
        <f>IF(Sheet1!I1335=I1204,0,1)</f>
        <v>1</v>
      </c>
      <c r="U1204" s="18">
        <f>IF(Sheet1!J1335=J1204,0,1)</f>
        <v>0</v>
      </c>
    </row>
    <row r="1205" spans="1:21">
      <c r="A1205">
        <v>4022101</v>
      </c>
      <c r="B1205" t="s">
        <v>485</v>
      </c>
      <c r="C1205" t="s">
        <v>448</v>
      </c>
      <c r="D1205">
        <v>1</v>
      </c>
      <c r="E1205">
        <v>1</v>
      </c>
      <c r="F1205">
        <v>17</v>
      </c>
      <c r="G1205">
        <v>500</v>
      </c>
      <c r="H1205">
        <v>1</v>
      </c>
      <c r="I1205" t="s">
        <v>915</v>
      </c>
      <c r="J1205">
        <v>0</v>
      </c>
      <c r="L1205" s="18">
        <f>IF(Sheet1!A1336=A1205,0,1)</f>
        <v>1</v>
      </c>
      <c r="M1205" s="18">
        <f>IF(Sheet1!B1336=B1205,0,1)</f>
        <v>1</v>
      </c>
      <c r="N1205" s="18">
        <f>IF(Sheet1!C1336=C1205,0,1)</f>
        <v>1</v>
      </c>
      <c r="O1205" s="18">
        <f>IF(Sheet1!D1336=D1205,0,1)</f>
        <v>0</v>
      </c>
      <c r="P1205" s="18">
        <f>IF(Sheet1!E1336=E1205,0,1)</f>
        <v>1</v>
      </c>
      <c r="Q1205" s="18">
        <f>IF(Sheet1!F1336=F1205,0,1)</f>
        <v>1</v>
      </c>
      <c r="R1205" s="18">
        <f>IF(Sheet1!G1336=G1205,0,1)</f>
        <v>1</v>
      </c>
      <c r="S1205" s="18">
        <f>IF(Sheet1!H1336=H1205,0,1)</f>
        <v>1</v>
      </c>
      <c r="T1205" s="18">
        <f>IF(Sheet1!I1336=I1205,0,1)</f>
        <v>1</v>
      </c>
      <c r="U1205" s="18">
        <f>IF(Sheet1!J1336=J1205,0,1)</f>
        <v>0</v>
      </c>
    </row>
    <row r="1206" spans="1:21">
      <c r="A1206">
        <v>4022102</v>
      </c>
      <c r="B1206" t="s">
        <v>114</v>
      </c>
      <c r="C1206" t="s">
        <v>448</v>
      </c>
      <c r="D1206">
        <v>1</v>
      </c>
      <c r="E1206">
        <v>2</v>
      </c>
      <c r="F1206">
        <v>2</v>
      </c>
      <c r="G1206">
        <v>100</v>
      </c>
      <c r="H1206">
        <v>1</v>
      </c>
      <c r="I1206" t="s">
        <v>877</v>
      </c>
      <c r="J1206">
        <v>0</v>
      </c>
      <c r="L1206" s="18">
        <f>IF(Sheet1!A1337=A1206,0,1)</f>
        <v>1</v>
      </c>
      <c r="M1206" s="18">
        <f>IF(Sheet1!B1337=B1206,0,1)</f>
        <v>1</v>
      </c>
      <c r="N1206" s="18">
        <f>IF(Sheet1!C1337=C1206,0,1)</f>
        <v>1</v>
      </c>
      <c r="O1206" s="18">
        <f>IF(Sheet1!D1337=D1206,0,1)</f>
        <v>0</v>
      </c>
      <c r="P1206" s="18">
        <f>IF(Sheet1!E1337=E1206,0,1)</f>
        <v>1</v>
      </c>
      <c r="Q1206" s="18">
        <f>IF(Sheet1!F1337=F1206,0,1)</f>
        <v>1</v>
      </c>
      <c r="R1206" s="18">
        <f>IF(Sheet1!G1337=G1206,0,1)</f>
        <v>1</v>
      </c>
      <c r="S1206" s="18">
        <f>IF(Sheet1!H1337=H1206,0,1)</f>
        <v>0</v>
      </c>
      <c r="T1206" s="18">
        <f>IF(Sheet1!I1337=I1206,0,1)</f>
        <v>1</v>
      </c>
      <c r="U1206" s="18">
        <f>IF(Sheet1!J1337=J1206,0,1)</f>
        <v>0</v>
      </c>
    </row>
    <row r="1207" spans="1:21">
      <c r="A1207">
        <v>4022103</v>
      </c>
      <c r="B1207" t="s">
        <v>480</v>
      </c>
      <c r="C1207" t="s">
        <v>448</v>
      </c>
      <c r="D1207">
        <v>1</v>
      </c>
      <c r="E1207">
        <v>3</v>
      </c>
      <c r="F1207">
        <v>14</v>
      </c>
      <c r="G1207">
        <v>2</v>
      </c>
      <c r="H1207">
        <v>1</v>
      </c>
      <c r="I1207" t="s">
        <v>912</v>
      </c>
      <c r="J1207">
        <v>0</v>
      </c>
      <c r="L1207" s="18">
        <f>IF(Sheet1!A1338=A1207,0,1)</f>
        <v>1</v>
      </c>
      <c r="M1207" s="18">
        <f>IF(Sheet1!B1338=B1207,0,1)</f>
        <v>1</v>
      </c>
      <c r="N1207" s="18">
        <f>IF(Sheet1!C1338=C1207,0,1)</f>
        <v>1</v>
      </c>
      <c r="O1207" s="18">
        <f>IF(Sheet1!D1338=D1207,0,1)</f>
        <v>0</v>
      </c>
      <c r="P1207" s="18">
        <f>IF(Sheet1!E1338=E1207,0,1)</f>
        <v>1</v>
      </c>
      <c r="Q1207" s="18">
        <f>IF(Sheet1!F1338=F1207,0,1)</f>
        <v>1</v>
      </c>
      <c r="R1207" s="18">
        <f>IF(Sheet1!G1338=G1207,0,1)</f>
        <v>1</v>
      </c>
      <c r="S1207" s="18">
        <f>IF(Sheet1!H1338=H1207,0,1)</f>
        <v>0</v>
      </c>
      <c r="T1207" s="18">
        <f>IF(Sheet1!I1338=I1207,0,1)</f>
        <v>1</v>
      </c>
      <c r="U1207" s="18">
        <f>IF(Sheet1!J1338=J1207,0,1)</f>
        <v>0</v>
      </c>
    </row>
    <row r="1208" spans="1:21">
      <c r="A1208">
        <v>4022104</v>
      </c>
      <c r="B1208" t="s">
        <v>206</v>
      </c>
      <c r="C1208" t="s">
        <v>448</v>
      </c>
      <c r="D1208">
        <v>1</v>
      </c>
      <c r="E1208">
        <v>4</v>
      </c>
      <c r="F1208">
        <v>6</v>
      </c>
      <c r="G1208">
        <v>150</v>
      </c>
      <c r="H1208">
        <v>1</v>
      </c>
      <c r="I1208" t="s">
        <v>916</v>
      </c>
      <c r="J1208">
        <v>0</v>
      </c>
      <c r="L1208" s="18">
        <f>IF(Sheet1!A1339=A1208,0,1)</f>
        <v>1</v>
      </c>
      <c r="M1208" s="18">
        <f>IF(Sheet1!B1339=B1208,0,1)</f>
        <v>1</v>
      </c>
      <c r="N1208" s="18">
        <f>IF(Sheet1!C1339=C1208,0,1)</f>
        <v>1</v>
      </c>
      <c r="O1208" s="18">
        <f>IF(Sheet1!D1339=D1208,0,1)</f>
        <v>0</v>
      </c>
      <c r="P1208" s="18">
        <f>IF(Sheet1!E1339=E1208,0,1)</f>
        <v>1</v>
      </c>
      <c r="Q1208" s="18">
        <f>IF(Sheet1!F1339=F1208,0,1)</f>
        <v>1</v>
      </c>
      <c r="R1208" s="18">
        <f>IF(Sheet1!G1339=G1208,0,1)</f>
        <v>1</v>
      </c>
      <c r="S1208" s="18">
        <f>IF(Sheet1!H1339=H1208,0,1)</f>
        <v>0</v>
      </c>
      <c r="T1208" s="18">
        <f>IF(Sheet1!I1339=I1208,0,1)</f>
        <v>1</v>
      </c>
      <c r="U1208" s="18">
        <f>IF(Sheet1!J1339=J1208,0,1)</f>
        <v>0</v>
      </c>
    </row>
    <row r="1209" spans="1:21">
      <c r="A1209">
        <v>4022105</v>
      </c>
      <c r="B1209" t="s">
        <v>497</v>
      </c>
      <c r="C1209" t="s">
        <v>448</v>
      </c>
      <c r="D1209">
        <v>1</v>
      </c>
      <c r="E1209">
        <v>5</v>
      </c>
      <c r="F1209">
        <v>7</v>
      </c>
      <c r="G1209">
        <v>140</v>
      </c>
      <c r="H1209">
        <v>1</v>
      </c>
      <c r="I1209" t="s">
        <v>884</v>
      </c>
      <c r="J1209">
        <v>0</v>
      </c>
      <c r="L1209" s="18">
        <f>IF(Sheet1!A1340=A1209,0,1)</f>
        <v>1</v>
      </c>
      <c r="M1209" s="18">
        <f>IF(Sheet1!B1340=B1209,0,1)</f>
        <v>1</v>
      </c>
      <c r="N1209" s="18">
        <f>IF(Sheet1!C1340=C1209,0,1)</f>
        <v>1</v>
      </c>
      <c r="O1209" s="18">
        <f>IF(Sheet1!D1340=D1209,0,1)</f>
        <v>0</v>
      </c>
      <c r="P1209" s="18">
        <f>IF(Sheet1!E1340=E1209,0,1)</f>
        <v>1</v>
      </c>
      <c r="Q1209" s="18">
        <f>IF(Sheet1!F1340=F1209,0,1)</f>
        <v>1</v>
      </c>
      <c r="R1209" s="18">
        <f>IF(Sheet1!G1340=G1209,0,1)</f>
        <v>1</v>
      </c>
      <c r="S1209" s="18">
        <f>IF(Sheet1!H1340=H1209,0,1)</f>
        <v>0</v>
      </c>
      <c r="T1209" s="18">
        <f>IF(Sheet1!I1340=I1209,0,1)</f>
        <v>1</v>
      </c>
      <c r="U1209" s="18">
        <f>IF(Sheet1!J1340=J1209,0,1)</f>
        <v>0</v>
      </c>
    </row>
    <row r="1210" spans="1:21">
      <c r="A1210">
        <v>4023201</v>
      </c>
      <c r="B1210" t="s">
        <v>479</v>
      </c>
      <c r="C1210" t="s">
        <v>449</v>
      </c>
      <c r="D1210">
        <v>1</v>
      </c>
      <c r="E1210">
        <v>1</v>
      </c>
      <c r="F1210">
        <v>16</v>
      </c>
      <c r="G1210">
        <v>100</v>
      </c>
      <c r="H1210">
        <v>1</v>
      </c>
      <c r="I1210" t="s">
        <v>872</v>
      </c>
      <c r="J1210">
        <v>0</v>
      </c>
      <c r="L1210" s="18">
        <f>IF(Sheet1!A1341=A1210,0,1)</f>
        <v>1</v>
      </c>
      <c r="M1210" s="18">
        <f>IF(Sheet1!B1341=B1210,0,1)</f>
        <v>1</v>
      </c>
      <c r="N1210" s="18">
        <f>IF(Sheet1!C1341=C1210,0,1)</f>
        <v>1</v>
      </c>
      <c r="O1210" s="18">
        <f>IF(Sheet1!D1341=D1210,0,1)</f>
        <v>0</v>
      </c>
      <c r="P1210" s="18">
        <f>IF(Sheet1!E1341=E1210,0,1)</f>
        <v>1</v>
      </c>
      <c r="Q1210" s="18">
        <f>IF(Sheet1!F1341=F1210,0,1)</f>
        <v>1</v>
      </c>
      <c r="R1210" s="18">
        <f>IF(Sheet1!G1341=G1210,0,1)</f>
        <v>1</v>
      </c>
      <c r="S1210" s="18">
        <f>IF(Sheet1!H1341=H1210,0,1)</f>
        <v>0</v>
      </c>
      <c r="T1210" s="18">
        <f>IF(Sheet1!I1341=I1210,0,1)</f>
        <v>1</v>
      </c>
      <c r="U1210" s="18">
        <f>IF(Sheet1!J1341=J1210,0,1)</f>
        <v>0</v>
      </c>
    </row>
    <row r="1211" spans="1:21">
      <c r="A1211">
        <v>4023202</v>
      </c>
      <c r="B1211" t="s">
        <v>113</v>
      </c>
      <c r="C1211" t="s">
        <v>449</v>
      </c>
      <c r="D1211">
        <v>1</v>
      </c>
      <c r="E1211">
        <v>2</v>
      </c>
      <c r="F1211">
        <v>1</v>
      </c>
      <c r="G1211">
        <v>100</v>
      </c>
      <c r="H1211">
        <v>1</v>
      </c>
      <c r="I1211" t="s">
        <v>883</v>
      </c>
      <c r="J1211">
        <v>0</v>
      </c>
      <c r="L1211" s="18">
        <f>IF(Sheet1!A1342=A1211,0,1)</f>
        <v>1</v>
      </c>
      <c r="M1211" s="18">
        <f>IF(Sheet1!B1342=B1211,0,1)</f>
        <v>1</v>
      </c>
      <c r="N1211" s="18">
        <f>IF(Sheet1!C1342=C1211,0,1)</f>
        <v>1</v>
      </c>
      <c r="O1211" s="18">
        <f>IF(Sheet1!D1342=D1211,0,1)</f>
        <v>0</v>
      </c>
      <c r="P1211" s="18">
        <f>IF(Sheet1!E1342=E1211,0,1)</f>
        <v>1</v>
      </c>
      <c r="Q1211" s="18">
        <f>IF(Sheet1!F1342=F1211,0,1)</f>
        <v>1</v>
      </c>
      <c r="R1211" s="18">
        <f>IF(Sheet1!G1342=G1211,0,1)</f>
        <v>1</v>
      </c>
      <c r="S1211" s="18">
        <f>IF(Sheet1!H1342=H1211,0,1)</f>
        <v>0</v>
      </c>
      <c r="T1211" s="18">
        <f>IF(Sheet1!I1342=I1211,0,1)</f>
        <v>1</v>
      </c>
      <c r="U1211" s="18">
        <f>IF(Sheet1!J1342=J1211,0,1)</f>
        <v>0</v>
      </c>
    </row>
    <row r="1212" spans="1:21">
      <c r="A1212">
        <v>4023203</v>
      </c>
      <c r="B1212" t="s">
        <v>480</v>
      </c>
      <c r="C1212" t="s">
        <v>449</v>
      </c>
      <c r="D1212">
        <v>1</v>
      </c>
      <c r="E1212">
        <v>3</v>
      </c>
      <c r="F1212">
        <v>14</v>
      </c>
      <c r="G1212">
        <v>2</v>
      </c>
      <c r="H1212">
        <v>1</v>
      </c>
      <c r="I1212" t="s">
        <v>912</v>
      </c>
      <c r="J1212">
        <v>0</v>
      </c>
      <c r="L1212" s="18">
        <f>IF(Sheet1!A1343=A1212,0,1)</f>
        <v>1</v>
      </c>
      <c r="M1212" s="18">
        <f>IF(Sheet1!B1343=B1212,0,1)</f>
        <v>1</v>
      </c>
      <c r="N1212" s="18">
        <f>IF(Sheet1!C1343=C1212,0,1)</f>
        <v>1</v>
      </c>
      <c r="O1212" s="18">
        <f>IF(Sheet1!D1343=D1212,0,1)</f>
        <v>0</v>
      </c>
      <c r="P1212" s="18">
        <f>IF(Sheet1!E1343=E1212,0,1)</f>
        <v>1</v>
      </c>
      <c r="Q1212" s="18">
        <f>IF(Sheet1!F1343=F1212,0,1)</f>
        <v>1</v>
      </c>
      <c r="R1212" s="18">
        <f>IF(Sheet1!G1343=G1212,0,1)</f>
        <v>1</v>
      </c>
      <c r="S1212" s="18">
        <f>IF(Sheet1!H1343=H1212,0,1)</f>
        <v>0</v>
      </c>
      <c r="T1212" s="18">
        <f>IF(Sheet1!I1343=I1212,0,1)</f>
        <v>1</v>
      </c>
      <c r="U1212" s="18">
        <f>IF(Sheet1!J1343=J1212,0,1)</f>
        <v>0</v>
      </c>
    </row>
    <row r="1213" spans="1:21">
      <c r="A1213">
        <v>4023204</v>
      </c>
      <c r="B1213" t="s">
        <v>205</v>
      </c>
      <c r="C1213" t="s">
        <v>449</v>
      </c>
      <c r="D1213">
        <v>1</v>
      </c>
      <c r="E1213">
        <v>4</v>
      </c>
      <c r="F1213">
        <v>5</v>
      </c>
      <c r="G1213">
        <v>150</v>
      </c>
      <c r="H1213">
        <v>1</v>
      </c>
      <c r="I1213" t="s">
        <v>937</v>
      </c>
      <c r="J1213">
        <v>0</v>
      </c>
      <c r="L1213" s="18">
        <f>IF(Sheet1!A1344=A1213,0,1)</f>
        <v>1</v>
      </c>
      <c r="M1213" s="18">
        <f>IF(Sheet1!B1344=B1213,0,1)</f>
        <v>1</v>
      </c>
      <c r="N1213" s="18">
        <f>IF(Sheet1!C1344=C1213,0,1)</f>
        <v>1</v>
      </c>
      <c r="O1213" s="18">
        <f>IF(Sheet1!D1344=D1213,0,1)</f>
        <v>0</v>
      </c>
      <c r="P1213" s="18">
        <f>IF(Sheet1!E1344=E1213,0,1)</f>
        <v>1</v>
      </c>
      <c r="Q1213" s="18">
        <f>IF(Sheet1!F1344=F1213,0,1)</f>
        <v>1</v>
      </c>
      <c r="R1213" s="18">
        <f>IF(Sheet1!G1344=G1213,0,1)</f>
        <v>1</v>
      </c>
      <c r="S1213" s="18">
        <f>IF(Sheet1!H1344=H1213,0,1)</f>
        <v>1</v>
      </c>
      <c r="T1213" s="18">
        <f>IF(Sheet1!I1344=I1213,0,1)</f>
        <v>1</v>
      </c>
      <c r="U1213" s="18">
        <f>IF(Sheet1!J1344=J1213,0,1)</f>
        <v>0</v>
      </c>
    </row>
    <row r="1214" spans="1:21">
      <c r="A1214">
        <v>4023205</v>
      </c>
      <c r="B1214" t="s">
        <v>497</v>
      </c>
      <c r="C1214" t="s">
        <v>449</v>
      </c>
      <c r="D1214">
        <v>1</v>
      </c>
      <c r="E1214">
        <v>5</v>
      </c>
      <c r="F1214">
        <v>7</v>
      </c>
      <c r="G1214">
        <v>140</v>
      </c>
      <c r="H1214">
        <v>1</v>
      </c>
      <c r="I1214" t="s">
        <v>884</v>
      </c>
      <c r="J1214">
        <v>0</v>
      </c>
      <c r="L1214" s="18">
        <f>IF(Sheet1!A1345=A1214,0,1)</f>
        <v>1</v>
      </c>
      <c r="M1214" s="18">
        <f>IF(Sheet1!B1345=B1214,0,1)</f>
        <v>1</v>
      </c>
      <c r="N1214" s="18">
        <f>IF(Sheet1!C1345=C1214,0,1)</f>
        <v>1</v>
      </c>
      <c r="O1214" s="18">
        <f>IF(Sheet1!D1345=D1214,0,1)</f>
        <v>0</v>
      </c>
      <c r="P1214" s="18">
        <f>IF(Sheet1!E1345=E1214,0,1)</f>
        <v>1</v>
      </c>
      <c r="Q1214" s="18">
        <f>IF(Sheet1!F1345=F1214,0,1)</f>
        <v>1</v>
      </c>
      <c r="R1214" s="18">
        <f>IF(Sheet1!G1345=G1214,0,1)</f>
        <v>1</v>
      </c>
      <c r="S1214" s="18">
        <f>IF(Sheet1!H1345=H1214,0,1)</f>
        <v>1</v>
      </c>
      <c r="T1214" s="18">
        <f>IF(Sheet1!I1345=I1214,0,1)</f>
        <v>1</v>
      </c>
      <c r="U1214" s="18">
        <f>IF(Sheet1!J1345=J1214,0,1)</f>
        <v>0</v>
      </c>
    </row>
    <row r="1215" spans="1:21">
      <c r="A1215">
        <v>4024301</v>
      </c>
      <c r="B1215" t="s">
        <v>485</v>
      </c>
      <c r="C1215" t="s">
        <v>450</v>
      </c>
      <c r="D1215">
        <v>1</v>
      </c>
      <c r="E1215">
        <v>1</v>
      </c>
      <c r="F1215">
        <v>17</v>
      </c>
      <c r="G1215">
        <v>500</v>
      </c>
      <c r="H1215">
        <v>1</v>
      </c>
      <c r="I1215" t="s">
        <v>915</v>
      </c>
      <c r="J1215">
        <v>0</v>
      </c>
      <c r="L1215" s="18">
        <f>IF(Sheet1!A1346=A1215,0,1)</f>
        <v>1</v>
      </c>
      <c r="M1215" s="18">
        <f>IF(Sheet1!B1346=B1215,0,1)</f>
        <v>1</v>
      </c>
      <c r="N1215" s="18">
        <f>IF(Sheet1!C1346=C1215,0,1)</f>
        <v>1</v>
      </c>
      <c r="O1215" s="18">
        <f>IF(Sheet1!D1346=D1215,0,1)</f>
        <v>0</v>
      </c>
      <c r="P1215" s="18">
        <f>IF(Sheet1!E1346=E1215,0,1)</f>
        <v>1</v>
      </c>
      <c r="Q1215" s="18">
        <f>IF(Sheet1!F1346=F1215,0,1)</f>
        <v>1</v>
      </c>
      <c r="R1215" s="18">
        <f>IF(Sheet1!G1346=G1215,0,1)</f>
        <v>1</v>
      </c>
      <c r="S1215" s="18">
        <f>IF(Sheet1!H1346=H1215,0,1)</f>
        <v>0</v>
      </c>
      <c r="T1215" s="18">
        <f>IF(Sheet1!I1346=I1215,0,1)</f>
        <v>1</v>
      </c>
      <c r="U1215" s="18">
        <f>IF(Sheet1!J1346=J1215,0,1)</f>
        <v>0</v>
      </c>
    </row>
    <row r="1216" spans="1:21">
      <c r="A1216">
        <v>4024302</v>
      </c>
      <c r="B1216" t="s">
        <v>116</v>
      </c>
      <c r="C1216" t="s">
        <v>450</v>
      </c>
      <c r="D1216">
        <v>1</v>
      </c>
      <c r="E1216">
        <v>2</v>
      </c>
      <c r="F1216">
        <v>4</v>
      </c>
      <c r="G1216">
        <v>100</v>
      </c>
      <c r="H1216">
        <v>1</v>
      </c>
      <c r="I1216" t="s">
        <v>885</v>
      </c>
      <c r="J1216">
        <v>0</v>
      </c>
      <c r="L1216" s="18">
        <f>IF(Sheet1!A1347=A1216,0,1)</f>
        <v>1</v>
      </c>
      <c r="M1216" s="18">
        <f>IF(Sheet1!B1347=B1216,0,1)</f>
        <v>1</v>
      </c>
      <c r="N1216" s="18">
        <f>IF(Sheet1!C1347=C1216,0,1)</f>
        <v>1</v>
      </c>
      <c r="O1216" s="18">
        <f>IF(Sheet1!D1347=D1216,0,1)</f>
        <v>0</v>
      </c>
      <c r="P1216" s="18">
        <f>IF(Sheet1!E1347=E1216,0,1)</f>
        <v>1</v>
      </c>
      <c r="Q1216" s="18">
        <f>IF(Sheet1!F1347=F1216,0,1)</f>
        <v>1</v>
      </c>
      <c r="R1216" s="18">
        <f>IF(Sheet1!G1347=G1216,0,1)</f>
        <v>1</v>
      </c>
      <c r="S1216" s="18">
        <f>IF(Sheet1!H1347=H1216,0,1)</f>
        <v>0</v>
      </c>
      <c r="T1216" s="18">
        <f>IF(Sheet1!I1347=I1216,0,1)</f>
        <v>1</v>
      </c>
      <c r="U1216" s="18">
        <f>IF(Sheet1!J1347=J1216,0,1)</f>
        <v>0</v>
      </c>
    </row>
    <row r="1217" spans="1:21">
      <c r="A1217">
        <v>4024303</v>
      </c>
      <c r="B1217" t="s">
        <v>480</v>
      </c>
      <c r="C1217" t="s">
        <v>450</v>
      </c>
      <c r="D1217">
        <v>1</v>
      </c>
      <c r="E1217">
        <v>3</v>
      </c>
      <c r="F1217">
        <v>14</v>
      </c>
      <c r="G1217">
        <v>2</v>
      </c>
      <c r="H1217">
        <v>1</v>
      </c>
      <c r="I1217" t="s">
        <v>912</v>
      </c>
      <c r="J1217">
        <v>0</v>
      </c>
      <c r="L1217" s="18">
        <f>IF(Sheet1!A1348=A1217,0,1)</f>
        <v>1</v>
      </c>
      <c r="M1217" s="18">
        <f>IF(Sheet1!B1348=B1217,0,1)</f>
        <v>1</v>
      </c>
      <c r="N1217" s="18">
        <f>IF(Sheet1!C1348=C1217,0,1)</f>
        <v>1</v>
      </c>
      <c r="O1217" s="18">
        <f>IF(Sheet1!D1348=D1217,0,1)</f>
        <v>0</v>
      </c>
      <c r="P1217" s="18">
        <f>IF(Sheet1!E1348=E1217,0,1)</f>
        <v>1</v>
      </c>
      <c r="Q1217" s="18">
        <f>IF(Sheet1!F1348=F1217,0,1)</f>
        <v>1</v>
      </c>
      <c r="R1217" s="18">
        <f>IF(Sheet1!G1348=G1217,0,1)</f>
        <v>1</v>
      </c>
      <c r="S1217" s="18">
        <f>IF(Sheet1!H1348=H1217,0,1)</f>
        <v>1</v>
      </c>
      <c r="T1217" s="18">
        <f>IF(Sheet1!I1348=I1217,0,1)</f>
        <v>1</v>
      </c>
      <c r="U1217" s="18">
        <f>IF(Sheet1!J1348=J1217,0,1)</f>
        <v>0</v>
      </c>
    </row>
    <row r="1218" spans="1:21">
      <c r="A1218">
        <v>4024304</v>
      </c>
      <c r="B1218" t="s">
        <v>502</v>
      </c>
      <c r="C1218" t="s">
        <v>450</v>
      </c>
      <c r="D1218">
        <v>1</v>
      </c>
      <c r="E1218">
        <v>4</v>
      </c>
      <c r="F1218">
        <v>8</v>
      </c>
      <c r="G1218">
        <v>180</v>
      </c>
      <c r="H1218">
        <v>1</v>
      </c>
      <c r="I1218" t="s">
        <v>928</v>
      </c>
      <c r="J1218">
        <v>0</v>
      </c>
      <c r="L1218" s="18">
        <f>IF(Sheet1!A1349=A1218,0,1)</f>
        <v>1</v>
      </c>
      <c r="M1218" s="18">
        <f>IF(Sheet1!B1349=B1218,0,1)</f>
        <v>1</v>
      </c>
      <c r="N1218" s="18">
        <f>IF(Sheet1!C1349=C1218,0,1)</f>
        <v>1</v>
      </c>
      <c r="O1218" s="18">
        <f>IF(Sheet1!D1349=D1218,0,1)</f>
        <v>0</v>
      </c>
      <c r="P1218" s="18">
        <f>IF(Sheet1!E1349=E1218,0,1)</f>
        <v>1</v>
      </c>
      <c r="Q1218" s="18">
        <f>IF(Sheet1!F1349=F1218,0,1)</f>
        <v>1</v>
      </c>
      <c r="R1218" s="18">
        <f>IF(Sheet1!G1349=G1218,0,1)</f>
        <v>1</v>
      </c>
      <c r="S1218" s="18">
        <f>IF(Sheet1!H1349=H1218,0,1)</f>
        <v>0</v>
      </c>
      <c r="T1218" s="18">
        <f>IF(Sheet1!I1349=I1218,0,1)</f>
        <v>1</v>
      </c>
      <c r="U1218" s="18">
        <f>IF(Sheet1!J1349=J1218,0,1)</f>
        <v>0</v>
      </c>
    </row>
    <row r="1219" spans="1:21">
      <c r="A1219">
        <v>4024305</v>
      </c>
      <c r="B1219" t="s">
        <v>503</v>
      </c>
      <c r="C1219" t="s">
        <v>450</v>
      </c>
      <c r="D1219">
        <v>1</v>
      </c>
      <c r="E1219">
        <v>5</v>
      </c>
      <c r="F1219">
        <v>9</v>
      </c>
      <c r="G1219">
        <v>200</v>
      </c>
      <c r="H1219">
        <v>1</v>
      </c>
      <c r="I1219" t="s">
        <v>929</v>
      </c>
      <c r="J1219">
        <v>0</v>
      </c>
      <c r="L1219" s="18">
        <f>IF(Sheet1!A1350=A1219,0,1)</f>
        <v>1</v>
      </c>
      <c r="M1219" s="18">
        <f>IF(Sheet1!B1350=B1219,0,1)</f>
        <v>1</v>
      </c>
      <c r="N1219" s="18">
        <f>IF(Sheet1!C1350=C1219,0,1)</f>
        <v>1</v>
      </c>
      <c r="O1219" s="18">
        <f>IF(Sheet1!D1350=D1219,0,1)</f>
        <v>0</v>
      </c>
      <c r="P1219" s="18">
        <f>IF(Sheet1!E1350=E1219,0,1)</f>
        <v>1</v>
      </c>
      <c r="Q1219" s="18">
        <f>IF(Sheet1!F1350=F1219,0,1)</f>
        <v>1</v>
      </c>
      <c r="R1219" s="18">
        <f>IF(Sheet1!G1350=G1219,0,1)</f>
        <v>1</v>
      </c>
      <c r="S1219" s="18">
        <f>IF(Sheet1!H1350=H1219,0,1)</f>
        <v>0</v>
      </c>
      <c r="T1219" s="18">
        <f>IF(Sheet1!I1350=I1219,0,1)</f>
        <v>1</v>
      </c>
      <c r="U1219" s="18">
        <f>IF(Sheet1!J1350=J1219,0,1)</f>
        <v>0</v>
      </c>
    </row>
    <row r="1220" spans="1:21">
      <c r="A1220">
        <v>4025401</v>
      </c>
      <c r="B1220" t="s">
        <v>479</v>
      </c>
      <c r="C1220" t="s">
        <v>451</v>
      </c>
      <c r="D1220">
        <v>1</v>
      </c>
      <c r="E1220">
        <v>1</v>
      </c>
      <c r="F1220">
        <v>16</v>
      </c>
      <c r="G1220">
        <v>100</v>
      </c>
      <c r="H1220">
        <v>1</v>
      </c>
      <c r="I1220" t="s">
        <v>872</v>
      </c>
      <c r="J1220">
        <v>0</v>
      </c>
      <c r="L1220" s="18">
        <f>IF(Sheet1!A1351=A1220,0,1)</f>
        <v>1</v>
      </c>
      <c r="M1220" s="18">
        <f>IF(Sheet1!B1351=B1220,0,1)</f>
        <v>1</v>
      </c>
      <c r="N1220" s="18">
        <f>IF(Sheet1!C1351=C1220,0,1)</f>
        <v>1</v>
      </c>
      <c r="O1220" s="18">
        <f>IF(Sheet1!D1351=D1220,0,1)</f>
        <v>0</v>
      </c>
      <c r="P1220" s="18">
        <f>IF(Sheet1!E1351=E1220,0,1)</f>
        <v>1</v>
      </c>
      <c r="Q1220" s="18">
        <f>IF(Sheet1!F1351=F1220,0,1)</f>
        <v>1</v>
      </c>
      <c r="R1220" s="18">
        <f>IF(Sheet1!G1351=G1220,0,1)</f>
        <v>0</v>
      </c>
      <c r="S1220" s="18">
        <f>IF(Sheet1!H1351=H1220,0,1)</f>
        <v>0</v>
      </c>
      <c r="T1220" s="18">
        <f>IF(Sheet1!I1351=I1220,0,1)</f>
        <v>1</v>
      </c>
      <c r="U1220" s="18">
        <f>IF(Sheet1!J1351=J1220,0,1)</f>
        <v>0</v>
      </c>
    </row>
    <row r="1221" spans="1:21">
      <c r="A1221">
        <v>4025402</v>
      </c>
      <c r="B1221" t="s">
        <v>115</v>
      </c>
      <c r="C1221" t="s">
        <v>451</v>
      </c>
      <c r="D1221">
        <v>1</v>
      </c>
      <c r="E1221">
        <v>2</v>
      </c>
      <c r="F1221">
        <v>3</v>
      </c>
      <c r="G1221">
        <v>100</v>
      </c>
      <c r="H1221">
        <v>1</v>
      </c>
      <c r="I1221" t="s">
        <v>873</v>
      </c>
      <c r="J1221">
        <v>0</v>
      </c>
      <c r="L1221" s="18">
        <f>IF(Sheet1!A1352=A1221,0,1)</f>
        <v>1</v>
      </c>
      <c r="M1221" s="18">
        <f>IF(Sheet1!B1352=B1221,0,1)</f>
        <v>1</v>
      </c>
      <c r="N1221" s="18">
        <f>IF(Sheet1!C1352=C1221,0,1)</f>
        <v>1</v>
      </c>
      <c r="O1221" s="18">
        <f>IF(Sheet1!D1352=D1221,0,1)</f>
        <v>0</v>
      </c>
      <c r="P1221" s="18">
        <f>IF(Sheet1!E1352=E1221,0,1)</f>
        <v>1</v>
      </c>
      <c r="Q1221" s="18">
        <f>IF(Sheet1!F1352=F1221,0,1)</f>
        <v>1</v>
      </c>
      <c r="R1221" s="18">
        <f>IF(Sheet1!G1352=G1221,0,1)</f>
        <v>1</v>
      </c>
      <c r="S1221" s="18">
        <f>IF(Sheet1!H1352=H1221,0,1)</f>
        <v>0</v>
      </c>
      <c r="T1221" s="18">
        <f>IF(Sheet1!I1352=I1221,0,1)</f>
        <v>1</v>
      </c>
      <c r="U1221" s="18">
        <f>IF(Sheet1!J1352=J1221,0,1)</f>
        <v>0</v>
      </c>
    </row>
    <row r="1222" spans="1:21">
      <c r="A1222">
        <v>4025403</v>
      </c>
      <c r="B1222" t="s">
        <v>480</v>
      </c>
      <c r="C1222" t="s">
        <v>451</v>
      </c>
      <c r="D1222">
        <v>1</v>
      </c>
      <c r="E1222">
        <v>3</v>
      </c>
      <c r="F1222">
        <v>14</v>
      </c>
      <c r="G1222">
        <v>2</v>
      </c>
      <c r="H1222">
        <v>1</v>
      </c>
      <c r="I1222" t="s">
        <v>912</v>
      </c>
      <c r="J1222">
        <v>0</v>
      </c>
      <c r="L1222" s="18">
        <f>IF(Sheet1!A1353=A1222,0,1)</f>
        <v>1</v>
      </c>
      <c r="M1222" s="18">
        <f>IF(Sheet1!B1353=B1222,0,1)</f>
        <v>1</v>
      </c>
      <c r="N1222" s="18">
        <f>IF(Sheet1!C1353=C1222,0,1)</f>
        <v>1</v>
      </c>
      <c r="O1222" s="18">
        <f>IF(Sheet1!D1353=D1222,0,1)</f>
        <v>0</v>
      </c>
      <c r="P1222" s="18">
        <f>IF(Sheet1!E1353=E1222,0,1)</f>
        <v>1</v>
      </c>
      <c r="Q1222" s="18">
        <f>IF(Sheet1!F1353=F1222,0,1)</f>
        <v>1</v>
      </c>
      <c r="R1222" s="18">
        <f>IF(Sheet1!G1353=G1222,0,1)</f>
        <v>1</v>
      </c>
      <c r="S1222" s="18">
        <f>IF(Sheet1!H1353=H1222,0,1)</f>
        <v>0</v>
      </c>
      <c r="T1222" s="18">
        <f>IF(Sheet1!I1353=I1222,0,1)</f>
        <v>1</v>
      </c>
      <c r="U1222" s="18">
        <f>IF(Sheet1!J1353=J1222,0,1)</f>
        <v>0</v>
      </c>
    </row>
    <row r="1223" spans="1:21">
      <c r="A1223">
        <v>4025404</v>
      </c>
      <c r="B1223" t="s">
        <v>492</v>
      </c>
      <c r="C1223" t="s">
        <v>451</v>
      </c>
      <c r="D1223">
        <v>1</v>
      </c>
      <c r="E1223">
        <v>4</v>
      </c>
      <c r="F1223">
        <v>9</v>
      </c>
      <c r="G1223">
        <v>150</v>
      </c>
      <c r="H1223">
        <v>1</v>
      </c>
      <c r="I1223" t="s">
        <v>922</v>
      </c>
      <c r="J1223">
        <v>0</v>
      </c>
      <c r="L1223" s="18">
        <f>IF(Sheet1!A1354=A1223,0,1)</f>
        <v>1</v>
      </c>
      <c r="M1223" s="18">
        <f>IF(Sheet1!B1354=B1223,0,1)</f>
        <v>1</v>
      </c>
      <c r="N1223" s="18">
        <f>IF(Sheet1!C1354=C1223,0,1)</f>
        <v>1</v>
      </c>
      <c r="O1223" s="18">
        <f>IF(Sheet1!D1354=D1223,0,1)</f>
        <v>0</v>
      </c>
      <c r="P1223" s="18">
        <f>IF(Sheet1!E1354=E1223,0,1)</f>
        <v>1</v>
      </c>
      <c r="Q1223" s="18">
        <f>IF(Sheet1!F1354=F1223,0,1)</f>
        <v>1</v>
      </c>
      <c r="R1223" s="18">
        <f>IF(Sheet1!G1354=G1223,0,1)</f>
        <v>1</v>
      </c>
      <c r="S1223" s="18">
        <f>IF(Sheet1!H1354=H1223,0,1)</f>
        <v>0</v>
      </c>
      <c r="T1223" s="18">
        <f>IF(Sheet1!I1354=I1223,0,1)</f>
        <v>1</v>
      </c>
      <c r="U1223" s="18">
        <f>IF(Sheet1!J1354=J1223,0,1)</f>
        <v>0</v>
      </c>
    </row>
    <row r="1224" spans="1:21">
      <c r="A1224">
        <v>4025405</v>
      </c>
      <c r="B1224" t="s">
        <v>249</v>
      </c>
      <c r="C1224" t="s">
        <v>451</v>
      </c>
      <c r="D1224">
        <v>1</v>
      </c>
      <c r="E1224">
        <v>5</v>
      </c>
      <c r="F1224">
        <v>5</v>
      </c>
      <c r="G1224">
        <v>200</v>
      </c>
      <c r="H1224">
        <v>1</v>
      </c>
      <c r="I1224" t="s">
        <v>913</v>
      </c>
      <c r="J1224">
        <v>0</v>
      </c>
      <c r="L1224" s="18">
        <f>IF(Sheet1!A1355=A1224,0,1)</f>
        <v>1</v>
      </c>
      <c r="M1224" s="18">
        <f>IF(Sheet1!B1355=B1224,0,1)</f>
        <v>1</v>
      </c>
      <c r="N1224" s="18">
        <f>IF(Sheet1!C1355=C1224,0,1)</f>
        <v>1</v>
      </c>
      <c r="O1224" s="18">
        <f>IF(Sheet1!D1355=D1224,0,1)</f>
        <v>0</v>
      </c>
      <c r="P1224" s="18">
        <f>IF(Sheet1!E1355=E1224,0,1)</f>
        <v>1</v>
      </c>
      <c r="Q1224" s="18">
        <f>IF(Sheet1!F1355=F1224,0,1)</f>
        <v>1</v>
      </c>
      <c r="R1224" s="18">
        <f>IF(Sheet1!G1355=G1224,0,1)</f>
        <v>1</v>
      </c>
      <c r="S1224" s="18">
        <f>IF(Sheet1!H1355=H1224,0,1)</f>
        <v>0</v>
      </c>
      <c r="T1224" s="18">
        <f>IF(Sheet1!I1355=I1224,0,1)</f>
        <v>1</v>
      </c>
      <c r="U1224" s="18">
        <f>IF(Sheet1!J1355=J1224,0,1)</f>
        <v>0</v>
      </c>
    </row>
    <row r="1225" spans="1:21">
      <c r="A1225">
        <v>4026501</v>
      </c>
      <c r="B1225" t="s">
        <v>479</v>
      </c>
      <c r="C1225" t="s">
        <v>452</v>
      </c>
      <c r="D1225">
        <v>1</v>
      </c>
      <c r="E1225">
        <v>1</v>
      </c>
      <c r="F1225">
        <v>16</v>
      </c>
      <c r="G1225">
        <v>100</v>
      </c>
      <c r="H1225">
        <v>1</v>
      </c>
      <c r="I1225" t="s">
        <v>872</v>
      </c>
      <c r="J1225">
        <v>0</v>
      </c>
      <c r="L1225" s="18">
        <f>IF(Sheet1!A1356=A1225,0,1)</f>
        <v>1</v>
      </c>
      <c r="M1225" s="18">
        <f>IF(Sheet1!B1356=B1225,0,1)</f>
        <v>1</v>
      </c>
      <c r="N1225" s="18">
        <f>IF(Sheet1!C1356=C1225,0,1)</f>
        <v>1</v>
      </c>
      <c r="O1225" s="18">
        <f>IF(Sheet1!D1356=D1225,0,1)</f>
        <v>0</v>
      </c>
      <c r="P1225" s="18">
        <f>IF(Sheet1!E1356=E1225,0,1)</f>
        <v>1</v>
      </c>
      <c r="Q1225" s="18">
        <f>IF(Sheet1!F1356=F1225,0,1)</f>
        <v>1</v>
      </c>
      <c r="R1225" s="18">
        <f>IF(Sheet1!G1356=G1225,0,1)</f>
        <v>1</v>
      </c>
      <c r="S1225" s="18">
        <f>IF(Sheet1!H1356=H1225,0,1)</f>
        <v>0</v>
      </c>
      <c r="T1225" s="18">
        <f>IF(Sheet1!I1356=I1225,0,1)</f>
        <v>1</v>
      </c>
      <c r="U1225" s="18">
        <f>IF(Sheet1!J1356=J1225,0,1)</f>
        <v>0</v>
      </c>
    </row>
    <row r="1226" spans="1:21">
      <c r="A1226">
        <v>4026502</v>
      </c>
      <c r="B1226" t="s">
        <v>115</v>
      </c>
      <c r="C1226" t="s">
        <v>452</v>
      </c>
      <c r="D1226">
        <v>1</v>
      </c>
      <c r="E1226">
        <v>2</v>
      </c>
      <c r="F1226">
        <v>3</v>
      </c>
      <c r="G1226">
        <v>100</v>
      </c>
      <c r="H1226">
        <v>1</v>
      </c>
      <c r="I1226" t="s">
        <v>873</v>
      </c>
      <c r="J1226">
        <v>0</v>
      </c>
      <c r="L1226" s="18">
        <f>IF(Sheet1!A1357=A1226,0,1)</f>
        <v>1</v>
      </c>
      <c r="M1226" s="18">
        <f>IF(Sheet1!B1357=B1226,0,1)</f>
        <v>1</v>
      </c>
      <c r="N1226" s="18">
        <f>IF(Sheet1!C1357=C1226,0,1)</f>
        <v>1</v>
      </c>
      <c r="O1226" s="18">
        <f>IF(Sheet1!D1357=D1226,0,1)</f>
        <v>0</v>
      </c>
      <c r="P1226" s="18">
        <f>IF(Sheet1!E1357=E1226,0,1)</f>
        <v>1</v>
      </c>
      <c r="Q1226" s="18">
        <f>IF(Sheet1!F1357=F1226,0,1)</f>
        <v>1</v>
      </c>
      <c r="R1226" s="18">
        <f>IF(Sheet1!G1357=G1226,0,1)</f>
        <v>1</v>
      </c>
      <c r="S1226" s="18">
        <f>IF(Sheet1!H1357=H1226,0,1)</f>
        <v>1</v>
      </c>
      <c r="T1226" s="18">
        <f>IF(Sheet1!I1357=I1226,0,1)</f>
        <v>1</v>
      </c>
      <c r="U1226" s="18">
        <f>IF(Sheet1!J1357=J1226,0,1)</f>
        <v>0</v>
      </c>
    </row>
    <row r="1227" spans="1:21">
      <c r="A1227">
        <v>4026503</v>
      </c>
      <c r="B1227" t="s">
        <v>480</v>
      </c>
      <c r="C1227" t="s">
        <v>452</v>
      </c>
      <c r="D1227">
        <v>1</v>
      </c>
      <c r="E1227">
        <v>3</v>
      </c>
      <c r="F1227">
        <v>14</v>
      </c>
      <c r="G1227">
        <v>2</v>
      </c>
      <c r="H1227">
        <v>1</v>
      </c>
      <c r="I1227" t="s">
        <v>912</v>
      </c>
      <c r="J1227">
        <v>0</v>
      </c>
      <c r="L1227" s="18">
        <f>IF(Sheet1!A1358=A1227,0,1)</f>
        <v>1</v>
      </c>
      <c r="M1227" s="18">
        <f>IF(Sheet1!B1358=B1227,0,1)</f>
        <v>1</v>
      </c>
      <c r="N1227" s="18">
        <f>IF(Sheet1!C1358=C1227,0,1)</f>
        <v>1</v>
      </c>
      <c r="O1227" s="18">
        <f>IF(Sheet1!D1358=D1227,0,1)</f>
        <v>0</v>
      </c>
      <c r="P1227" s="18">
        <f>IF(Sheet1!E1358=E1227,0,1)</f>
        <v>1</v>
      </c>
      <c r="Q1227" s="18">
        <f>IF(Sheet1!F1358=F1227,0,1)</f>
        <v>1</v>
      </c>
      <c r="R1227" s="18">
        <f>IF(Sheet1!G1358=G1227,0,1)</f>
        <v>1</v>
      </c>
      <c r="S1227" s="18">
        <f>IF(Sheet1!H1358=H1227,0,1)</f>
        <v>0</v>
      </c>
      <c r="T1227" s="18">
        <f>IF(Sheet1!I1358=I1227,0,1)</f>
        <v>1</v>
      </c>
      <c r="U1227" s="18">
        <f>IF(Sheet1!J1358=J1227,0,1)</f>
        <v>0</v>
      </c>
    </row>
    <row r="1228" spans="1:21">
      <c r="A1228">
        <v>4026504</v>
      </c>
      <c r="B1228" t="s">
        <v>481</v>
      </c>
      <c r="C1228" t="s">
        <v>452</v>
      </c>
      <c r="D1228">
        <v>1</v>
      </c>
      <c r="E1228">
        <v>4</v>
      </c>
      <c r="F1228">
        <v>7</v>
      </c>
      <c r="G1228">
        <v>120</v>
      </c>
      <c r="H1228">
        <v>1</v>
      </c>
      <c r="I1228" t="s">
        <v>874</v>
      </c>
      <c r="J1228">
        <v>0</v>
      </c>
      <c r="L1228" s="18">
        <f>IF(Sheet1!A1359=A1228,0,1)</f>
        <v>1</v>
      </c>
      <c r="M1228" s="18">
        <f>IF(Sheet1!B1359=B1228,0,1)</f>
        <v>1</v>
      </c>
      <c r="N1228" s="18">
        <f>IF(Sheet1!C1359=C1228,0,1)</f>
        <v>1</v>
      </c>
      <c r="O1228" s="18">
        <f>IF(Sheet1!D1359=D1228,0,1)</f>
        <v>0</v>
      </c>
      <c r="P1228" s="18">
        <f>IF(Sheet1!E1359=E1228,0,1)</f>
        <v>1</v>
      </c>
      <c r="Q1228" s="18">
        <f>IF(Sheet1!F1359=F1228,0,1)</f>
        <v>1</v>
      </c>
      <c r="R1228" s="18">
        <f>IF(Sheet1!G1359=G1228,0,1)</f>
        <v>1</v>
      </c>
      <c r="S1228" s="18">
        <f>IF(Sheet1!H1359=H1228,0,1)</f>
        <v>0</v>
      </c>
      <c r="T1228" s="18">
        <f>IF(Sheet1!I1359=I1228,0,1)</f>
        <v>1</v>
      </c>
      <c r="U1228" s="18">
        <f>IF(Sheet1!J1359=J1228,0,1)</f>
        <v>0</v>
      </c>
    </row>
    <row r="1229" spans="1:21">
      <c r="A1229">
        <v>4026505</v>
      </c>
      <c r="B1229" t="s">
        <v>249</v>
      </c>
      <c r="C1229" t="s">
        <v>452</v>
      </c>
      <c r="D1229">
        <v>1</v>
      </c>
      <c r="E1229">
        <v>5</v>
      </c>
      <c r="F1229">
        <v>5</v>
      </c>
      <c r="G1229">
        <v>200</v>
      </c>
      <c r="H1229">
        <v>1</v>
      </c>
      <c r="I1229" t="s">
        <v>913</v>
      </c>
      <c r="J1229">
        <v>0</v>
      </c>
      <c r="L1229" s="18">
        <f>IF(Sheet1!A1360=A1229,0,1)</f>
        <v>1</v>
      </c>
      <c r="M1229" s="18">
        <f>IF(Sheet1!B1360=B1229,0,1)</f>
        <v>1</v>
      </c>
      <c r="N1229" s="18">
        <f>IF(Sheet1!C1360=C1229,0,1)</f>
        <v>1</v>
      </c>
      <c r="O1229" s="18">
        <f>IF(Sheet1!D1360=D1229,0,1)</f>
        <v>0</v>
      </c>
      <c r="P1229" s="18">
        <f>IF(Sheet1!E1360=E1229,0,1)</f>
        <v>1</v>
      </c>
      <c r="Q1229" s="18">
        <f>IF(Sheet1!F1360=F1229,0,1)</f>
        <v>1</v>
      </c>
      <c r="R1229" s="18">
        <f>IF(Sheet1!G1360=G1229,0,1)</f>
        <v>1</v>
      </c>
      <c r="S1229" s="18">
        <f>IF(Sheet1!H1360=H1229,0,1)</f>
        <v>0</v>
      </c>
      <c r="T1229" s="18">
        <f>IF(Sheet1!I1360=I1229,0,1)</f>
        <v>1</v>
      </c>
      <c r="U1229" s="18">
        <f>IF(Sheet1!J1360=J1229,0,1)</f>
        <v>0</v>
      </c>
    </row>
    <row r="1230" spans="1:21">
      <c r="A1230">
        <v>4027601</v>
      </c>
      <c r="B1230" t="s">
        <v>479</v>
      </c>
      <c r="C1230" t="s">
        <v>453</v>
      </c>
      <c r="D1230">
        <v>1</v>
      </c>
      <c r="E1230">
        <v>1</v>
      </c>
      <c r="F1230">
        <v>16</v>
      </c>
      <c r="G1230">
        <v>100</v>
      </c>
      <c r="H1230">
        <v>1</v>
      </c>
      <c r="I1230" t="s">
        <v>872</v>
      </c>
      <c r="J1230">
        <v>0</v>
      </c>
      <c r="L1230" s="18">
        <f>IF(Sheet1!A1361=A1230,0,1)</f>
        <v>1</v>
      </c>
      <c r="M1230" s="18">
        <f>IF(Sheet1!B1361=B1230,0,1)</f>
        <v>1</v>
      </c>
      <c r="N1230" s="18">
        <f>IF(Sheet1!C1361=C1230,0,1)</f>
        <v>1</v>
      </c>
      <c r="O1230" s="18">
        <f>IF(Sheet1!D1361=D1230,0,1)</f>
        <v>0</v>
      </c>
      <c r="P1230" s="18">
        <f>IF(Sheet1!E1361=E1230,0,1)</f>
        <v>1</v>
      </c>
      <c r="Q1230" s="18">
        <f>IF(Sheet1!F1361=F1230,0,1)</f>
        <v>1</v>
      </c>
      <c r="R1230" s="18">
        <f>IF(Sheet1!G1361=G1230,0,1)</f>
        <v>1</v>
      </c>
      <c r="S1230" s="18">
        <f>IF(Sheet1!H1361=H1230,0,1)</f>
        <v>0</v>
      </c>
      <c r="T1230" s="18">
        <f>IF(Sheet1!I1361=I1230,0,1)</f>
        <v>1</v>
      </c>
      <c r="U1230" s="18">
        <f>IF(Sheet1!J1361=J1230,0,1)</f>
        <v>0</v>
      </c>
    </row>
    <row r="1231" spans="1:21">
      <c r="A1231">
        <v>4027602</v>
      </c>
      <c r="B1231" t="s">
        <v>113</v>
      </c>
      <c r="C1231" t="s">
        <v>453</v>
      </c>
      <c r="D1231">
        <v>1</v>
      </c>
      <c r="E1231">
        <v>2</v>
      </c>
      <c r="F1231">
        <v>1</v>
      </c>
      <c r="G1231">
        <v>100</v>
      </c>
      <c r="H1231">
        <v>1</v>
      </c>
      <c r="I1231" t="s">
        <v>883</v>
      </c>
      <c r="J1231">
        <v>0</v>
      </c>
      <c r="L1231" s="18">
        <f>IF(Sheet1!A1362=A1231,0,1)</f>
        <v>1</v>
      </c>
      <c r="M1231" s="18">
        <f>IF(Sheet1!B1362=B1231,0,1)</f>
        <v>1</v>
      </c>
      <c r="N1231" s="18">
        <f>IF(Sheet1!C1362=C1231,0,1)</f>
        <v>1</v>
      </c>
      <c r="O1231" s="18">
        <f>IF(Sheet1!D1362=D1231,0,1)</f>
        <v>0</v>
      </c>
      <c r="P1231" s="18">
        <f>IF(Sheet1!E1362=E1231,0,1)</f>
        <v>1</v>
      </c>
      <c r="Q1231" s="18">
        <f>IF(Sheet1!F1362=F1231,0,1)</f>
        <v>1</v>
      </c>
      <c r="R1231" s="18">
        <f>IF(Sheet1!G1362=G1231,0,1)</f>
        <v>1</v>
      </c>
      <c r="S1231" s="18">
        <f>IF(Sheet1!H1362=H1231,0,1)</f>
        <v>1</v>
      </c>
      <c r="T1231" s="18">
        <f>IF(Sheet1!I1362=I1231,0,1)</f>
        <v>1</v>
      </c>
      <c r="U1231" s="18">
        <f>IF(Sheet1!J1362=J1231,0,1)</f>
        <v>0</v>
      </c>
    </row>
    <row r="1232" spans="1:21">
      <c r="A1232">
        <v>4027603</v>
      </c>
      <c r="B1232" t="s">
        <v>480</v>
      </c>
      <c r="C1232" t="s">
        <v>453</v>
      </c>
      <c r="D1232">
        <v>1</v>
      </c>
      <c r="E1232">
        <v>3</v>
      </c>
      <c r="F1232">
        <v>14</v>
      </c>
      <c r="G1232">
        <v>2</v>
      </c>
      <c r="H1232">
        <v>1</v>
      </c>
      <c r="I1232" t="s">
        <v>912</v>
      </c>
      <c r="J1232">
        <v>0</v>
      </c>
      <c r="L1232" s="18">
        <f>IF(Sheet1!A1363=A1232,0,1)</f>
        <v>1</v>
      </c>
      <c r="M1232" s="18">
        <f>IF(Sheet1!B1363=B1232,0,1)</f>
        <v>1</v>
      </c>
      <c r="N1232" s="18">
        <f>IF(Sheet1!C1363=C1232,0,1)</f>
        <v>1</v>
      </c>
      <c r="O1232" s="18">
        <f>IF(Sheet1!D1363=D1232,0,1)</f>
        <v>0</v>
      </c>
      <c r="P1232" s="18">
        <f>IF(Sheet1!E1363=E1232,0,1)</f>
        <v>1</v>
      </c>
      <c r="Q1232" s="18">
        <f>IF(Sheet1!F1363=F1232,0,1)</f>
        <v>1</v>
      </c>
      <c r="R1232" s="18">
        <f>IF(Sheet1!G1363=G1232,0,1)</f>
        <v>1</v>
      </c>
      <c r="S1232" s="18">
        <f>IF(Sheet1!H1363=H1232,0,1)</f>
        <v>1</v>
      </c>
      <c r="T1232" s="18">
        <f>IF(Sheet1!I1363=I1232,0,1)</f>
        <v>1</v>
      </c>
      <c r="U1232" s="18">
        <f>IF(Sheet1!J1363=J1232,0,1)</f>
        <v>0</v>
      </c>
    </row>
    <row r="1233" spans="1:21">
      <c r="A1233">
        <v>4027604</v>
      </c>
      <c r="B1233" t="s">
        <v>206</v>
      </c>
      <c r="C1233" t="s">
        <v>453</v>
      </c>
      <c r="D1233">
        <v>1</v>
      </c>
      <c r="E1233">
        <v>4</v>
      </c>
      <c r="F1233">
        <v>6</v>
      </c>
      <c r="G1233">
        <v>150</v>
      </c>
      <c r="H1233">
        <v>1</v>
      </c>
      <c r="I1233" t="s">
        <v>916</v>
      </c>
      <c r="J1233">
        <v>0</v>
      </c>
      <c r="L1233" s="18">
        <f>IF(Sheet1!A1364=A1233,0,1)</f>
        <v>1</v>
      </c>
      <c r="M1233" s="18">
        <f>IF(Sheet1!B1364=B1233,0,1)</f>
        <v>1</v>
      </c>
      <c r="N1233" s="18">
        <f>IF(Sheet1!C1364=C1233,0,1)</f>
        <v>1</v>
      </c>
      <c r="O1233" s="18">
        <f>IF(Sheet1!D1364=D1233,0,1)</f>
        <v>0</v>
      </c>
      <c r="P1233" s="18">
        <f>IF(Sheet1!E1364=E1233,0,1)</f>
        <v>1</v>
      </c>
      <c r="Q1233" s="18">
        <f>IF(Sheet1!F1364=F1233,0,1)</f>
        <v>1</v>
      </c>
      <c r="R1233" s="18">
        <f>IF(Sheet1!G1364=G1233,0,1)</f>
        <v>1</v>
      </c>
      <c r="S1233" s="18">
        <f>IF(Sheet1!H1364=H1233,0,1)</f>
        <v>1</v>
      </c>
      <c r="T1233" s="18">
        <f>IF(Sheet1!I1364=I1233,0,1)</f>
        <v>1</v>
      </c>
      <c r="U1233" s="18">
        <f>IF(Sheet1!J1364=J1233,0,1)</f>
        <v>0</v>
      </c>
    </row>
    <row r="1234" spans="1:21">
      <c r="A1234">
        <v>4027605</v>
      </c>
      <c r="B1234" t="s">
        <v>497</v>
      </c>
      <c r="C1234" t="s">
        <v>453</v>
      </c>
      <c r="D1234">
        <v>1</v>
      </c>
      <c r="E1234">
        <v>5</v>
      </c>
      <c r="F1234">
        <v>7</v>
      </c>
      <c r="G1234">
        <v>140</v>
      </c>
      <c r="H1234">
        <v>1</v>
      </c>
      <c r="I1234" t="s">
        <v>884</v>
      </c>
      <c r="J1234">
        <v>0</v>
      </c>
      <c r="L1234" s="18">
        <f>IF(Sheet1!A1365=A1234,0,1)</f>
        <v>1</v>
      </c>
      <c r="M1234" s="18">
        <f>IF(Sheet1!B1365=B1234,0,1)</f>
        <v>1</v>
      </c>
      <c r="N1234" s="18">
        <f>IF(Sheet1!C1365=C1234,0,1)</f>
        <v>1</v>
      </c>
      <c r="O1234" s="18">
        <f>IF(Sheet1!D1365=D1234,0,1)</f>
        <v>0</v>
      </c>
      <c r="P1234" s="18">
        <f>IF(Sheet1!E1365=E1234,0,1)</f>
        <v>1</v>
      </c>
      <c r="Q1234" s="18">
        <f>IF(Sheet1!F1365=F1234,0,1)</f>
        <v>1</v>
      </c>
      <c r="R1234" s="18">
        <f>IF(Sheet1!G1365=G1234,0,1)</f>
        <v>1</v>
      </c>
      <c r="S1234" s="18">
        <f>IF(Sheet1!H1365=H1234,0,1)</f>
        <v>1</v>
      </c>
      <c r="T1234" s="18">
        <f>IF(Sheet1!I1365=I1234,0,1)</f>
        <v>1</v>
      </c>
      <c r="U1234" s="18">
        <f>IF(Sheet1!J1365=J1234,0,1)</f>
        <v>0</v>
      </c>
    </row>
    <row r="1235" spans="1:21">
      <c r="A1235">
        <v>4028701</v>
      </c>
      <c r="B1235" t="s">
        <v>485</v>
      </c>
      <c r="C1235" t="s">
        <v>454</v>
      </c>
      <c r="D1235">
        <v>1</v>
      </c>
      <c r="E1235">
        <v>1</v>
      </c>
      <c r="F1235">
        <v>17</v>
      </c>
      <c r="G1235">
        <v>500</v>
      </c>
      <c r="H1235">
        <v>1</v>
      </c>
      <c r="I1235" t="s">
        <v>915</v>
      </c>
      <c r="J1235">
        <v>0</v>
      </c>
      <c r="L1235" s="18">
        <f>IF(Sheet1!A1366=A1235,0,1)</f>
        <v>1</v>
      </c>
      <c r="M1235" s="18">
        <f>IF(Sheet1!B1366=B1235,0,1)</f>
        <v>1</v>
      </c>
      <c r="N1235" s="18">
        <f>IF(Sheet1!C1366=C1235,0,1)</f>
        <v>1</v>
      </c>
      <c r="O1235" s="18">
        <f>IF(Sheet1!D1366=D1235,0,1)</f>
        <v>0</v>
      </c>
      <c r="P1235" s="18">
        <f>IF(Sheet1!E1366=E1235,0,1)</f>
        <v>1</v>
      </c>
      <c r="Q1235" s="18">
        <f>IF(Sheet1!F1366=F1235,0,1)</f>
        <v>1</v>
      </c>
      <c r="R1235" s="18">
        <f>IF(Sheet1!G1366=G1235,0,1)</f>
        <v>1</v>
      </c>
      <c r="S1235" s="18">
        <f>IF(Sheet1!H1366=H1235,0,1)</f>
        <v>1</v>
      </c>
      <c r="T1235" s="18">
        <f>IF(Sheet1!I1366=I1235,0,1)</f>
        <v>1</v>
      </c>
      <c r="U1235" s="18">
        <f>IF(Sheet1!J1366=J1235,0,1)</f>
        <v>0</v>
      </c>
    </row>
    <row r="1236" spans="1:21">
      <c r="A1236">
        <v>4028702</v>
      </c>
      <c r="B1236" t="s">
        <v>116</v>
      </c>
      <c r="C1236" t="s">
        <v>454</v>
      </c>
      <c r="D1236">
        <v>1</v>
      </c>
      <c r="E1236">
        <v>2</v>
      </c>
      <c r="F1236">
        <v>4</v>
      </c>
      <c r="G1236">
        <v>100</v>
      </c>
      <c r="H1236">
        <v>1</v>
      </c>
      <c r="I1236" t="s">
        <v>885</v>
      </c>
      <c r="J1236">
        <v>0</v>
      </c>
      <c r="L1236" s="18">
        <f>IF(Sheet1!A1367=A1236,0,1)</f>
        <v>1</v>
      </c>
      <c r="M1236" s="18">
        <f>IF(Sheet1!B1367=B1236,0,1)</f>
        <v>1</v>
      </c>
      <c r="N1236" s="18">
        <f>IF(Sheet1!C1367=C1236,0,1)</f>
        <v>1</v>
      </c>
      <c r="O1236" s="18">
        <f>IF(Sheet1!D1367=D1236,0,1)</f>
        <v>0</v>
      </c>
      <c r="P1236" s="18">
        <f>IF(Sheet1!E1367=E1236,0,1)</f>
        <v>1</v>
      </c>
      <c r="Q1236" s="18">
        <f>IF(Sheet1!F1367=F1236,0,1)</f>
        <v>1</v>
      </c>
      <c r="R1236" s="18">
        <f>IF(Sheet1!G1367=G1236,0,1)</f>
        <v>1</v>
      </c>
      <c r="S1236" s="18">
        <f>IF(Sheet1!H1367=H1236,0,1)</f>
        <v>0</v>
      </c>
      <c r="T1236" s="18">
        <f>IF(Sheet1!I1367=I1236,0,1)</f>
        <v>1</v>
      </c>
      <c r="U1236" s="18">
        <f>IF(Sheet1!J1367=J1236,0,1)</f>
        <v>0</v>
      </c>
    </row>
    <row r="1237" spans="1:21">
      <c r="A1237">
        <v>4028703</v>
      </c>
      <c r="B1237" t="s">
        <v>480</v>
      </c>
      <c r="C1237" t="s">
        <v>454</v>
      </c>
      <c r="D1237">
        <v>1</v>
      </c>
      <c r="E1237">
        <v>3</v>
      </c>
      <c r="F1237">
        <v>14</v>
      </c>
      <c r="G1237">
        <v>2</v>
      </c>
      <c r="H1237">
        <v>1</v>
      </c>
      <c r="I1237" t="s">
        <v>912</v>
      </c>
      <c r="J1237">
        <v>0</v>
      </c>
      <c r="L1237" s="18">
        <f>IF(Sheet1!A1368=A1237,0,1)</f>
        <v>1</v>
      </c>
      <c r="M1237" s="18">
        <f>IF(Sheet1!B1368=B1237,0,1)</f>
        <v>1</v>
      </c>
      <c r="N1237" s="18">
        <f>IF(Sheet1!C1368=C1237,0,1)</f>
        <v>1</v>
      </c>
      <c r="O1237" s="18">
        <f>IF(Sheet1!D1368=D1237,0,1)</f>
        <v>0</v>
      </c>
      <c r="P1237" s="18">
        <f>IF(Sheet1!E1368=E1237,0,1)</f>
        <v>1</v>
      </c>
      <c r="Q1237" s="18">
        <f>IF(Sheet1!F1368=F1237,0,1)</f>
        <v>1</v>
      </c>
      <c r="R1237" s="18">
        <f>IF(Sheet1!G1368=G1237,0,1)</f>
        <v>1</v>
      </c>
      <c r="S1237" s="18">
        <f>IF(Sheet1!H1368=H1237,0,1)</f>
        <v>1</v>
      </c>
      <c r="T1237" s="18">
        <f>IF(Sheet1!I1368=I1237,0,1)</f>
        <v>1</v>
      </c>
      <c r="U1237" s="18">
        <f>IF(Sheet1!J1368=J1237,0,1)</f>
        <v>0</v>
      </c>
    </row>
    <row r="1238" spans="1:21">
      <c r="A1238">
        <v>4028704</v>
      </c>
      <c r="B1238" t="s">
        <v>481</v>
      </c>
      <c r="C1238" t="s">
        <v>454</v>
      </c>
      <c r="D1238">
        <v>1</v>
      </c>
      <c r="E1238">
        <v>4</v>
      </c>
      <c r="F1238">
        <v>7</v>
      </c>
      <c r="G1238">
        <v>120</v>
      </c>
      <c r="H1238">
        <v>1</v>
      </c>
      <c r="I1238" t="s">
        <v>874</v>
      </c>
      <c r="J1238">
        <v>0</v>
      </c>
      <c r="L1238" s="18">
        <f>IF(Sheet1!A1369=A1238,0,1)</f>
        <v>1</v>
      </c>
      <c r="M1238" s="18">
        <f>IF(Sheet1!B1369=B1238,0,1)</f>
        <v>1</v>
      </c>
      <c r="N1238" s="18">
        <f>IF(Sheet1!C1369=C1238,0,1)</f>
        <v>1</v>
      </c>
      <c r="O1238" s="18">
        <f>IF(Sheet1!D1369=D1238,0,1)</f>
        <v>0</v>
      </c>
      <c r="P1238" s="18">
        <f>IF(Sheet1!E1369=E1238,0,1)</f>
        <v>1</v>
      </c>
      <c r="Q1238" s="18">
        <f>IF(Sheet1!F1369=F1238,0,1)</f>
        <v>1</v>
      </c>
      <c r="R1238" s="18">
        <f>IF(Sheet1!G1369=G1238,0,1)</f>
        <v>1</v>
      </c>
      <c r="S1238" s="18">
        <f>IF(Sheet1!H1369=H1238,0,1)</f>
        <v>0</v>
      </c>
      <c r="T1238" s="18">
        <f>IF(Sheet1!I1369=I1238,0,1)</f>
        <v>1</v>
      </c>
      <c r="U1238" s="18">
        <f>IF(Sheet1!J1369=J1238,0,1)</f>
        <v>0</v>
      </c>
    </row>
    <row r="1239" spans="1:21">
      <c r="A1239">
        <v>4028705</v>
      </c>
      <c r="B1239" t="s">
        <v>486</v>
      </c>
      <c r="C1239" t="s">
        <v>454</v>
      </c>
      <c r="D1239">
        <v>1</v>
      </c>
      <c r="E1239">
        <v>5</v>
      </c>
      <c r="F1239">
        <v>8</v>
      </c>
      <c r="G1239">
        <v>270</v>
      </c>
      <c r="H1239">
        <v>1</v>
      </c>
      <c r="I1239" t="s">
        <v>917</v>
      </c>
      <c r="J1239">
        <v>0</v>
      </c>
      <c r="L1239" s="18">
        <f>IF(Sheet1!A1370=A1239,0,1)</f>
        <v>1</v>
      </c>
      <c r="M1239" s="18">
        <f>IF(Sheet1!B1370=B1239,0,1)</f>
        <v>1</v>
      </c>
      <c r="N1239" s="18">
        <f>IF(Sheet1!C1370=C1239,0,1)</f>
        <v>1</v>
      </c>
      <c r="O1239" s="18">
        <f>IF(Sheet1!D1370=D1239,0,1)</f>
        <v>0</v>
      </c>
      <c r="P1239" s="18">
        <f>IF(Sheet1!E1370=E1239,0,1)</f>
        <v>1</v>
      </c>
      <c r="Q1239" s="18">
        <f>IF(Sheet1!F1370=F1239,0,1)</f>
        <v>1</v>
      </c>
      <c r="R1239" s="18">
        <f>IF(Sheet1!G1370=G1239,0,1)</f>
        <v>1</v>
      </c>
      <c r="S1239" s="18">
        <f>IF(Sheet1!H1370=H1239,0,1)</f>
        <v>0</v>
      </c>
      <c r="T1239" s="18">
        <f>IF(Sheet1!I1370=I1239,0,1)</f>
        <v>1</v>
      </c>
      <c r="U1239" s="18">
        <f>IF(Sheet1!J1370=J1239,0,1)</f>
        <v>0</v>
      </c>
    </row>
    <row r="1240" spans="1:21">
      <c r="A1240">
        <v>4029801</v>
      </c>
      <c r="B1240" t="s">
        <v>479</v>
      </c>
      <c r="C1240" t="s">
        <v>455</v>
      </c>
      <c r="D1240">
        <v>1</v>
      </c>
      <c r="E1240">
        <v>1</v>
      </c>
      <c r="F1240">
        <v>16</v>
      </c>
      <c r="G1240">
        <v>100</v>
      </c>
      <c r="H1240">
        <v>1</v>
      </c>
      <c r="I1240" t="s">
        <v>872</v>
      </c>
      <c r="J1240">
        <v>0</v>
      </c>
      <c r="L1240" s="18">
        <f>IF(Sheet1!A1371=A1240,0,1)</f>
        <v>1</v>
      </c>
      <c r="M1240" s="18">
        <f>IF(Sheet1!B1371=B1240,0,1)</f>
        <v>1</v>
      </c>
      <c r="N1240" s="18">
        <f>IF(Sheet1!C1371=C1240,0,1)</f>
        <v>1</v>
      </c>
      <c r="O1240" s="18">
        <f>IF(Sheet1!D1371=D1240,0,1)</f>
        <v>0</v>
      </c>
      <c r="P1240" s="18">
        <f>IF(Sheet1!E1371=E1240,0,1)</f>
        <v>1</v>
      </c>
      <c r="Q1240" s="18">
        <f>IF(Sheet1!F1371=F1240,0,1)</f>
        <v>1</v>
      </c>
      <c r="R1240" s="18">
        <f>IF(Sheet1!G1371=G1240,0,1)</f>
        <v>0</v>
      </c>
      <c r="S1240" s="18">
        <f>IF(Sheet1!H1371=H1240,0,1)</f>
        <v>0</v>
      </c>
      <c r="T1240" s="18">
        <f>IF(Sheet1!I1371=I1240,0,1)</f>
        <v>1</v>
      </c>
      <c r="U1240" s="18">
        <f>IF(Sheet1!J1371=J1240,0,1)</f>
        <v>0</v>
      </c>
    </row>
    <row r="1241" spans="1:21">
      <c r="A1241">
        <v>4029802</v>
      </c>
      <c r="B1241" t="s">
        <v>113</v>
      </c>
      <c r="C1241" t="s">
        <v>455</v>
      </c>
      <c r="D1241">
        <v>1</v>
      </c>
      <c r="E1241">
        <v>2</v>
      </c>
      <c r="F1241">
        <v>1</v>
      </c>
      <c r="G1241">
        <v>100</v>
      </c>
      <c r="H1241">
        <v>1</v>
      </c>
      <c r="I1241" t="s">
        <v>883</v>
      </c>
      <c r="J1241">
        <v>0</v>
      </c>
      <c r="L1241" s="18">
        <f>IF(Sheet1!A1372=A1241,0,1)</f>
        <v>1</v>
      </c>
      <c r="M1241" s="18">
        <f>IF(Sheet1!B1372=B1241,0,1)</f>
        <v>1</v>
      </c>
      <c r="N1241" s="18">
        <f>IF(Sheet1!C1372=C1241,0,1)</f>
        <v>1</v>
      </c>
      <c r="O1241" s="18">
        <f>IF(Sheet1!D1372=D1241,0,1)</f>
        <v>0</v>
      </c>
      <c r="P1241" s="18">
        <f>IF(Sheet1!E1372=E1241,0,1)</f>
        <v>1</v>
      </c>
      <c r="Q1241" s="18">
        <f>IF(Sheet1!F1372=F1241,0,1)</f>
        <v>1</v>
      </c>
      <c r="R1241" s="18">
        <f>IF(Sheet1!G1372=G1241,0,1)</f>
        <v>1</v>
      </c>
      <c r="S1241" s="18">
        <f>IF(Sheet1!H1372=H1241,0,1)</f>
        <v>0</v>
      </c>
      <c r="T1241" s="18">
        <f>IF(Sheet1!I1372=I1241,0,1)</f>
        <v>1</v>
      </c>
      <c r="U1241" s="18">
        <f>IF(Sheet1!J1372=J1241,0,1)</f>
        <v>0</v>
      </c>
    </row>
    <row r="1242" spans="1:21">
      <c r="A1242">
        <v>4029803</v>
      </c>
      <c r="B1242" t="s">
        <v>480</v>
      </c>
      <c r="C1242" t="s">
        <v>455</v>
      </c>
      <c r="D1242">
        <v>1</v>
      </c>
      <c r="E1242">
        <v>3</v>
      </c>
      <c r="F1242">
        <v>14</v>
      </c>
      <c r="G1242">
        <v>2</v>
      </c>
      <c r="H1242">
        <v>1</v>
      </c>
      <c r="I1242" t="s">
        <v>912</v>
      </c>
      <c r="J1242">
        <v>0</v>
      </c>
      <c r="L1242" s="18">
        <f>IF(Sheet1!A1373=A1242,0,1)</f>
        <v>1</v>
      </c>
      <c r="M1242" s="18">
        <f>IF(Sheet1!B1373=B1242,0,1)</f>
        <v>1</v>
      </c>
      <c r="N1242" s="18">
        <f>IF(Sheet1!C1373=C1242,0,1)</f>
        <v>1</v>
      </c>
      <c r="O1242" s="18">
        <f>IF(Sheet1!D1373=D1242,0,1)</f>
        <v>0</v>
      </c>
      <c r="P1242" s="18">
        <f>IF(Sheet1!E1373=E1242,0,1)</f>
        <v>1</v>
      </c>
      <c r="Q1242" s="18">
        <f>IF(Sheet1!F1373=F1242,0,1)</f>
        <v>1</v>
      </c>
      <c r="R1242" s="18">
        <f>IF(Sheet1!G1373=G1242,0,1)</f>
        <v>1</v>
      </c>
      <c r="S1242" s="18">
        <f>IF(Sheet1!H1373=H1242,0,1)</f>
        <v>0</v>
      </c>
      <c r="T1242" s="18">
        <f>IF(Sheet1!I1373=I1242,0,1)</f>
        <v>1</v>
      </c>
      <c r="U1242" s="18">
        <f>IF(Sheet1!J1373=J1242,0,1)</f>
        <v>0</v>
      </c>
    </row>
    <row r="1243" spans="1:21">
      <c r="A1243">
        <v>4029804</v>
      </c>
      <c r="B1243" t="s">
        <v>205</v>
      </c>
      <c r="C1243" t="s">
        <v>455</v>
      </c>
      <c r="D1243">
        <v>1</v>
      </c>
      <c r="E1243">
        <v>4</v>
      </c>
      <c r="F1243">
        <v>5</v>
      </c>
      <c r="G1243">
        <v>150</v>
      </c>
      <c r="H1243">
        <v>1</v>
      </c>
      <c r="I1243" t="s">
        <v>937</v>
      </c>
      <c r="J1243">
        <v>0</v>
      </c>
      <c r="L1243" s="18">
        <f>IF(Sheet1!A1374=A1243,0,1)</f>
        <v>1</v>
      </c>
      <c r="M1243" s="18">
        <f>IF(Sheet1!B1374=B1243,0,1)</f>
        <v>1</v>
      </c>
      <c r="N1243" s="18">
        <f>IF(Sheet1!C1374=C1243,0,1)</f>
        <v>1</v>
      </c>
      <c r="O1243" s="18">
        <f>IF(Sheet1!D1374=D1243,0,1)</f>
        <v>0</v>
      </c>
      <c r="P1243" s="18">
        <f>IF(Sheet1!E1374=E1243,0,1)</f>
        <v>1</v>
      </c>
      <c r="Q1243" s="18">
        <f>IF(Sheet1!F1374=F1243,0,1)</f>
        <v>1</v>
      </c>
      <c r="R1243" s="18">
        <f>IF(Sheet1!G1374=G1243,0,1)</f>
        <v>1</v>
      </c>
      <c r="S1243" s="18">
        <f>IF(Sheet1!H1374=H1243,0,1)</f>
        <v>0</v>
      </c>
      <c r="T1243" s="18">
        <f>IF(Sheet1!I1374=I1243,0,1)</f>
        <v>1</v>
      </c>
      <c r="U1243" s="18">
        <f>IF(Sheet1!J1374=J1243,0,1)</f>
        <v>0</v>
      </c>
    </row>
    <row r="1244" spans="1:21">
      <c r="A1244">
        <v>4029805</v>
      </c>
      <c r="B1244" t="s">
        <v>497</v>
      </c>
      <c r="C1244" t="s">
        <v>455</v>
      </c>
      <c r="D1244">
        <v>1</v>
      </c>
      <c r="E1244">
        <v>5</v>
      </c>
      <c r="F1244">
        <v>7</v>
      </c>
      <c r="G1244">
        <v>140</v>
      </c>
      <c r="H1244">
        <v>1</v>
      </c>
      <c r="I1244" t="s">
        <v>884</v>
      </c>
      <c r="J1244">
        <v>0</v>
      </c>
      <c r="L1244" s="18">
        <f>IF(Sheet1!A1375=A1244,0,1)</f>
        <v>1</v>
      </c>
      <c r="M1244" s="18">
        <f>IF(Sheet1!B1375=B1244,0,1)</f>
        <v>1</v>
      </c>
      <c r="N1244" s="18">
        <f>IF(Sheet1!C1375=C1244,0,1)</f>
        <v>1</v>
      </c>
      <c r="O1244" s="18">
        <f>IF(Sheet1!D1375=D1244,0,1)</f>
        <v>0</v>
      </c>
      <c r="P1244" s="18">
        <f>IF(Sheet1!E1375=E1244,0,1)</f>
        <v>1</v>
      </c>
      <c r="Q1244" s="18">
        <f>IF(Sheet1!F1375=F1244,0,1)</f>
        <v>1</v>
      </c>
      <c r="R1244" s="18">
        <f>IF(Sheet1!G1375=G1244,0,1)</f>
        <v>1</v>
      </c>
      <c r="S1244" s="18">
        <f>IF(Sheet1!H1375=H1244,0,1)</f>
        <v>1</v>
      </c>
      <c r="T1244" s="18">
        <f>IF(Sheet1!I1375=I1244,0,1)</f>
        <v>1</v>
      </c>
      <c r="U1244" s="18">
        <f>IF(Sheet1!J1375=J1244,0,1)</f>
        <v>0</v>
      </c>
    </row>
    <row r="1245" spans="1:21">
      <c r="A1245">
        <v>4030901</v>
      </c>
      <c r="B1245" t="s">
        <v>485</v>
      </c>
      <c r="C1245" t="s">
        <v>456</v>
      </c>
      <c r="D1245">
        <v>1</v>
      </c>
      <c r="E1245">
        <v>1</v>
      </c>
      <c r="F1245">
        <v>17</v>
      </c>
      <c r="G1245">
        <v>500</v>
      </c>
      <c r="H1245">
        <v>1</v>
      </c>
      <c r="I1245" t="s">
        <v>915</v>
      </c>
      <c r="J1245">
        <v>0</v>
      </c>
      <c r="L1245" s="18">
        <f>IF(Sheet1!A1376=A1245,0,1)</f>
        <v>1</v>
      </c>
      <c r="M1245" s="18">
        <f>IF(Sheet1!B1376=B1245,0,1)</f>
        <v>1</v>
      </c>
      <c r="N1245" s="18">
        <f>IF(Sheet1!C1376=C1245,0,1)</f>
        <v>1</v>
      </c>
      <c r="O1245" s="18">
        <f>IF(Sheet1!D1376=D1245,0,1)</f>
        <v>0</v>
      </c>
      <c r="P1245" s="18">
        <f>IF(Sheet1!E1376=E1245,0,1)</f>
        <v>1</v>
      </c>
      <c r="Q1245" s="18">
        <f>IF(Sheet1!F1376=F1245,0,1)</f>
        <v>1</v>
      </c>
      <c r="R1245" s="18">
        <f>IF(Sheet1!G1376=G1245,0,1)</f>
        <v>1</v>
      </c>
      <c r="S1245" s="18">
        <f>IF(Sheet1!H1376=H1245,0,1)</f>
        <v>1</v>
      </c>
      <c r="T1245" s="18">
        <f>IF(Sheet1!I1376=I1245,0,1)</f>
        <v>1</v>
      </c>
      <c r="U1245" s="18">
        <f>IF(Sheet1!J1376=J1245,0,1)</f>
        <v>0</v>
      </c>
    </row>
    <row r="1246" spans="1:21">
      <c r="A1246">
        <v>4030902</v>
      </c>
      <c r="B1246" t="s">
        <v>114</v>
      </c>
      <c r="C1246" t="s">
        <v>456</v>
      </c>
      <c r="D1246">
        <v>1</v>
      </c>
      <c r="E1246">
        <v>2</v>
      </c>
      <c r="F1246">
        <v>2</v>
      </c>
      <c r="G1246">
        <v>100</v>
      </c>
      <c r="H1246">
        <v>1</v>
      </c>
      <c r="I1246" t="s">
        <v>877</v>
      </c>
      <c r="J1246">
        <v>0</v>
      </c>
      <c r="L1246" s="18">
        <f>IF(Sheet1!A1377=A1246,0,1)</f>
        <v>1</v>
      </c>
      <c r="M1246" s="18">
        <f>IF(Sheet1!B1377=B1246,0,1)</f>
        <v>1</v>
      </c>
      <c r="N1246" s="18">
        <f>IF(Sheet1!C1377=C1246,0,1)</f>
        <v>1</v>
      </c>
      <c r="O1246" s="18">
        <f>IF(Sheet1!D1377=D1246,0,1)</f>
        <v>0</v>
      </c>
      <c r="P1246" s="18">
        <f>IF(Sheet1!E1377=E1246,0,1)</f>
        <v>1</v>
      </c>
      <c r="Q1246" s="18">
        <f>IF(Sheet1!F1377=F1246,0,1)</f>
        <v>1</v>
      </c>
      <c r="R1246" s="18">
        <f>IF(Sheet1!G1377=G1246,0,1)</f>
        <v>1</v>
      </c>
      <c r="S1246" s="18">
        <f>IF(Sheet1!H1377=H1246,0,1)</f>
        <v>1</v>
      </c>
      <c r="T1246" s="18">
        <f>IF(Sheet1!I1377=I1246,0,1)</f>
        <v>1</v>
      </c>
      <c r="U1246" s="18">
        <f>IF(Sheet1!J1377=J1246,0,1)</f>
        <v>0</v>
      </c>
    </row>
    <row r="1247" spans="1:21">
      <c r="A1247">
        <v>4030903</v>
      </c>
      <c r="B1247" t="s">
        <v>480</v>
      </c>
      <c r="C1247" t="s">
        <v>456</v>
      </c>
      <c r="D1247">
        <v>1</v>
      </c>
      <c r="E1247">
        <v>3</v>
      </c>
      <c r="F1247">
        <v>14</v>
      </c>
      <c r="G1247">
        <v>2</v>
      </c>
      <c r="H1247">
        <v>1</v>
      </c>
      <c r="I1247" t="s">
        <v>912</v>
      </c>
      <c r="J1247">
        <v>0</v>
      </c>
      <c r="L1247" s="18">
        <f>IF(Sheet1!A1378=A1247,0,1)</f>
        <v>1</v>
      </c>
      <c r="M1247" s="18">
        <f>IF(Sheet1!B1378=B1247,0,1)</f>
        <v>1</v>
      </c>
      <c r="N1247" s="18">
        <f>IF(Sheet1!C1378=C1247,0,1)</f>
        <v>1</v>
      </c>
      <c r="O1247" s="18">
        <f>IF(Sheet1!D1378=D1247,0,1)</f>
        <v>0</v>
      </c>
      <c r="P1247" s="18">
        <f>IF(Sheet1!E1378=E1247,0,1)</f>
        <v>1</v>
      </c>
      <c r="Q1247" s="18">
        <f>IF(Sheet1!F1378=F1247,0,1)</f>
        <v>1</v>
      </c>
      <c r="R1247" s="18">
        <f>IF(Sheet1!G1378=G1247,0,1)</f>
        <v>1</v>
      </c>
      <c r="S1247" s="18">
        <f>IF(Sheet1!H1378=H1247,0,1)</f>
        <v>0</v>
      </c>
      <c r="T1247" s="18">
        <f>IF(Sheet1!I1378=I1247,0,1)</f>
        <v>1</v>
      </c>
      <c r="U1247" s="18">
        <f>IF(Sheet1!J1378=J1247,0,1)</f>
        <v>0</v>
      </c>
    </row>
    <row r="1248" spans="1:21">
      <c r="A1248">
        <v>4030904</v>
      </c>
      <c r="B1248" t="s">
        <v>492</v>
      </c>
      <c r="C1248" t="s">
        <v>456</v>
      </c>
      <c r="D1248">
        <v>1</v>
      </c>
      <c r="E1248">
        <v>4</v>
      </c>
      <c r="F1248">
        <v>9</v>
      </c>
      <c r="G1248">
        <v>150</v>
      </c>
      <c r="H1248">
        <v>1</v>
      </c>
      <c r="I1248" t="s">
        <v>922</v>
      </c>
      <c r="J1248">
        <v>0</v>
      </c>
      <c r="L1248" s="18">
        <f>IF(Sheet1!A1379=A1248,0,1)</f>
        <v>1</v>
      </c>
      <c r="M1248" s="18">
        <f>IF(Sheet1!B1379=B1248,0,1)</f>
        <v>1</v>
      </c>
      <c r="N1248" s="18">
        <f>IF(Sheet1!C1379=C1248,0,1)</f>
        <v>1</v>
      </c>
      <c r="O1248" s="18">
        <f>IF(Sheet1!D1379=D1248,0,1)</f>
        <v>0</v>
      </c>
      <c r="P1248" s="18">
        <f>IF(Sheet1!E1379=E1248,0,1)</f>
        <v>1</v>
      </c>
      <c r="Q1248" s="18">
        <f>IF(Sheet1!F1379=F1248,0,1)</f>
        <v>1</v>
      </c>
      <c r="R1248" s="18">
        <f>IF(Sheet1!G1379=G1248,0,1)</f>
        <v>1</v>
      </c>
      <c r="S1248" s="18">
        <f>IF(Sheet1!H1379=H1248,0,1)</f>
        <v>0</v>
      </c>
      <c r="T1248" s="18">
        <f>IF(Sheet1!I1379=I1248,0,1)</f>
        <v>1</v>
      </c>
      <c r="U1248" s="18">
        <f>IF(Sheet1!J1379=J1248,0,1)</f>
        <v>0</v>
      </c>
    </row>
    <row r="1249" spans="1:21">
      <c r="A1249">
        <v>4030905</v>
      </c>
      <c r="B1249" t="s">
        <v>249</v>
      </c>
      <c r="C1249" t="s">
        <v>456</v>
      </c>
      <c r="D1249">
        <v>1</v>
      </c>
      <c r="E1249">
        <v>5</v>
      </c>
      <c r="F1249">
        <v>5</v>
      </c>
      <c r="G1249">
        <v>200</v>
      </c>
      <c r="H1249">
        <v>1</v>
      </c>
      <c r="I1249" t="s">
        <v>913</v>
      </c>
      <c r="J1249">
        <v>0</v>
      </c>
      <c r="L1249" s="18">
        <f>IF(Sheet1!A1380=A1249,0,1)</f>
        <v>1</v>
      </c>
      <c r="M1249" s="18">
        <f>IF(Sheet1!B1380=B1249,0,1)</f>
        <v>1</v>
      </c>
      <c r="N1249" s="18">
        <f>IF(Sheet1!C1380=C1249,0,1)</f>
        <v>1</v>
      </c>
      <c r="O1249" s="18">
        <f>IF(Sheet1!D1380=D1249,0,1)</f>
        <v>0</v>
      </c>
      <c r="P1249" s="18">
        <f>IF(Sheet1!E1380=E1249,0,1)</f>
        <v>1</v>
      </c>
      <c r="Q1249" s="18">
        <f>IF(Sheet1!F1380=F1249,0,1)</f>
        <v>1</v>
      </c>
      <c r="R1249" s="18">
        <f>IF(Sheet1!G1380=G1249,0,1)</f>
        <v>1</v>
      </c>
      <c r="S1249" s="18">
        <f>IF(Sheet1!H1380=H1249,0,1)</f>
        <v>1</v>
      </c>
      <c r="T1249" s="18">
        <f>IF(Sheet1!I1380=I1249,0,1)</f>
        <v>1</v>
      </c>
      <c r="U1249" s="18">
        <f>IF(Sheet1!J1380=J1249,0,1)</f>
        <v>0</v>
      </c>
    </row>
    <row r="1250" spans="1:21">
      <c r="A1250">
        <v>4032001</v>
      </c>
      <c r="B1250" t="s">
        <v>479</v>
      </c>
      <c r="C1250" t="s">
        <v>457</v>
      </c>
      <c r="D1250">
        <v>1</v>
      </c>
      <c r="E1250">
        <v>1</v>
      </c>
      <c r="F1250">
        <v>16</v>
      </c>
      <c r="G1250">
        <v>100</v>
      </c>
      <c r="H1250">
        <v>1</v>
      </c>
      <c r="I1250" t="s">
        <v>872</v>
      </c>
      <c r="J1250">
        <v>0</v>
      </c>
      <c r="L1250" s="18">
        <f>IF(Sheet1!A1381=A1250,0,1)</f>
        <v>1</v>
      </c>
      <c r="M1250" s="18">
        <f>IF(Sheet1!B1381=B1250,0,1)</f>
        <v>1</v>
      </c>
      <c r="N1250" s="18">
        <f>IF(Sheet1!C1381=C1250,0,1)</f>
        <v>1</v>
      </c>
      <c r="O1250" s="18">
        <f>IF(Sheet1!D1381=D1250,0,1)</f>
        <v>0</v>
      </c>
      <c r="P1250" s="18">
        <f>IF(Sheet1!E1381=E1250,0,1)</f>
        <v>1</v>
      </c>
      <c r="Q1250" s="18">
        <f>IF(Sheet1!F1381=F1250,0,1)</f>
        <v>1</v>
      </c>
      <c r="R1250" s="18">
        <f>IF(Sheet1!G1381=G1250,0,1)</f>
        <v>1</v>
      </c>
      <c r="S1250" s="18">
        <f>IF(Sheet1!H1381=H1250,0,1)</f>
        <v>0</v>
      </c>
      <c r="T1250" s="18">
        <f>IF(Sheet1!I1381=I1250,0,1)</f>
        <v>1</v>
      </c>
      <c r="U1250" s="18">
        <f>IF(Sheet1!J1381=J1250,0,1)</f>
        <v>0</v>
      </c>
    </row>
    <row r="1251" spans="1:21">
      <c r="A1251">
        <v>4032002</v>
      </c>
      <c r="B1251" t="s">
        <v>113</v>
      </c>
      <c r="C1251" t="s">
        <v>457</v>
      </c>
      <c r="D1251">
        <v>1</v>
      </c>
      <c r="E1251">
        <v>2</v>
      </c>
      <c r="F1251">
        <v>1</v>
      </c>
      <c r="G1251">
        <v>100</v>
      </c>
      <c r="H1251">
        <v>1</v>
      </c>
      <c r="I1251" t="s">
        <v>883</v>
      </c>
      <c r="J1251">
        <v>0</v>
      </c>
      <c r="L1251" s="18">
        <f>IF(Sheet1!A1382=A1251,0,1)</f>
        <v>1</v>
      </c>
      <c r="M1251" s="18">
        <f>IF(Sheet1!B1382=B1251,0,1)</f>
        <v>1</v>
      </c>
      <c r="N1251" s="18">
        <f>IF(Sheet1!C1382=C1251,0,1)</f>
        <v>1</v>
      </c>
      <c r="O1251" s="18">
        <f>IF(Sheet1!D1382=D1251,0,1)</f>
        <v>0</v>
      </c>
      <c r="P1251" s="18">
        <f>IF(Sheet1!E1382=E1251,0,1)</f>
        <v>1</v>
      </c>
      <c r="Q1251" s="18">
        <f>IF(Sheet1!F1382=F1251,0,1)</f>
        <v>1</v>
      </c>
      <c r="R1251" s="18">
        <f>IF(Sheet1!G1382=G1251,0,1)</f>
        <v>0</v>
      </c>
      <c r="S1251" s="18">
        <f>IF(Sheet1!H1382=H1251,0,1)</f>
        <v>0</v>
      </c>
      <c r="T1251" s="18">
        <f>IF(Sheet1!I1382=I1251,0,1)</f>
        <v>1</v>
      </c>
      <c r="U1251" s="18">
        <f>IF(Sheet1!J1382=J1251,0,1)</f>
        <v>0</v>
      </c>
    </row>
    <row r="1252" spans="1:21">
      <c r="A1252">
        <v>4032003</v>
      </c>
      <c r="B1252" t="s">
        <v>480</v>
      </c>
      <c r="C1252" t="s">
        <v>457</v>
      </c>
      <c r="D1252">
        <v>1</v>
      </c>
      <c r="E1252">
        <v>3</v>
      </c>
      <c r="F1252">
        <v>14</v>
      </c>
      <c r="G1252">
        <v>2</v>
      </c>
      <c r="H1252">
        <v>1</v>
      </c>
      <c r="I1252" t="s">
        <v>912</v>
      </c>
      <c r="J1252">
        <v>0</v>
      </c>
      <c r="L1252" s="18">
        <f>IF(Sheet1!A1383=A1252,0,1)</f>
        <v>1</v>
      </c>
      <c r="M1252" s="18">
        <f>IF(Sheet1!B1383=B1252,0,1)</f>
        <v>1</v>
      </c>
      <c r="N1252" s="18">
        <f>IF(Sheet1!C1383=C1252,0,1)</f>
        <v>1</v>
      </c>
      <c r="O1252" s="18">
        <f>IF(Sheet1!D1383=D1252,0,1)</f>
        <v>0</v>
      </c>
      <c r="P1252" s="18">
        <f>IF(Sheet1!E1383=E1252,0,1)</f>
        <v>1</v>
      </c>
      <c r="Q1252" s="18">
        <f>IF(Sheet1!F1383=F1252,0,1)</f>
        <v>1</v>
      </c>
      <c r="R1252" s="18">
        <f>IF(Sheet1!G1383=G1252,0,1)</f>
        <v>1</v>
      </c>
      <c r="S1252" s="18">
        <f>IF(Sheet1!H1383=H1252,0,1)</f>
        <v>0</v>
      </c>
      <c r="T1252" s="18">
        <f>IF(Sheet1!I1383=I1252,0,1)</f>
        <v>1</v>
      </c>
      <c r="U1252" s="18">
        <f>IF(Sheet1!J1383=J1252,0,1)</f>
        <v>0</v>
      </c>
    </row>
    <row r="1253" spans="1:21">
      <c r="A1253">
        <v>4032004</v>
      </c>
      <c r="B1253" t="s">
        <v>205</v>
      </c>
      <c r="C1253" t="s">
        <v>457</v>
      </c>
      <c r="D1253">
        <v>1</v>
      </c>
      <c r="E1253">
        <v>4</v>
      </c>
      <c r="F1253">
        <v>5</v>
      </c>
      <c r="G1253">
        <v>150</v>
      </c>
      <c r="H1253">
        <v>1</v>
      </c>
      <c r="I1253" t="s">
        <v>937</v>
      </c>
      <c r="J1253">
        <v>0</v>
      </c>
      <c r="L1253" s="18">
        <f>IF(Sheet1!A1384=A1253,0,1)</f>
        <v>1</v>
      </c>
      <c r="M1253" s="18">
        <f>IF(Sheet1!B1384=B1253,0,1)</f>
        <v>1</v>
      </c>
      <c r="N1253" s="18">
        <f>IF(Sheet1!C1384=C1253,0,1)</f>
        <v>1</v>
      </c>
      <c r="O1253" s="18">
        <f>IF(Sheet1!D1384=D1253,0,1)</f>
        <v>0</v>
      </c>
      <c r="P1253" s="18">
        <f>IF(Sheet1!E1384=E1253,0,1)</f>
        <v>1</v>
      </c>
      <c r="Q1253" s="18">
        <f>IF(Sheet1!F1384=F1253,0,1)</f>
        <v>1</v>
      </c>
      <c r="R1253" s="18">
        <f>IF(Sheet1!G1384=G1253,0,1)</f>
        <v>1</v>
      </c>
      <c r="S1253" s="18">
        <f>IF(Sheet1!H1384=H1253,0,1)</f>
        <v>0</v>
      </c>
      <c r="T1253" s="18">
        <f>IF(Sheet1!I1384=I1253,0,1)</f>
        <v>1</v>
      </c>
      <c r="U1253" s="18">
        <f>IF(Sheet1!J1384=J1253,0,1)</f>
        <v>0</v>
      </c>
    </row>
    <row r="1254" spans="1:21">
      <c r="A1254">
        <v>4032005</v>
      </c>
      <c r="B1254" t="s">
        <v>250</v>
      </c>
      <c r="C1254" t="s">
        <v>457</v>
      </c>
      <c r="D1254">
        <v>1</v>
      </c>
      <c r="E1254">
        <v>5</v>
      </c>
      <c r="F1254">
        <v>6</v>
      </c>
      <c r="G1254">
        <v>200</v>
      </c>
      <c r="H1254">
        <v>1</v>
      </c>
      <c r="I1254" t="s">
        <v>938</v>
      </c>
      <c r="J1254">
        <v>0</v>
      </c>
      <c r="L1254" s="18">
        <f>IF(Sheet1!A1385=A1254,0,1)</f>
        <v>1</v>
      </c>
      <c r="M1254" s="18">
        <f>IF(Sheet1!B1385=B1254,0,1)</f>
        <v>1</v>
      </c>
      <c r="N1254" s="18">
        <f>IF(Sheet1!C1385=C1254,0,1)</f>
        <v>1</v>
      </c>
      <c r="O1254" s="18">
        <f>IF(Sheet1!D1385=D1254,0,1)</f>
        <v>0</v>
      </c>
      <c r="P1254" s="18">
        <f>IF(Sheet1!E1385=E1254,0,1)</f>
        <v>1</v>
      </c>
      <c r="Q1254" s="18">
        <f>IF(Sheet1!F1385=F1254,0,1)</f>
        <v>1</v>
      </c>
      <c r="R1254" s="18">
        <f>IF(Sheet1!G1385=G1254,0,1)</f>
        <v>1</v>
      </c>
      <c r="S1254" s="18">
        <f>IF(Sheet1!H1385=H1254,0,1)</f>
        <v>0</v>
      </c>
      <c r="T1254" s="18">
        <f>IF(Sheet1!I1385=I1254,0,1)</f>
        <v>1</v>
      </c>
      <c r="U1254" s="18">
        <f>IF(Sheet1!J1385=J1254,0,1)</f>
        <v>0</v>
      </c>
    </row>
    <row r="1255" spans="1:21">
      <c r="A1255">
        <v>4033101</v>
      </c>
      <c r="B1255" t="s">
        <v>479</v>
      </c>
      <c r="C1255" t="s">
        <v>458</v>
      </c>
      <c r="D1255">
        <v>1</v>
      </c>
      <c r="E1255">
        <v>1</v>
      </c>
      <c r="F1255">
        <v>16</v>
      </c>
      <c r="G1255">
        <v>100</v>
      </c>
      <c r="H1255">
        <v>1</v>
      </c>
      <c r="I1255" t="s">
        <v>872</v>
      </c>
      <c r="J1255">
        <v>0</v>
      </c>
      <c r="L1255" s="18">
        <f>IF(Sheet1!A1386=A1255,0,1)</f>
        <v>1</v>
      </c>
      <c r="M1255" s="18">
        <f>IF(Sheet1!B1386=B1255,0,1)</f>
        <v>1</v>
      </c>
      <c r="N1255" s="18">
        <f>IF(Sheet1!C1386=C1255,0,1)</f>
        <v>1</v>
      </c>
      <c r="O1255" s="18">
        <f>IF(Sheet1!D1386=D1255,0,1)</f>
        <v>0</v>
      </c>
      <c r="P1255" s="18">
        <f>IF(Sheet1!E1386=E1255,0,1)</f>
        <v>1</v>
      </c>
      <c r="Q1255" s="18">
        <f>IF(Sheet1!F1386=F1255,0,1)</f>
        <v>1</v>
      </c>
      <c r="R1255" s="18">
        <f>IF(Sheet1!G1386=G1255,0,1)</f>
        <v>1</v>
      </c>
      <c r="S1255" s="18">
        <f>IF(Sheet1!H1386=H1255,0,1)</f>
        <v>0</v>
      </c>
      <c r="T1255" s="18">
        <f>IF(Sheet1!I1386=I1255,0,1)</f>
        <v>1</v>
      </c>
      <c r="U1255" s="18">
        <f>IF(Sheet1!J1386=J1255,0,1)</f>
        <v>0</v>
      </c>
    </row>
    <row r="1256" spans="1:21">
      <c r="A1256">
        <v>4033102</v>
      </c>
      <c r="B1256" t="s">
        <v>115</v>
      </c>
      <c r="C1256" t="s">
        <v>458</v>
      </c>
      <c r="D1256">
        <v>1</v>
      </c>
      <c r="E1256">
        <v>2</v>
      </c>
      <c r="F1256">
        <v>3</v>
      </c>
      <c r="G1256">
        <v>100</v>
      </c>
      <c r="H1256">
        <v>1</v>
      </c>
      <c r="I1256" t="s">
        <v>873</v>
      </c>
      <c r="J1256">
        <v>0</v>
      </c>
      <c r="L1256" s="18">
        <f>IF(Sheet1!A1387=A1256,0,1)</f>
        <v>1</v>
      </c>
      <c r="M1256" s="18">
        <f>IF(Sheet1!B1387=B1256,0,1)</f>
        <v>1</v>
      </c>
      <c r="N1256" s="18">
        <f>IF(Sheet1!C1387=C1256,0,1)</f>
        <v>1</v>
      </c>
      <c r="O1256" s="18">
        <f>IF(Sheet1!D1387=D1256,0,1)</f>
        <v>0</v>
      </c>
      <c r="P1256" s="18">
        <f>IF(Sheet1!E1387=E1256,0,1)</f>
        <v>1</v>
      </c>
      <c r="Q1256" s="18">
        <f>IF(Sheet1!F1387=F1256,0,1)</f>
        <v>1</v>
      </c>
      <c r="R1256" s="18">
        <f>IF(Sheet1!G1387=G1256,0,1)</f>
        <v>1</v>
      </c>
      <c r="S1256" s="18">
        <f>IF(Sheet1!H1387=H1256,0,1)</f>
        <v>0</v>
      </c>
      <c r="T1256" s="18">
        <f>IF(Sheet1!I1387=I1256,0,1)</f>
        <v>1</v>
      </c>
      <c r="U1256" s="18">
        <f>IF(Sheet1!J1387=J1256,0,1)</f>
        <v>0</v>
      </c>
    </row>
    <row r="1257" spans="1:21">
      <c r="A1257">
        <v>4033103</v>
      </c>
      <c r="B1257" t="s">
        <v>480</v>
      </c>
      <c r="C1257" t="s">
        <v>458</v>
      </c>
      <c r="D1257">
        <v>1</v>
      </c>
      <c r="E1257">
        <v>3</v>
      </c>
      <c r="F1257">
        <v>14</v>
      </c>
      <c r="G1257">
        <v>2</v>
      </c>
      <c r="H1257">
        <v>1</v>
      </c>
      <c r="I1257" t="s">
        <v>912</v>
      </c>
      <c r="J1257">
        <v>0</v>
      </c>
      <c r="L1257" s="18">
        <f>IF(Sheet1!A1388=A1257,0,1)</f>
        <v>1</v>
      </c>
      <c r="M1257" s="18">
        <f>IF(Sheet1!B1388=B1257,0,1)</f>
        <v>1</v>
      </c>
      <c r="N1257" s="18">
        <f>IF(Sheet1!C1388=C1257,0,1)</f>
        <v>1</v>
      </c>
      <c r="O1257" s="18">
        <f>IF(Sheet1!D1388=D1257,0,1)</f>
        <v>0</v>
      </c>
      <c r="P1257" s="18">
        <f>IF(Sheet1!E1388=E1257,0,1)</f>
        <v>1</v>
      </c>
      <c r="Q1257" s="18">
        <f>IF(Sheet1!F1388=F1257,0,1)</f>
        <v>1</v>
      </c>
      <c r="R1257" s="18">
        <f>IF(Sheet1!G1388=G1257,0,1)</f>
        <v>1</v>
      </c>
      <c r="S1257" s="18">
        <f>IF(Sheet1!H1388=H1257,0,1)</f>
        <v>0</v>
      </c>
      <c r="T1257" s="18">
        <f>IF(Sheet1!I1388=I1257,0,1)</f>
        <v>1</v>
      </c>
      <c r="U1257" s="18">
        <f>IF(Sheet1!J1388=J1257,0,1)</f>
        <v>0</v>
      </c>
    </row>
    <row r="1258" spans="1:21">
      <c r="A1258">
        <v>4033104</v>
      </c>
      <c r="B1258" t="s">
        <v>481</v>
      </c>
      <c r="C1258" t="s">
        <v>458</v>
      </c>
      <c r="D1258">
        <v>1</v>
      </c>
      <c r="E1258">
        <v>4</v>
      </c>
      <c r="F1258">
        <v>7</v>
      </c>
      <c r="G1258">
        <v>120</v>
      </c>
      <c r="H1258">
        <v>1</v>
      </c>
      <c r="I1258" t="s">
        <v>874</v>
      </c>
      <c r="J1258">
        <v>0</v>
      </c>
      <c r="L1258" s="18">
        <f>IF(Sheet1!A1389=A1258,0,1)</f>
        <v>1</v>
      </c>
      <c r="M1258" s="18">
        <f>IF(Sheet1!B1389=B1258,0,1)</f>
        <v>1</v>
      </c>
      <c r="N1258" s="18">
        <f>IF(Sheet1!C1389=C1258,0,1)</f>
        <v>1</v>
      </c>
      <c r="O1258" s="18">
        <f>IF(Sheet1!D1389=D1258,0,1)</f>
        <v>0</v>
      </c>
      <c r="P1258" s="18">
        <f>IF(Sheet1!E1389=E1258,0,1)</f>
        <v>1</v>
      </c>
      <c r="Q1258" s="18">
        <f>IF(Sheet1!F1389=F1258,0,1)</f>
        <v>1</v>
      </c>
      <c r="R1258" s="18">
        <f>IF(Sheet1!G1389=G1258,0,1)</f>
        <v>1</v>
      </c>
      <c r="S1258" s="18">
        <f>IF(Sheet1!H1389=H1258,0,1)</f>
        <v>1</v>
      </c>
      <c r="T1258" s="18">
        <f>IF(Sheet1!I1389=I1258,0,1)</f>
        <v>1</v>
      </c>
      <c r="U1258" s="18">
        <f>IF(Sheet1!J1389=J1258,0,1)</f>
        <v>0</v>
      </c>
    </row>
    <row r="1259" spans="1:21">
      <c r="A1259">
        <v>4033105</v>
      </c>
      <c r="B1259" t="s">
        <v>249</v>
      </c>
      <c r="C1259" t="s">
        <v>458</v>
      </c>
      <c r="D1259">
        <v>1</v>
      </c>
      <c r="E1259">
        <v>5</v>
      </c>
      <c r="F1259">
        <v>5</v>
      </c>
      <c r="G1259">
        <v>200</v>
      </c>
      <c r="H1259">
        <v>1</v>
      </c>
      <c r="I1259" t="s">
        <v>913</v>
      </c>
      <c r="J1259">
        <v>0</v>
      </c>
      <c r="L1259" s="18">
        <f>IF(Sheet1!A1390=A1259,0,1)</f>
        <v>1</v>
      </c>
      <c r="M1259" s="18">
        <f>IF(Sheet1!B1390=B1259,0,1)</f>
        <v>1</v>
      </c>
      <c r="N1259" s="18">
        <f>IF(Sheet1!C1390=C1259,0,1)</f>
        <v>1</v>
      </c>
      <c r="O1259" s="18">
        <f>IF(Sheet1!D1390=D1259,0,1)</f>
        <v>0</v>
      </c>
      <c r="P1259" s="18">
        <f>IF(Sheet1!E1390=E1259,0,1)</f>
        <v>1</v>
      </c>
      <c r="Q1259" s="18">
        <f>IF(Sheet1!F1390=F1259,0,1)</f>
        <v>1</v>
      </c>
      <c r="R1259" s="18">
        <f>IF(Sheet1!G1390=G1259,0,1)</f>
        <v>1</v>
      </c>
      <c r="S1259" s="18">
        <f>IF(Sheet1!H1390=H1259,0,1)</f>
        <v>0</v>
      </c>
      <c r="T1259" s="18">
        <f>IF(Sheet1!I1390=I1259,0,1)</f>
        <v>1</v>
      </c>
      <c r="U1259" s="18">
        <f>IF(Sheet1!J1390=J1259,0,1)</f>
        <v>0</v>
      </c>
    </row>
    <row r="1260" spans="1:21">
      <c r="A1260">
        <v>4034201</v>
      </c>
      <c r="B1260" t="s">
        <v>479</v>
      </c>
      <c r="C1260" t="s">
        <v>459</v>
      </c>
      <c r="D1260">
        <v>1</v>
      </c>
      <c r="E1260">
        <v>1</v>
      </c>
      <c r="F1260">
        <v>16</v>
      </c>
      <c r="G1260">
        <v>100</v>
      </c>
      <c r="H1260">
        <v>1</v>
      </c>
      <c r="I1260" t="s">
        <v>872</v>
      </c>
      <c r="J1260">
        <v>0</v>
      </c>
      <c r="L1260" s="18">
        <f>IF(Sheet1!A1391=A1260,0,1)</f>
        <v>1</v>
      </c>
      <c r="M1260" s="18">
        <f>IF(Sheet1!B1391=B1260,0,1)</f>
        <v>1</v>
      </c>
      <c r="N1260" s="18">
        <f>IF(Sheet1!C1391=C1260,0,1)</f>
        <v>1</v>
      </c>
      <c r="O1260" s="18">
        <f>IF(Sheet1!D1391=D1260,0,1)</f>
        <v>0</v>
      </c>
      <c r="P1260" s="18">
        <f>IF(Sheet1!E1391=E1260,0,1)</f>
        <v>1</v>
      </c>
      <c r="Q1260" s="18">
        <f>IF(Sheet1!F1391=F1260,0,1)</f>
        <v>1</v>
      </c>
      <c r="R1260" s="18">
        <f>IF(Sheet1!G1391=G1260,0,1)</f>
        <v>0</v>
      </c>
      <c r="S1260" s="18">
        <f>IF(Sheet1!H1391=H1260,0,1)</f>
        <v>0</v>
      </c>
      <c r="T1260" s="18">
        <f>IF(Sheet1!I1391=I1260,0,1)</f>
        <v>1</v>
      </c>
      <c r="U1260" s="18">
        <f>IF(Sheet1!J1391=J1260,0,1)</f>
        <v>0</v>
      </c>
    </row>
    <row r="1261" spans="1:21">
      <c r="A1261">
        <v>4034202</v>
      </c>
      <c r="B1261" t="s">
        <v>115</v>
      </c>
      <c r="C1261" t="s">
        <v>459</v>
      </c>
      <c r="D1261">
        <v>1</v>
      </c>
      <c r="E1261">
        <v>2</v>
      </c>
      <c r="F1261">
        <v>3</v>
      </c>
      <c r="G1261">
        <v>100</v>
      </c>
      <c r="H1261">
        <v>1</v>
      </c>
      <c r="I1261" t="s">
        <v>873</v>
      </c>
      <c r="J1261">
        <v>0</v>
      </c>
      <c r="L1261" s="18">
        <f>IF(Sheet1!A1392=A1261,0,1)</f>
        <v>1</v>
      </c>
      <c r="M1261" s="18">
        <f>IF(Sheet1!B1392=B1261,0,1)</f>
        <v>1</v>
      </c>
      <c r="N1261" s="18">
        <f>IF(Sheet1!C1392=C1261,0,1)</f>
        <v>1</v>
      </c>
      <c r="O1261" s="18">
        <f>IF(Sheet1!D1392=D1261,0,1)</f>
        <v>0</v>
      </c>
      <c r="P1261" s="18">
        <f>IF(Sheet1!E1392=E1261,0,1)</f>
        <v>1</v>
      </c>
      <c r="Q1261" s="18">
        <f>IF(Sheet1!F1392=F1261,0,1)</f>
        <v>1</v>
      </c>
      <c r="R1261" s="18">
        <f>IF(Sheet1!G1392=G1261,0,1)</f>
        <v>1</v>
      </c>
      <c r="S1261" s="18">
        <f>IF(Sheet1!H1392=H1261,0,1)</f>
        <v>0</v>
      </c>
      <c r="T1261" s="18">
        <f>IF(Sheet1!I1392=I1261,0,1)</f>
        <v>1</v>
      </c>
      <c r="U1261" s="18">
        <f>IF(Sheet1!J1392=J1261,0,1)</f>
        <v>0</v>
      </c>
    </row>
    <row r="1262" spans="1:21">
      <c r="A1262">
        <v>4034203</v>
      </c>
      <c r="B1262" t="s">
        <v>480</v>
      </c>
      <c r="C1262" t="s">
        <v>459</v>
      </c>
      <c r="D1262">
        <v>1</v>
      </c>
      <c r="E1262">
        <v>3</v>
      </c>
      <c r="F1262">
        <v>14</v>
      </c>
      <c r="G1262">
        <v>2</v>
      </c>
      <c r="H1262">
        <v>1</v>
      </c>
      <c r="I1262" t="s">
        <v>912</v>
      </c>
      <c r="J1262">
        <v>0</v>
      </c>
      <c r="L1262" s="18">
        <f>IF(Sheet1!A1393=A1262,0,1)</f>
        <v>1</v>
      </c>
      <c r="M1262" s="18">
        <f>IF(Sheet1!B1393=B1262,0,1)</f>
        <v>1</v>
      </c>
      <c r="N1262" s="18">
        <f>IF(Sheet1!C1393=C1262,0,1)</f>
        <v>1</v>
      </c>
      <c r="O1262" s="18">
        <f>IF(Sheet1!D1393=D1262,0,1)</f>
        <v>0</v>
      </c>
      <c r="P1262" s="18">
        <f>IF(Sheet1!E1393=E1262,0,1)</f>
        <v>1</v>
      </c>
      <c r="Q1262" s="18">
        <f>IF(Sheet1!F1393=F1262,0,1)</f>
        <v>1</v>
      </c>
      <c r="R1262" s="18">
        <f>IF(Sheet1!G1393=G1262,0,1)</f>
        <v>1</v>
      </c>
      <c r="S1262" s="18">
        <f>IF(Sheet1!H1393=H1262,0,1)</f>
        <v>0</v>
      </c>
      <c r="T1262" s="18">
        <f>IF(Sheet1!I1393=I1262,0,1)</f>
        <v>1</v>
      </c>
      <c r="U1262" s="18">
        <f>IF(Sheet1!J1393=J1262,0,1)</f>
        <v>0</v>
      </c>
    </row>
    <row r="1263" spans="1:21">
      <c r="A1263">
        <v>4034204</v>
      </c>
      <c r="B1263" t="s">
        <v>481</v>
      </c>
      <c r="C1263" t="s">
        <v>459</v>
      </c>
      <c r="D1263">
        <v>1</v>
      </c>
      <c r="E1263">
        <v>4</v>
      </c>
      <c r="F1263">
        <v>7</v>
      </c>
      <c r="G1263">
        <v>120</v>
      </c>
      <c r="H1263">
        <v>1</v>
      </c>
      <c r="I1263" t="s">
        <v>874</v>
      </c>
      <c r="J1263">
        <v>0</v>
      </c>
      <c r="L1263" s="18">
        <f>IF(Sheet1!A1394=A1263,0,1)</f>
        <v>1</v>
      </c>
      <c r="M1263" s="18">
        <f>IF(Sheet1!B1394=B1263,0,1)</f>
        <v>1</v>
      </c>
      <c r="N1263" s="18">
        <f>IF(Sheet1!C1394=C1263,0,1)</f>
        <v>1</v>
      </c>
      <c r="O1263" s="18">
        <f>IF(Sheet1!D1394=D1263,0,1)</f>
        <v>0</v>
      </c>
      <c r="P1263" s="18">
        <f>IF(Sheet1!E1394=E1263,0,1)</f>
        <v>1</v>
      </c>
      <c r="Q1263" s="18">
        <f>IF(Sheet1!F1394=F1263,0,1)</f>
        <v>1</v>
      </c>
      <c r="R1263" s="18">
        <f>IF(Sheet1!G1394=G1263,0,1)</f>
        <v>1</v>
      </c>
      <c r="S1263" s="18">
        <f>IF(Sheet1!H1394=H1263,0,1)</f>
        <v>0</v>
      </c>
      <c r="T1263" s="18">
        <f>IF(Sheet1!I1394=I1263,0,1)</f>
        <v>1</v>
      </c>
      <c r="U1263" s="18">
        <f>IF(Sheet1!J1394=J1263,0,1)</f>
        <v>0</v>
      </c>
    </row>
    <row r="1264" spans="1:21">
      <c r="A1264">
        <v>4034205</v>
      </c>
      <c r="B1264" t="s">
        <v>486</v>
      </c>
      <c r="C1264" t="s">
        <v>459</v>
      </c>
      <c r="D1264">
        <v>1</v>
      </c>
      <c r="E1264">
        <v>5</v>
      </c>
      <c r="F1264">
        <v>8</v>
      </c>
      <c r="G1264">
        <v>270</v>
      </c>
      <c r="H1264">
        <v>1</v>
      </c>
      <c r="I1264" t="s">
        <v>917</v>
      </c>
      <c r="J1264">
        <v>0</v>
      </c>
      <c r="L1264" s="18">
        <f>IF(Sheet1!A1395=A1264,0,1)</f>
        <v>1</v>
      </c>
      <c r="M1264" s="18">
        <f>IF(Sheet1!B1395=B1264,0,1)</f>
        <v>1</v>
      </c>
      <c r="N1264" s="18">
        <f>IF(Sheet1!C1395=C1264,0,1)</f>
        <v>1</v>
      </c>
      <c r="O1264" s="18">
        <f>IF(Sheet1!D1395=D1264,0,1)</f>
        <v>0</v>
      </c>
      <c r="P1264" s="18">
        <f>IF(Sheet1!E1395=E1264,0,1)</f>
        <v>1</v>
      </c>
      <c r="Q1264" s="18">
        <f>IF(Sheet1!F1395=F1264,0,1)</f>
        <v>1</v>
      </c>
      <c r="R1264" s="18">
        <f>IF(Sheet1!G1395=G1264,0,1)</f>
        <v>1</v>
      </c>
      <c r="S1264" s="18">
        <f>IF(Sheet1!H1395=H1264,0,1)</f>
        <v>1</v>
      </c>
      <c r="T1264" s="18">
        <f>IF(Sheet1!I1395=I1264,0,1)</f>
        <v>1</v>
      </c>
      <c r="U1264" s="18">
        <f>IF(Sheet1!J1395=J1264,0,1)</f>
        <v>0</v>
      </c>
    </row>
    <row r="1265" spans="1:21">
      <c r="A1265">
        <v>4035301</v>
      </c>
      <c r="B1265" t="s">
        <v>485</v>
      </c>
      <c r="C1265" t="s">
        <v>460</v>
      </c>
      <c r="D1265">
        <v>1</v>
      </c>
      <c r="E1265">
        <v>1</v>
      </c>
      <c r="F1265">
        <v>17</v>
      </c>
      <c r="G1265">
        <v>500</v>
      </c>
      <c r="H1265">
        <v>1</v>
      </c>
      <c r="I1265" t="s">
        <v>915</v>
      </c>
      <c r="J1265">
        <v>0</v>
      </c>
      <c r="L1265" s="18">
        <f>IF(Sheet1!A1396=A1265,0,1)</f>
        <v>1</v>
      </c>
      <c r="M1265" s="18">
        <f>IF(Sheet1!B1396=B1265,0,1)</f>
        <v>1</v>
      </c>
      <c r="N1265" s="18">
        <f>IF(Sheet1!C1396=C1265,0,1)</f>
        <v>1</v>
      </c>
      <c r="O1265" s="18">
        <f>IF(Sheet1!D1396=D1265,0,1)</f>
        <v>0</v>
      </c>
      <c r="P1265" s="18">
        <f>IF(Sheet1!E1396=E1265,0,1)</f>
        <v>1</v>
      </c>
      <c r="Q1265" s="18">
        <f>IF(Sheet1!F1396=F1265,0,1)</f>
        <v>1</v>
      </c>
      <c r="R1265" s="18">
        <f>IF(Sheet1!G1396=G1265,0,1)</f>
        <v>1</v>
      </c>
      <c r="S1265" s="18">
        <f>IF(Sheet1!H1396=H1265,0,1)</f>
        <v>1</v>
      </c>
      <c r="T1265" s="18">
        <f>IF(Sheet1!I1396=I1265,0,1)</f>
        <v>1</v>
      </c>
      <c r="U1265" s="18">
        <f>IF(Sheet1!J1396=J1265,0,1)</f>
        <v>0</v>
      </c>
    </row>
    <row r="1266" spans="1:21">
      <c r="A1266">
        <v>4035302</v>
      </c>
      <c r="B1266" t="s">
        <v>114</v>
      </c>
      <c r="C1266" t="s">
        <v>460</v>
      </c>
      <c r="D1266">
        <v>1</v>
      </c>
      <c r="E1266">
        <v>2</v>
      </c>
      <c r="F1266">
        <v>2</v>
      </c>
      <c r="G1266">
        <v>100</v>
      </c>
      <c r="H1266">
        <v>1</v>
      </c>
      <c r="I1266" t="s">
        <v>877</v>
      </c>
      <c r="J1266">
        <v>0</v>
      </c>
      <c r="L1266" s="18">
        <f>IF(Sheet1!A1397=A1266,0,1)</f>
        <v>1</v>
      </c>
      <c r="M1266" s="18">
        <f>IF(Sheet1!B1397=B1266,0,1)</f>
        <v>1</v>
      </c>
      <c r="N1266" s="18">
        <f>IF(Sheet1!C1397=C1266,0,1)</f>
        <v>1</v>
      </c>
      <c r="O1266" s="18">
        <f>IF(Sheet1!D1397=D1266,0,1)</f>
        <v>0</v>
      </c>
      <c r="P1266" s="18">
        <f>IF(Sheet1!E1397=E1266,0,1)</f>
        <v>1</v>
      </c>
      <c r="Q1266" s="18">
        <f>IF(Sheet1!F1397=F1266,0,1)</f>
        <v>1</v>
      </c>
      <c r="R1266" s="18">
        <f>IF(Sheet1!G1397=G1266,0,1)</f>
        <v>1</v>
      </c>
      <c r="S1266" s="18">
        <f>IF(Sheet1!H1397=H1266,0,1)</f>
        <v>0</v>
      </c>
      <c r="T1266" s="18">
        <f>IF(Sheet1!I1397=I1266,0,1)</f>
        <v>1</v>
      </c>
      <c r="U1266" s="18">
        <f>IF(Sheet1!J1397=J1266,0,1)</f>
        <v>0</v>
      </c>
    </row>
    <row r="1267" spans="1:21">
      <c r="A1267">
        <v>4035303</v>
      </c>
      <c r="B1267" t="s">
        <v>480</v>
      </c>
      <c r="C1267" t="s">
        <v>460</v>
      </c>
      <c r="D1267">
        <v>1</v>
      </c>
      <c r="E1267">
        <v>3</v>
      </c>
      <c r="F1267">
        <v>14</v>
      </c>
      <c r="G1267">
        <v>2</v>
      </c>
      <c r="H1267">
        <v>1</v>
      </c>
      <c r="I1267" t="s">
        <v>912</v>
      </c>
      <c r="J1267">
        <v>0</v>
      </c>
      <c r="L1267" s="18">
        <f>IF(Sheet1!A1398=A1267,0,1)</f>
        <v>1</v>
      </c>
      <c r="M1267" s="18">
        <f>IF(Sheet1!B1398=B1267,0,1)</f>
        <v>1</v>
      </c>
      <c r="N1267" s="18">
        <f>IF(Sheet1!C1398=C1267,0,1)</f>
        <v>1</v>
      </c>
      <c r="O1267" s="18">
        <f>IF(Sheet1!D1398=D1267,0,1)</f>
        <v>0</v>
      </c>
      <c r="P1267" s="18">
        <f>IF(Sheet1!E1398=E1267,0,1)</f>
        <v>1</v>
      </c>
      <c r="Q1267" s="18">
        <f>IF(Sheet1!F1398=F1267,0,1)</f>
        <v>1</v>
      </c>
      <c r="R1267" s="18">
        <f>IF(Sheet1!G1398=G1267,0,1)</f>
        <v>1</v>
      </c>
      <c r="S1267" s="18">
        <f>IF(Sheet1!H1398=H1267,0,1)</f>
        <v>0</v>
      </c>
      <c r="T1267" s="18">
        <f>IF(Sheet1!I1398=I1267,0,1)</f>
        <v>1</v>
      </c>
      <c r="U1267" s="18">
        <f>IF(Sheet1!J1398=J1267,0,1)</f>
        <v>0</v>
      </c>
    </row>
    <row r="1268" spans="1:21">
      <c r="A1268">
        <v>4035304</v>
      </c>
      <c r="B1268" t="s">
        <v>502</v>
      </c>
      <c r="C1268" t="s">
        <v>460</v>
      </c>
      <c r="D1268">
        <v>1</v>
      </c>
      <c r="E1268">
        <v>4</v>
      </c>
      <c r="F1268">
        <v>8</v>
      </c>
      <c r="G1268">
        <v>180</v>
      </c>
      <c r="H1268">
        <v>1</v>
      </c>
      <c r="I1268" t="s">
        <v>928</v>
      </c>
      <c r="J1268">
        <v>0</v>
      </c>
      <c r="L1268" s="18">
        <f>IF(Sheet1!A1399=A1268,0,1)</f>
        <v>1</v>
      </c>
      <c r="M1268" s="18">
        <f>IF(Sheet1!B1399=B1268,0,1)</f>
        <v>1</v>
      </c>
      <c r="N1268" s="18">
        <f>IF(Sheet1!C1399=C1268,0,1)</f>
        <v>1</v>
      </c>
      <c r="O1268" s="18">
        <f>IF(Sheet1!D1399=D1268,0,1)</f>
        <v>0</v>
      </c>
      <c r="P1268" s="18">
        <f>IF(Sheet1!E1399=E1268,0,1)</f>
        <v>1</v>
      </c>
      <c r="Q1268" s="18">
        <f>IF(Sheet1!F1399=F1268,0,1)</f>
        <v>1</v>
      </c>
      <c r="R1268" s="18">
        <f>IF(Sheet1!G1399=G1268,0,1)</f>
        <v>1</v>
      </c>
      <c r="S1268" s="18">
        <f>IF(Sheet1!H1399=H1268,0,1)</f>
        <v>0</v>
      </c>
      <c r="T1268" s="18">
        <f>IF(Sheet1!I1399=I1268,0,1)</f>
        <v>1</v>
      </c>
      <c r="U1268" s="18">
        <f>IF(Sheet1!J1399=J1268,0,1)</f>
        <v>0</v>
      </c>
    </row>
    <row r="1269" spans="1:21">
      <c r="A1269">
        <v>4035305</v>
      </c>
      <c r="B1269" t="s">
        <v>503</v>
      </c>
      <c r="C1269" t="s">
        <v>460</v>
      </c>
      <c r="D1269">
        <v>1</v>
      </c>
      <c r="E1269">
        <v>5</v>
      </c>
      <c r="F1269">
        <v>9</v>
      </c>
      <c r="G1269">
        <v>200</v>
      </c>
      <c r="H1269">
        <v>1</v>
      </c>
      <c r="I1269" t="s">
        <v>929</v>
      </c>
      <c r="J1269">
        <v>0</v>
      </c>
      <c r="L1269" s="18">
        <f>IF(Sheet1!A1400=A1269,0,1)</f>
        <v>1</v>
      </c>
      <c r="M1269" s="18">
        <f>IF(Sheet1!B1400=B1269,0,1)</f>
        <v>1</v>
      </c>
      <c r="N1269" s="18">
        <f>IF(Sheet1!C1400=C1269,0,1)</f>
        <v>1</v>
      </c>
      <c r="O1269" s="18">
        <f>IF(Sheet1!D1400=D1269,0,1)</f>
        <v>0</v>
      </c>
      <c r="P1269" s="18">
        <f>IF(Sheet1!E1400=E1269,0,1)</f>
        <v>1</v>
      </c>
      <c r="Q1269" s="18">
        <f>IF(Sheet1!F1400=F1269,0,1)</f>
        <v>1</v>
      </c>
      <c r="R1269" s="18">
        <f>IF(Sheet1!G1400=G1269,0,1)</f>
        <v>1</v>
      </c>
      <c r="S1269" s="18">
        <f>IF(Sheet1!H1400=H1269,0,1)</f>
        <v>0</v>
      </c>
      <c r="T1269" s="18">
        <f>IF(Sheet1!I1400=I1269,0,1)</f>
        <v>1</v>
      </c>
      <c r="U1269" s="18">
        <f>IF(Sheet1!J1400=J1269,0,1)</f>
        <v>0</v>
      </c>
    </row>
    <row r="1270" spans="1:21">
      <c r="A1270">
        <v>4036401</v>
      </c>
      <c r="B1270" t="s">
        <v>479</v>
      </c>
      <c r="C1270" t="s">
        <v>461</v>
      </c>
      <c r="D1270">
        <v>1</v>
      </c>
      <c r="E1270">
        <v>1</v>
      </c>
      <c r="F1270">
        <v>16</v>
      </c>
      <c r="G1270">
        <v>100</v>
      </c>
      <c r="H1270">
        <v>1</v>
      </c>
      <c r="I1270" t="s">
        <v>872</v>
      </c>
      <c r="J1270">
        <v>0</v>
      </c>
      <c r="L1270" s="18">
        <f>IF(Sheet1!A1401=A1270,0,1)</f>
        <v>1</v>
      </c>
      <c r="M1270" s="18">
        <f>IF(Sheet1!B1401=B1270,0,1)</f>
        <v>1</v>
      </c>
      <c r="N1270" s="18">
        <f>IF(Sheet1!C1401=C1270,0,1)</f>
        <v>1</v>
      </c>
      <c r="O1270" s="18">
        <f>IF(Sheet1!D1401=D1270,0,1)</f>
        <v>0</v>
      </c>
      <c r="P1270" s="18">
        <f>IF(Sheet1!E1401=E1270,0,1)</f>
        <v>1</v>
      </c>
      <c r="Q1270" s="18">
        <f>IF(Sheet1!F1401=F1270,0,1)</f>
        <v>1</v>
      </c>
      <c r="R1270" s="18">
        <f>IF(Sheet1!G1401=G1270,0,1)</f>
        <v>1</v>
      </c>
      <c r="S1270" s="18">
        <f>IF(Sheet1!H1401=H1270,0,1)</f>
        <v>0</v>
      </c>
      <c r="T1270" s="18">
        <f>IF(Sheet1!I1401=I1270,0,1)</f>
        <v>1</v>
      </c>
      <c r="U1270" s="18">
        <f>IF(Sheet1!J1401=J1270,0,1)</f>
        <v>0</v>
      </c>
    </row>
    <row r="1271" spans="1:21">
      <c r="A1271">
        <v>4036402</v>
      </c>
      <c r="B1271" t="s">
        <v>113</v>
      </c>
      <c r="C1271" t="s">
        <v>461</v>
      </c>
      <c r="D1271">
        <v>1</v>
      </c>
      <c r="E1271">
        <v>2</v>
      </c>
      <c r="F1271">
        <v>1</v>
      </c>
      <c r="G1271">
        <v>100</v>
      </c>
      <c r="H1271">
        <v>1</v>
      </c>
      <c r="I1271" t="s">
        <v>883</v>
      </c>
      <c r="J1271">
        <v>0</v>
      </c>
      <c r="L1271" s="18">
        <f>IF(Sheet1!A1402=A1271,0,1)</f>
        <v>1</v>
      </c>
      <c r="M1271" s="18">
        <f>IF(Sheet1!B1402=B1271,0,1)</f>
        <v>1</v>
      </c>
      <c r="N1271" s="18">
        <f>IF(Sheet1!C1402=C1271,0,1)</f>
        <v>1</v>
      </c>
      <c r="O1271" s="18">
        <f>IF(Sheet1!D1402=D1271,0,1)</f>
        <v>0</v>
      </c>
      <c r="P1271" s="18">
        <f>IF(Sheet1!E1402=E1271,0,1)</f>
        <v>1</v>
      </c>
      <c r="Q1271" s="18">
        <f>IF(Sheet1!F1402=F1271,0,1)</f>
        <v>1</v>
      </c>
      <c r="R1271" s="18">
        <f>IF(Sheet1!G1402=G1271,0,1)</f>
        <v>1</v>
      </c>
      <c r="S1271" s="18">
        <f>IF(Sheet1!H1402=H1271,0,1)</f>
        <v>0</v>
      </c>
      <c r="T1271" s="18">
        <f>IF(Sheet1!I1402=I1271,0,1)</f>
        <v>1</v>
      </c>
      <c r="U1271" s="18">
        <f>IF(Sheet1!J1402=J1271,0,1)</f>
        <v>0</v>
      </c>
    </row>
    <row r="1272" spans="1:21">
      <c r="A1272">
        <v>4036403</v>
      </c>
      <c r="B1272" t="s">
        <v>480</v>
      </c>
      <c r="C1272" t="s">
        <v>461</v>
      </c>
      <c r="D1272">
        <v>1</v>
      </c>
      <c r="E1272">
        <v>3</v>
      </c>
      <c r="F1272">
        <v>14</v>
      </c>
      <c r="G1272">
        <v>2</v>
      </c>
      <c r="H1272">
        <v>1</v>
      </c>
      <c r="I1272" t="s">
        <v>912</v>
      </c>
      <c r="J1272">
        <v>0</v>
      </c>
      <c r="L1272" s="18">
        <f>IF(Sheet1!A1403=A1272,0,1)</f>
        <v>1</v>
      </c>
      <c r="M1272" s="18">
        <f>IF(Sheet1!B1403=B1272,0,1)</f>
        <v>1</v>
      </c>
      <c r="N1272" s="18">
        <f>IF(Sheet1!C1403=C1272,0,1)</f>
        <v>1</v>
      </c>
      <c r="O1272" s="18">
        <f>IF(Sheet1!D1403=D1272,0,1)</f>
        <v>0</v>
      </c>
      <c r="P1272" s="18">
        <f>IF(Sheet1!E1403=E1272,0,1)</f>
        <v>1</v>
      </c>
      <c r="Q1272" s="18">
        <f>IF(Sheet1!F1403=F1272,0,1)</f>
        <v>1</v>
      </c>
      <c r="R1272" s="18">
        <f>IF(Sheet1!G1403=G1272,0,1)</f>
        <v>1</v>
      </c>
      <c r="S1272" s="18">
        <f>IF(Sheet1!H1403=H1272,0,1)</f>
        <v>0</v>
      </c>
      <c r="T1272" s="18">
        <f>IF(Sheet1!I1403=I1272,0,1)</f>
        <v>1</v>
      </c>
      <c r="U1272" s="18">
        <f>IF(Sheet1!J1403=J1272,0,1)</f>
        <v>0</v>
      </c>
    </row>
    <row r="1273" spans="1:21">
      <c r="A1273">
        <v>4036404</v>
      </c>
      <c r="B1273" t="s">
        <v>205</v>
      </c>
      <c r="C1273" t="s">
        <v>461</v>
      </c>
      <c r="D1273">
        <v>1</v>
      </c>
      <c r="E1273">
        <v>4</v>
      </c>
      <c r="F1273">
        <v>5</v>
      </c>
      <c r="G1273">
        <v>150</v>
      </c>
      <c r="H1273">
        <v>1</v>
      </c>
      <c r="I1273" t="s">
        <v>937</v>
      </c>
      <c r="J1273">
        <v>0</v>
      </c>
      <c r="L1273" s="18">
        <f>IF(Sheet1!A1404=A1273,0,1)</f>
        <v>1</v>
      </c>
      <c r="M1273" s="18">
        <f>IF(Sheet1!B1404=B1273,0,1)</f>
        <v>1</v>
      </c>
      <c r="N1273" s="18">
        <f>IF(Sheet1!C1404=C1273,0,1)</f>
        <v>1</v>
      </c>
      <c r="O1273" s="18">
        <f>IF(Sheet1!D1404=D1273,0,1)</f>
        <v>0</v>
      </c>
      <c r="P1273" s="18">
        <f>IF(Sheet1!E1404=E1273,0,1)</f>
        <v>1</v>
      </c>
      <c r="Q1273" s="18">
        <f>IF(Sheet1!F1404=F1273,0,1)</f>
        <v>1</v>
      </c>
      <c r="R1273" s="18">
        <f>IF(Sheet1!G1404=G1273,0,1)</f>
        <v>1</v>
      </c>
      <c r="S1273" s="18">
        <f>IF(Sheet1!H1404=H1273,0,1)</f>
        <v>0</v>
      </c>
      <c r="T1273" s="18">
        <f>IF(Sheet1!I1404=I1273,0,1)</f>
        <v>1</v>
      </c>
      <c r="U1273" s="18">
        <f>IF(Sheet1!J1404=J1273,0,1)</f>
        <v>0</v>
      </c>
    </row>
    <row r="1274" spans="1:21">
      <c r="A1274">
        <v>4036405</v>
      </c>
      <c r="B1274" t="s">
        <v>497</v>
      </c>
      <c r="C1274" t="s">
        <v>461</v>
      </c>
      <c r="D1274">
        <v>1</v>
      </c>
      <c r="E1274">
        <v>5</v>
      </c>
      <c r="F1274">
        <v>7</v>
      </c>
      <c r="G1274">
        <v>140</v>
      </c>
      <c r="H1274">
        <v>1</v>
      </c>
      <c r="I1274" t="s">
        <v>884</v>
      </c>
      <c r="J1274">
        <v>0</v>
      </c>
      <c r="L1274" s="18">
        <f>IF(Sheet1!A1405=A1274,0,1)</f>
        <v>1</v>
      </c>
      <c r="M1274" s="18">
        <f>IF(Sheet1!B1405=B1274,0,1)</f>
        <v>1</v>
      </c>
      <c r="N1274" s="18">
        <f>IF(Sheet1!C1405=C1274,0,1)</f>
        <v>1</v>
      </c>
      <c r="O1274" s="18">
        <f>IF(Sheet1!D1405=D1274,0,1)</f>
        <v>0</v>
      </c>
      <c r="P1274" s="18">
        <f>IF(Sheet1!E1405=E1274,0,1)</f>
        <v>1</v>
      </c>
      <c r="Q1274" s="18">
        <f>IF(Sheet1!F1405=F1274,0,1)</f>
        <v>1</v>
      </c>
      <c r="R1274" s="18">
        <f>IF(Sheet1!G1405=G1274,0,1)</f>
        <v>1</v>
      </c>
      <c r="S1274" s="18">
        <f>IF(Sheet1!H1405=H1274,0,1)</f>
        <v>1</v>
      </c>
      <c r="T1274" s="18">
        <f>IF(Sheet1!I1405=I1274,0,1)</f>
        <v>1</v>
      </c>
      <c r="U1274" s="18">
        <f>IF(Sheet1!J1405=J1274,0,1)</f>
        <v>0</v>
      </c>
    </row>
    <row r="1275" spans="1:21">
      <c r="A1275">
        <v>4037501</v>
      </c>
      <c r="B1275" t="s">
        <v>485</v>
      </c>
      <c r="C1275" t="s">
        <v>462</v>
      </c>
      <c r="D1275">
        <v>1</v>
      </c>
      <c r="E1275">
        <v>1</v>
      </c>
      <c r="F1275">
        <v>17</v>
      </c>
      <c r="G1275">
        <v>500</v>
      </c>
      <c r="H1275">
        <v>1</v>
      </c>
      <c r="I1275" t="s">
        <v>915</v>
      </c>
      <c r="J1275">
        <v>0</v>
      </c>
      <c r="L1275" s="18">
        <f>IF(Sheet1!A1406=A1275,0,1)</f>
        <v>1</v>
      </c>
      <c r="M1275" s="18">
        <f>IF(Sheet1!B1406=B1275,0,1)</f>
        <v>1</v>
      </c>
      <c r="N1275" s="18">
        <f>IF(Sheet1!C1406=C1275,0,1)</f>
        <v>1</v>
      </c>
      <c r="O1275" s="18">
        <f>IF(Sheet1!D1406=D1275,0,1)</f>
        <v>0</v>
      </c>
      <c r="P1275" s="18">
        <f>IF(Sheet1!E1406=E1275,0,1)</f>
        <v>0</v>
      </c>
      <c r="Q1275" s="18">
        <f>IF(Sheet1!F1406=F1275,0,1)</f>
        <v>1</v>
      </c>
      <c r="R1275" s="18">
        <f>IF(Sheet1!G1406=G1275,0,1)</f>
        <v>1</v>
      </c>
      <c r="S1275" s="18">
        <f>IF(Sheet1!H1406=H1275,0,1)</f>
        <v>0</v>
      </c>
      <c r="T1275" s="18">
        <f>IF(Sheet1!I1406=I1275,0,1)</f>
        <v>1</v>
      </c>
      <c r="U1275" s="18">
        <f>IF(Sheet1!J1406=J1275,0,1)</f>
        <v>0</v>
      </c>
    </row>
    <row r="1276" spans="1:21">
      <c r="A1276">
        <v>4037502</v>
      </c>
      <c r="B1276" t="s">
        <v>116</v>
      </c>
      <c r="C1276" t="s">
        <v>462</v>
      </c>
      <c r="D1276">
        <v>1</v>
      </c>
      <c r="E1276">
        <v>2</v>
      </c>
      <c r="F1276">
        <v>4</v>
      </c>
      <c r="G1276">
        <v>100</v>
      </c>
      <c r="H1276">
        <v>1</v>
      </c>
      <c r="I1276" t="s">
        <v>885</v>
      </c>
      <c r="J1276">
        <v>0</v>
      </c>
      <c r="L1276" s="18">
        <f>IF(Sheet1!A1407=A1276,0,1)</f>
        <v>1</v>
      </c>
      <c r="M1276" s="18">
        <f>IF(Sheet1!B1407=B1276,0,1)</f>
        <v>1</v>
      </c>
      <c r="N1276" s="18">
        <f>IF(Sheet1!C1407=C1276,0,1)</f>
        <v>1</v>
      </c>
      <c r="O1276" s="18">
        <f>IF(Sheet1!D1407=D1276,0,1)</f>
        <v>0</v>
      </c>
      <c r="P1276" s="18">
        <f>IF(Sheet1!E1407=E1276,0,1)</f>
        <v>0</v>
      </c>
      <c r="Q1276" s="18">
        <f>IF(Sheet1!F1407=F1276,0,1)</f>
        <v>1</v>
      </c>
      <c r="R1276" s="18">
        <f>IF(Sheet1!G1407=G1276,0,1)</f>
        <v>0</v>
      </c>
      <c r="S1276" s="18">
        <f>IF(Sheet1!H1407=H1276,0,1)</f>
        <v>0</v>
      </c>
      <c r="T1276" s="18">
        <f>IF(Sheet1!I1407=I1276,0,1)</f>
        <v>1</v>
      </c>
      <c r="U1276" s="18">
        <f>IF(Sheet1!J1407=J1276,0,1)</f>
        <v>0</v>
      </c>
    </row>
    <row r="1277" spans="1:21">
      <c r="A1277">
        <v>4037503</v>
      </c>
      <c r="B1277" t="s">
        <v>480</v>
      </c>
      <c r="C1277" t="s">
        <v>462</v>
      </c>
      <c r="D1277">
        <v>1</v>
      </c>
      <c r="E1277">
        <v>3</v>
      </c>
      <c r="F1277">
        <v>14</v>
      </c>
      <c r="G1277">
        <v>2</v>
      </c>
      <c r="H1277">
        <v>1</v>
      </c>
      <c r="I1277" t="s">
        <v>912</v>
      </c>
      <c r="J1277">
        <v>0</v>
      </c>
      <c r="L1277" s="18">
        <f>IF(Sheet1!A1408=A1277,0,1)</f>
        <v>1</v>
      </c>
      <c r="M1277" s="18">
        <f>IF(Sheet1!B1408=B1277,0,1)</f>
        <v>0</v>
      </c>
      <c r="N1277" s="18">
        <f>IF(Sheet1!C1408=C1277,0,1)</f>
        <v>1</v>
      </c>
      <c r="O1277" s="18">
        <f>IF(Sheet1!D1408=D1277,0,1)</f>
        <v>0</v>
      </c>
      <c r="P1277" s="18">
        <f>IF(Sheet1!E1408=E1277,0,1)</f>
        <v>0</v>
      </c>
      <c r="Q1277" s="18">
        <f>IF(Sheet1!F1408=F1277,0,1)</f>
        <v>0</v>
      </c>
      <c r="R1277" s="18">
        <f>IF(Sheet1!G1408=G1277,0,1)</f>
        <v>0</v>
      </c>
      <c r="S1277" s="18">
        <f>IF(Sheet1!H1408=H1277,0,1)</f>
        <v>0</v>
      </c>
      <c r="T1277" s="18">
        <f>IF(Sheet1!I1408=I1277,0,1)</f>
        <v>1</v>
      </c>
      <c r="U1277" s="18">
        <f>IF(Sheet1!J1408=J1277,0,1)</f>
        <v>0</v>
      </c>
    </row>
    <row r="1278" spans="1:21">
      <c r="A1278">
        <v>4037504</v>
      </c>
      <c r="B1278" t="s">
        <v>205</v>
      </c>
      <c r="C1278" t="s">
        <v>462</v>
      </c>
      <c r="D1278">
        <v>1</v>
      </c>
      <c r="E1278">
        <v>4</v>
      </c>
      <c r="F1278">
        <v>5</v>
      </c>
      <c r="G1278">
        <v>150</v>
      </c>
      <c r="H1278">
        <v>1</v>
      </c>
      <c r="I1278" t="s">
        <v>937</v>
      </c>
      <c r="J1278">
        <v>0</v>
      </c>
      <c r="L1278" s="18">
        <f>IF(Sheet1!A1409=A1278,0,1)</f>
        <v>1</v>
      </c>
      <c r="M1278" s="18">
        <f>IF(Sheet1!B1409=B1278,0,1)</f>
        <v>0</v>
      </c>
      <c r="N1278" s="18">
        <f>IF(Sheet1!C1409=C1278,0,1)</f>
        <v>1</v>
      </c>
      <c r="O1278" s="18">
        <f>IF(Sheet1!D1409=D1278,0,1)</f>
        <v>0</v>
      </c>
      <c r="P1278" s="18">
        <f>IF(Sheet1!E1409=E1278,0,1)</f>
        <v>0</v>
      </c>
      <c r="Q1278" s="18">
        <f>IF(Sheet1!F1409=F1278,0,1)</f>
        <v>0</v>
      </c>
      <c r="R1278" s="18">
        <f>IF(Sheet1!G1409=G1278,0,1)</f>
        <v>0</v>
      </c>
      <c r="S1278" s="18">
        <f>IF(Sheet1!H1409=H1278,0,1)</f>
        <v>0</v>
      </c>
      <c r="T1278" s="18">
        <f>IF(Sheet1!I1409=I1278,0,1)</f>
        <v>1</v>
      </c>
      <c r="U1278" s="18">
        <f>IF(Sheet1!J1409=J1278,0,1)</f>
        <v>0</v>
      </c>
    </row>
    <row r="1279" spans="1:21">
      <c r="A1279">
        <v>4037505</v>
      </c>
      <c r="B1279" t="s">
        <v>250</v>
      </c>
      <c r="C1279" t="s">
        <v>462</v>
      </c>
      <c r="D1279">
        <v>1</v>
      </c>
      <c r="E1279">
        <v>5</v>
      </c>
      <c r="F1279">
        <v>6</v>
      </c>
      <c r="G1279">
        <v>200</v>
      </c>
      <c r="H1279">
        <v>1</v>
      </c>
      <c r="I1279" t="s">
        <v>938</v>
      </c>
      <c r="J1279">
        <v>0</v>
      </c>
      <c r="L1279" s="18">
        <f>IF(Sheet1!A1410=A1279,0,1)</f>
        <v>1</v>
      </c>
      <c r="M1279" s="18">
        <f>IF(Sheet1!B1410=B1279,0,1)</f>
        <v>0</v>
      </c>
      <c r="N1279" s="18">
        <f>IF(Sheet1!C1410=C1279,0,1)</f>
        <v>1</v>
      </c>
      <c r="O1279" s="18">
        <f>IF(Sheet1!D1410=D1279,0,1)</f>
        <v>0</v>
      </c>
      <c r="P1279" s="18">
        <f>IF(Sheet1!E1410=E1279,0,1)</f>
        <v>0</v>
      </c>
      <c r="Q1279" s="18">
        <f>IF(Sheet1!F1410=F1279,0,1)</f>
        <v>0</v>
      </c>
      <c r="R1279" s="18">
        <f>IF(Sheet1!G1410=G1279,0,1)</f>
        <v>0</v>
      </c>
      <c r="S1279" s="18">
        <f>IF(Sheet1!H1410=H1279,0,1)</f>
        <v>0</v>
      </c>
      <c r="T1279" s="18">
        <f>IF(Sheet1!I1410=I1279,0,1)</f>
        <v>1</v>
      </c>
      <c r="U1279" s="18">
        <f>IF(Sheet1!J1410=J1279,0,1)</f>
        <v>0</v>
      </c>
    </row>
    <row r="1280" spans="1:21">
      <c r="A1280">
        <v>4038601</v>
      </c>
      <c r="B1280" t="s">
        <v>479</v>
      </c>
      <c r="C1280" t="s">
        <v>463</v>
      </c>
      <c r="D1280">
        <v>1</v>
      </c>
      <c r="E1280">
        <v>1</v>
      </c>
      <c r="F1280">
        <v>16</v>
      </c>
      <c r="G1280">
        <v>100</v>
      </c>
      <c r="H1280">
        <v>1</v>
      </c>
      <c r="I1280" t="s">
        <v>872</v>
      </c>
      <c r="J1280">
        <v>0</v>
      </c>
      <c r="L1280" s="18">
        <f>IF(Sheet1!A1411=A1280,0,1)</f>
        <v>1</v>
      </c>
      <c r="M1280" s="18">
        <f>IF(Sheet1!B1411=B1280,0,1)</f>
        <v>1</v>
      </c>
      <c r="N1280" s="18">
        <f>IF(Sheet1!C1411=C1280,0,1)</f>
        <v>1</v>
      </c>
      <c r="O1280" s="18">
        <f>IF(Sheet1!D1411=D1280,0,1)</f>
        <v>0</v>
      </c>
      <c r="P1280" s="18">
        <f>IF(Sheet1!E1411=E1280,0,1)</f>
        <v>1</v>
      </c>
      <c r="Q1280" s="18">
        <f>IF(Sheet1!F1411=F1280,0,1)</f>
        <v>1</v>
      </c>
      <c r="R1280" s="18">
        <f>IF(Sheet1!G1411=G1280,0,1)</f>
        <v>1</v>
      </c>
      <c r="S1280" s="18">
        <f>IF(Sheet1!H1411=H1280,0,1)</f>
        <v>1</v>
      </c>
      <c r="T1280" s="18">
        <f>IF(Sheet1!I1411=I1280,0,1)</f>
        <v>1</v>
      </c>
      <c r="U1280" s="18">
        <f>IF(Sheet1!J1411=J1280,0,1)</f>
        <v>0</v>
      </c>
    </row>
    <row r="1281" spans="1:21">
      <c r="A1281">
        <v>4038602</v>
      </c>
      <c r="B1281" t="s">
        <v>115</v>
      </c>
      <c r="C1281" t="s">
        <v>463</v>
      </c>
      <c r="D1281">
        <v>1</v>
      </c>
      <c r="E1281">
        <v>2</v>
      </c>
      <c r="F1281">
        <v>3</v>
      </c>
      <c r="G1281">
        <v>100</v>
      </c>
      <c r="H1281">
        <v>1</v>
      </c>
      <c r="I1281" t="s">
        <v>873</v>
      </c>
      <c r="J1281">
        <v>0</v>
      </c>
      <c r="L1281" s="18">
        <f>IF(Sheet1!A1412=A1281,0,1)</f>
        <v>1</v>
      </c>
      <c r="M1281" s="18">
        <f>IF(Sheet1!B1412=B1281,0,1)</f>
        <v>1</v>
      </c>
      <c r="N1281" s="18">
        <f>IF(Sheet1!C1412=C1281,0,1)</f>
        <v>1</v>
      </c>
      <c r="O1281" s="18">
        <f>IF(Sheet1!D1412=D1281,0,1)</f>
        <v>0</v>
      </c>
      <c r="P1281" s="18">
        <f>IF(Sheet1!E1412=E1281,0,1)</f>
        <v>1</v>
      </c>
      <c r="Q1281" s="18">
        <f>IF(Sheet1!F1412=F1281,0,1)</f>
        <v>1</v>
      </c>
      <c r="R1281" s="18">
        <f>IF(Sheet1!G1412=G1281,0,1)</f>
        <v>1</v>
      </c>
      <c r="S1281" s="18">
        <f>IF(Sheet1!H1412=H1281,0,1)</f>
        <v>0</v>
      </c>
      <c r="T1281" s="18">
        <f>IF(Sheet1!I1412=I1281,0,1)</f>
        <v>1</v>
      </c>
      <c r="U1281" s="18">
        <f>IF(Sheet1!J1412=J1281,0,1)</f>
        <v>0</v>
      </c>
    </row>
    <row r="1282" spans="1:21">
      <c r="A1282">
        <v>4038603</v>
      </c>
      <c r="B1282" t="s">
        <v>480</v>
      </c>
      <c r="C1282" t="s">
        <v>463</v>
      </c>
      <c r="D1282">
        <v>1</v>
      </c>
      <c r="E1282">
        <v>3</v>
      </c>
      <c r="F1282">
        <v>14</v>
      </c>
      <c r="G1282">
        <v>2</v>
      </c>
      <c r="H1282">
        <v>1</v>
      </c>
      <c r="I1282" t="s">
        <v>912</v>
      </c>
      <c r="J1282">
        <v>0</v>
      </c>
      <c r="L1282" s="18">
        <f>IF(Sheet1!A1413=A1282,0,1)</f>
        <v>1</v>
      </c>
      <c r="M1282" s="18">
        <f>IF(Sheet1!B1413=B1282,0,1)</f>
        <v>1</v>
      </c>
      <c r="N1282" s="18">
        <f>IF(Sheet1!C1413=C1282,0,1)</f>
        <v>1</v>
      </c>
      <c r="O1282" s="18">
        <f>IF(Sheet1!D1413=D1282,0,1)</f>
        <v>0</v>
      </c>
      <c r="P1282" s="18">
        <f>IF(Sheet1!E1413=E1282,0,1)</f>
        <v>1</v>
      </c>
      <c r="Q1282" s="18">
        <f>IF(Sheet1!F1413=F1282,0,1)</f>
        <v>1</v>
      </c>
      <c r="R1282" s="18">
        <f>IF(Sheet1!G1413=G1282,0,1)</f>
        <v>1</v>
      </c>
      <c r="S1282" s="18">
        <f>IF(Sheet1!H1413=H1282,0,1)</f>
        <v>1</v>
      </c>
      <c r="T1282" s="18">
        <f>IF(Sheet1!I1413=I1282,0,1)</f>
        <v>1</v>
      </c>
      <c r="U1282" s="18">
        <f>IF(Sheet1!J1413=J1282,0,1)</f>
        <v>0</v>
      </c>
    </row>
    <row r="1283" spans="1:21">
      <c r="A1283">
        <v>4038604</v>
      </c>
      <c r="B1283" t="s">
        <v>206</v>
      </c>
      <c r="C1283" t="s">
        <v>463</v>
      </c>
      <c r="D1283">
        <v>1</v>
      </c>
      <c r="E1283">
        <v>4</v>
      </c>
      <c r="F1283">
        <v>6</v>
      </c>
      <c r="G1283">
        <v>150</v>
      </c>
      <c r="H1283">
        <v>1</v>
      </c>
      <c r="I1283" t="s">
        <v>916</v>
      </c>
      <c r="J1283">
        <v>0</v>
      </c>
      <c r="L1283" s="18">
        <f>IF(Sheet1!A1414=A1283,0,1)</f>
        <v>1</v>
      </c>
      <c r="M1283" s="18">
        <f>IF(Sheet1!B1414=B1283,0,1)</f>
        <v>1</v>
      </c>
      <c r="N1283" s="18">
        <f>IF(Sheet1!C1414=C1283,0,1)</f>
        <v>1</v>
      </c>
      <c r="O1283" s="18">
        <f>IF(Sheet1!D1414=D1283,0,1)</f>
        <v>0</v>
      </c>
      <c r="P1283" s="18">
        <f>IF(Sheet1!E1414=E1283,0,1)</f>
        <v>1</v>
      </c>
      <c r="Q1283" s="18">
        <f>IF(Sheet1!F1414=F1283,0,1)</f>
        <v>1</v>
      </c>
      <c r="R1283" s="18">
        <f>IF(Sheet1!G1414=G1283,0,1)</f>
        <v>1</v>
      </c>
      <c r="S1283" s="18">
        <f>IF(Sheet1!H1414=H1283,0,1)</f>
        <v>0</v>
      </c>
      <c r="T1283" s="18">
        <f>IF(Sheet1!I1414=I1283,0,1)</f>
        <v>1</v>
      </c>
      <c r="U1283" s="18">
        <f>IF(Sheet1!J1414=J1283,0,1)</f>
        <v>0</v>
      </c>
    </row>
    <row r="1284" spans="1:21">
      <c r="A1284">
        <v>4038605</v>
      </c>
      <c r="B1284" t="s">
        <v>497</v>
      </c>
      <c r="C1284" t="s">
        <v>463</v>
      </c>
      <c r="D1284">
        <v>1</v>
      </c>
      <c r="E1284">
        <v>5</v>
      </c>
      <c r="F1284">
        <v>7</v>
      </c>
      <c r="G1284">
        <v>140</v>
      </c>
      <c r="H1284">
        <v>1</v>
      </c>
      <c r="I1284" t="s">
        <v>884</v>
      </c>
      <c r="J1284">
        <v>0</v>
      </c>
      <c r="L1284" s="18">
        <f>IF(Sheet1!A1415=A1284,0,1)</f>
        <v>1</v>
      </c>
      <c r="M1284" s="18">
        <f>IF(Sheet1!B1415=B1284,0,1)</f>
        <v>1</v>
      </c>
      <c r="N1284" s="18">
        <f>IF(Sheet1!C1415=C1284,0,1)</f>
        <v>1</v>
      </c>
      <c r="O1284" s="18">
        <f>IF(Sheet1!D1415=D1284,0,1)</f>
        <v>0</v>
      </c>
      <c r="P1284" s="18">
        <f>IF(Sheet1!E1415=E1284,0,1)</f>
        <v>1</v>
      </c>
      <c r="Q1284" s="18">
        <f>IF(Sheet1!F1415=F1284,0,1)</f>
        <v>1</v>
      </c>
      <c r="R1284" s="18">
        <f>IF(Sheet1!G1415=G1284,0,1)</f>
        <v>1</v>
      </c>
      <c r="S1284" s="18">
        <f>IF(Sheet1!H1415=H1284,0,1)</f>
        <v>0</v>
      </c>
      <c r="T1284" s="18">
        <f>IF(Sheet1!I1415=I1284,0,1)</f>
        <v>1</v>
      </c>
      <c r="U1284" s="18">
        <f>IF(Sheet1!J1415=J1284,0,1)</f>
        <v>0</v>
      </c>
    </row>
    <row r="1285" spans="1:21">
      <c r="A1285">
        <v>4039701</v>
      </c>
      <c r="B1285" t="s">
        <v>479</v>
      </c>
      <c r="C1285" t="s">
        <v>464</v>
      </c>
      <c r="D1285">
        <v>1</v>
      </c>
      <c r="E1285">
        <v>1</v>
      </c>
      <c r="F1285">
        <v>16</v>
      </c>
      <c r="G1285">
        <v>100</v>
      </c>
      <c r="H1285">
        <v>1</v>
      </c>
      <c r="I1285" t="s">
        <v>872</v>
      </c>
      <c r="J1285">
        <v>0</v>
      </c>
      <c r="L1285" s="18">
        <f>IF(Sheet1!A1416=A1285,0,1)</f>
        <v>1</v>
      </c>
      <c r="M1285" s="18">
        <f>IF(Sheet1!B1416=B1285,0,1)</f>
        <v>1</v>
      </c>
      <c r="N1285" s="18">
        <f>IF(Sheet1!C1416=C1285,0,1)</f>
        <v>1</v>
      </c>
      <c r="O1285" s="18">
        <f>IF(Sheet1!D1416=D1285,0,1)</f>
        <v>0</v>
      </c>
      <c r="P1285" s="18">
        <f>IF(Sheet1!E1416=E1285,0,1)</f>
        <v>1</v>
      </c>
      <c r="Q1285" s="18">
        <f>IF(Sheet1!F1416=F1285,0,1)</f>
        <v>1</v>
      </c>
      <c r="R1285" s="18">
        <f>IF(Sheet1!G1416=G1285,0,1)</f>
        <v>1</v>
      </c>
      <c r="S1285" s="18">
        <f>IF(Sheet1!H1416=H1285,0,1)</f>
        <v>0</v>
      </c>
      <c r="T1285" s="18">
        <f>IF(Sheet1!I1416=I1285,0,1)</f>
        <v>1</v>
      </c>
      <c r="U1285" s="18">
        <f>IF(Sheet1!J1416=J1285,0,1)</f>
        <v>0</v>
      </c>
    </row>
    <row r="1286" spans="1:21">
      <c r="A1286">
        <v>4039702</v>
      </c>
      <c r="B1286" t="s">
        <v>115</v>
      </c>
      <c r="C1286" t="s">
        <v>464</v>
      </c>
      <c r="D1286">
        <v>1</v>
      </c>
      <c r="E1286">
        <v>2</v>
      </c>
      <c r="F1286">
        <v>3</v>
      </c>
      <c r="G1286">
        <v>100</v>
      </c>
      <c r="H1286">
        <v>1</v>
      </c>
      <c r="I1286" t="s">
        <v>873</v>
      </c>
      <c r="J1286">
        <v>0</v>
      </c>
      <c r="L1286" s="18">
        <f>IF(Sheet1!A1417=A1286,0,1)</f>
        <v>1</v>
      </c>
      <c r="M1286" s="18">
        <f>IF(Sheet1!B1417=B1286,0,1)</f>
        <v>1</v>
      </c>
      <c r="N1286" s="18">
        <f>IF(Sheet1!C1417=C1286,0,1)</f>
        <v>1</v>
      </c>
      <c r="O1286" s="18">
        <f>IF(Sheet1!D1417=D1286,0,1)</f>
        <v>0</v>
      </c>
      <c r="P1286" s="18">
        <f>IF(Sheet1!E1417=E1286,0,1)</f>
        <v>1</v>
      </c>
      <c r="Q1286" s="18">
        <f>IF(Sheet1!F1417=F1286,0,1)</f>
        <v>1</v>
      </c>
      <c r="R1286" s="18">
        <f>IF(Sheet1!G1417=G1286,0,1)</f>
        <v>1</v>
      </c>
      <c r="S1286" s="18">
        <f>IF(Sheet1!H1417=H1286,0,1)</f>
        <v>0</v>
      </c>
      <c r="T1286" s="18">
        <f>IF(Sheet1!I1417=I1286,0,1)</f>
        <v>1</v>
      </c>
      <c r="U1286" s="18">
        <f>IF(Sheet1!J1417=J1286,0,1)</f>
        <v>0</v>
      </c>
    </row>
    <row r="1287" spans="1:21">
      <c r="A1287">
        <v>4039703</v>
      </c>
      <c r="B1287" t="s">
        <v>480</v>
      </c>
      <c r="C1287" t="s">
        <v>464</v>
      </c>
      <c r="D1287">
        <v>1</v>
      </c>
      <c r="E1287">
        <v>3</v>
      </c>
      <c r="F1287">
        <v>14</v>
      </c>
      <c r="G1287">
        <v>2</v>
      </c>
      <c r="H1287">
        <v>1</v>
      </c>
      <c r="I1287" t="s">
        <v>912</v>
      </c>
      <c r="J1287">
        <v>0</v>
      </c>
      <c r="L1287" s="18">
        <f>IF(Sheet1!A1418=A1287,0,1)</f>
        <v>1</v>
      </c>
      <c r="M1287" s="18">
        <f>IF(Sheet1!B1418=B1287,0,1)</f>
        <v>1</v>
      </c>
      <c r="N1287" s="18">
        <f>IF(Sheet1!C1418=C1287,0,1)</f>
        <v>1</v>
      </c>
      <c r="O1287" s="18">
        <f>IF(Sheet1!D1418=D1287,0,1)</f>
        <v>0</v>
      </c>
      <c r="P1287" s="18">
        <f>IF(Sheet1!E1418=E1287,0,1)</f>
        <v>1</v>
      </c>
      <c r="Q1287" s="18">
        <f>IF(Sheet1!F1418=F1287,0,1)</f>
        <v>1</v>
      </c>
      <c r="R1287" s="18">
        <f>IF(Sheet1!G1418=G1287,0,1)</f>
        <v>1</v>
      </c>
      <c r="S1287" s="18">
        <f>IF(Sheet1!H1418=H1287,0,1)</f>
        <v>0</v>
      </c>
      <c r="T1287" s="18">
        <f>IF(Sheet1!I1418=I1287,0,1)</f>
        <v>1</v>
      </c>
      <c r="U1287" s="18">
        <f>IF(Sheet1!J1418=J1287,0,1)</f>
        <v>0</v>
      </c>
    </row>
    <row r="1288" spans="1:21">
      <c r="A1288">
        <v>4039704</v>
      </c>
      <c r="B1288" t="s">
        <v>481</v>
      </c>
      <c r="C1288" t="s">
        <v>464</v>
      </c>
      <c r="D1288">
        <v>1</v>
      </c>
      <c r="E1288">
        <v>4</v>
      </c>
      <c r="F1288">
        <v>7</v>
      </c>
      <c r="G1288">
        <v>120</v>
      </c>
      <c r="H1288">
        <v>1</v>
      </c>
      <c r="I1288" t="s">
        <v>874</v>
      </c>
      <c r="J1288">
        <v>0</v>
      </c>
      <c r="L1288" s="18">
        <f>IF(Sheet1!A1419=A1288,0,1)</f>
        <v>1</v>
      </c>
      <c r="M1288" s="18">
        <f>IF(Sheet1!B1419=B1288,0,1)</f>
        <v>1</v>
      </c>
      <c r="N1288" s="18">
        <f>IF(Sheet1!C1419=C1288,0,1)</f>
        <v>1</v>
      </c>
      <c r="O1288" s="18">
        <f>IF(Sheet1!D1419=D1288,0,1)</f>
        <v>0</v>
      </c>
      <c r="P1288" s="18">
        <f>IF(Sheet1!E1419=E1288,0,1)</f>
        <v>1</v>
      </c>
      <c r="Q1288" s="18">
        <f>IF(Sheet1!F1419=F1288,0,1)</f>
        <v>1</v>
      </c>
      <c r="R1288" s="18">
        <f>IF(Sheet1!G1419=G1288,0,1)</f>
        <v>1</v>
      </c>
      <c r="S1288" s="18">
        <f>IF(Sheet1!H1419=H1288,0,1)</f>
        <v>0</v>
      </c>
      <c r="T1288" s="18">
        <f>IF(Sheet1!I1419=I1288,0,1)</f>
        <v>1</v>
      </c>
      <c r="U1288" s="18">
        <f>IF(Sheet1!J1419=J1288,0,1)</f>
        <v>0</v>
      </c>
    </row>
    <row r="1289" spans="1:21">
      <c r="A1289">
        <v>4039705</v>
      </c>
      <c r="B1289" t="s">
        <v>249</v>
      </c>
      <c r="C1289" t="s">
        <v>464</v>
      </c>
      <c r="D1289">
        <v>1</v>
      </c>
      <c r="E1289">
        <v>5</v>
      </c>
      <c r="F1289">
        <v>5</v>
      </c>
      <c r="G1289">
        <v>200</v>
      </c>
      <c r="H1289">
        <v>1</v>
      </c>
      <c r="I1289" t="s">
        <v>913</v>
      </c>
      <c r="J1289">
        <v>0</v>
      </c>
      <c r="L1289" s="18">
        <f>IF(Sheet1!A1420=A1289,0,1)</f>
        <v>1</v>
      </c>
      <c r="M1289" s="18">
        <f>IF(Sheet1!B1420=B1289,0,1)</f>
        <v>1</v>
      </c>
      <c r="N1289" s="18">
        <f>IF(Sheet1!C1420=C1289,0,1)</f>
        <v>1</v>
      </c>
      <c r="O1289" s="18">
        <f>IF(Sheet1!D1420=D1289,0,1)</f>
        <v>0</v>
      </c>
      <c r="P1289" s="18">
        <f>IF(Sheet1!E1420=E1289,0,1)</f>
        <v>1</v>
      </c>
      <c r="Q1289" s="18">
        <f>IF(Sheet1!F1420=F1289,0,1)</f>
        <v>0</v>
      </c>
      <c r="R1289" s="18">
        <f>IF(Sheet1!G1420=G1289,0,1)</f>
        <v>1</v>
      </c>
      <c r="S1289" s="18">
        <f>IF(Sheet1!H1420=H1289,0,1)</f>
        <v>1</v>
      </c>
      <c r="T1289" s="18">
        <f>IF(Sheet1!I1420=I1289,0,1)</f>
        <v>1</v>
      </c>
      <c r="U1289" s="18">
        <f>IF(Sheet1!J1420=J1289,0,1)</f>
        <v>0</v>
      </c>
    </row>
    <row r="1290" spans="1:21">
      <c r="A1290">
        <v>4040801</v>
      </c>
      <c r="B1290" t="s">
        <v>479</v>
      </c>
      <c r="C1290" t="s">
        <v>465</v>
      </c>
      <c r="D1290">
        <v>1</v>
      </c>
      <c r="E1290">
        <v>1</v>
      </c>
      <c r="F1290">
        <v>16</v>
      </c>
      <c r="G1290">
        <v>100</v>
      </c>
      <c r="H1290">
        <v>1</v>
      </c>
      <c r="I1290" t="s">
        <v>872</v>
      </c>
      <c r="J1290">
        <v>0</v>
      </c>
      <c r="L1290" s="18">
        <f>IF(Sheet1!A1421=A1290,0,1)</f>
        <v>1</v>
      </c>
      <c r="M1290" s="18">
        <f>IF(Sheet1!B1421=B1290,0,1)</f>
        <v>1</v>
      </c>
      <c r="N1290" s="18">
        <f>IF(Sheet1!C1421=C1290,0,1)</f>
        <v>1</v>
      </c>
      <c r="O1290" s="18">
        <f>IF(Sheet1!D1421=D1290,0,1)</f>
        <v>0</v>
      </c>
      <c r="P1290" s="18">
        <f>IF(Sheet1!E1421=E1290,0,1)</f>
        <v>1</v>
      </c>
      <c r="Q1290" s="18">
        <f>IF(Sheet1!F1421=F1290,0,1)</f>
        <v>1</v>
      </c>
      <c r="R1290" s="18">
        <f>IF(Sheet1!G1421=G1290,0,1)</f>
        <v>1</v>
      </c>
      <c r="S1290" s="18">
        <f>IF(Sheet1!H1421=H1290,0,1)</f>
        <v>0</v>
      </c>
      <c r="T1290" s="18">
        <f>IF(Sheet1!I1421=I1290,0,1)</f>
        <v>1</v>
      </c>
      <c r="U1290" s="18">
        <f>IF(Sheet1!J1421=J1290,0,1)</f>
        <v>0</v>
      </c>
    </row>
    <row r="1291" spans="1:21">
      <c r="A1291">
        <v>4040802</v>
      </c>
      <c r="B1291" t="s">
        <v>113</v>
      </c>
      <c r="C1291" t="s">
        <v>465</v>
      </c>
      <c r="D1291">
        <v>1</v>
      </c>
      <c r="E1291">
        <v>2</v>
      </c>
      <c r="F1291">
        <v>1</v>
      </c>
      <c r="G1291">
        <v>100</v>
      </c>
      <c r="H1291">
        <v>1</v>
      </c>
      <c r="I1291" t="s">
        <v>883</v>
      </c>
      <c r="J1291">
        <v>0</v>
      </c>
      <c r="L1291" s="18">
        <f>IF(Sheet1!A1422=A1291,0,1)</f>
        <v>1</v>
      </c>
      <c r="M1291" s="18">
        <f>IF(Sheet1!B1422=B1291,0,1)</f>
        <v>1</v>
      </c>
      <c r="N1291" s="18">
        <f>IF(Sheet1!C1422=C1291,0,1)</f>
        <v>1</v>
      </c>
      <c r="O1291" s="18">
        <f>IF(Sheet1!D1422=D1291,0,1)</f>
        <v>0</v>
      </c>
      <c r="P1291" s="18">
        <f>IF(Sheet1!E1422=E1291,0,1)</f>
        <v>1</v>
      </c>
      <c r="Q1291" s="18">
        <f>IF(Sheet1!F1422=F1291,0,1)</f>
        <v>1</v>
      </c>
      <c r="R1291" s="18">
        <f>IF(Sheet1!G1422=G1291,0,1)</f>
        <v>0</v>
      </c>
      <c r="S1291" s="18">
        <f>IF(Sheet1!H1422=H1291,0,1)</f>
        <v>0</v>
      </c>
      <c r="T1291" s="18">
        <f>IF(Sheet1!I1422=I1291,0,1)</f>
        <v>1</v>
      </c>
      <c r="U1291" s="18">
        <f>IF(Sheet1!J1422=J1291,0,1)</f>
        <v>0</v>
      </c>
    </row>
    <row r="1292" spans="1:21">
      <c r="A1292">
        <v>4040803</v>
      </c>
      <c r="B1292" t="s">
        <v>480</v>
      </c>
      <c r="C1292" t="s">
        <v>465</v>
      </c>
      <c r="D1292">
        <v>1</v>
      </c>
      <c r="E1292">
        <v>3</v>
      </c>
      <c r="F1292">
        <v>14</v>
      </c>
      <c r="G1292">
        <v>2</v>
      </c>
      <c r="H1292">
        <v>1</v>
      </c>
      <c r="I1292" t="s">
        <v>912</v>
      </c>
      <c r="J1292">
        <v>0</v>
      </c>
      <c r="L1292" s="18">
        <f>IF(Sheet1!A1423=A1292,0,1)</f>
        <v>1</v>
      </c>
      <c r="M1292" s="18">
        <f>IF(Sheet1!B1423=B1292,0,1)</f>
        <v>1</v>
      </c>
      <c r="N1292" s="18">
        <f>IF(Sheet1!C1423=C1292,0,1)</f>
        <v>1</v>
      </c>
      <c r="O1292" s="18">
        <f>IF(Sheet1!D1423=D1292,0,1)</f>
        <v>0</v>
      </c>
      <c r="P1292" s="18">
        <f>IF(Sheet1!E1423=E1292,0,1)</f>
        <v>1</v>
      </c>
      <c r="Q1292" s="18">
        <f>IF(Sheet1!F1423=F1292,0,1)</f>
        <v>1</v>
      </c>
      <c r="R1292" s="18">
        <f>IF(Sheet1!G1423=G1292,0,1)</f>
        <v>1</v>
      </c>
      <c r="S1292" s="18">
        <f>IF(Sheet1!H1423=H1292,0,1)</f>
        <v>0</v>
      </c>
      <c r="T1292" s="18">
        <f>IF(Sheet1!I1423=I1292,0,1)</f>
        <v>1</v>
      </c>
      <c r="U1292" s="18">
        <f>IF(Sheet1!J1423=J1292,0,1)</f>
        <v>0</v>
      </c>
    </row>
    <row r="1293" spans="1:21">
      <c r="A1293">
        <v>4040804</v>
      </c>
      <c r="B1293" t="s">
        <v>502</v>
      </c>
      <c r="C1293" t="s">
        <v>465</v>
      </c>
      <c r="D1293">
        <v>1</v>
      </c>
      <c r="E1293">
        <v>4</v>
      </c>
      <c r="F1293">
        <v>8</v>
      </c>
      <c r="G1293">
        <v>180</v>
      </c>
      <c r="H1293">
        <v>1</v>
      </c>
      <c r="I1293" t="s">
        <v>928</v>
      </c>
      <c r="J1293">
        <v>0</v>
      </c>
      <c r="L1293" s="18">
        <f>IF(Sheet1!A1424=A1293,0,1)</f>
        <v>1</v>
      </c>
      <c r="M1293" s="18">
        <f>IF(Sheet1!B1424=B1293,0,1)</f>
        <v>1</v>
      </c>
      <c r="N1293" s="18">
        <f>IF(Sheet1!C1424=C1293,0,1)</f>
        <v>1</v>
      </c>
      <c r="O1293" s="18">
        <f>IF(Sheet1!D1424=D1293,0,1)</f>
        <v>0</v>
      </c>
      <c r="P1293" s="18">
        <f>IF(Sheet1!E1424=E1293,0,1)</f>
        <v>1</v>
      </c>
      <c r="Q1293" s="18">
        <f>IF(Sheet1!F1424=F1293,0,1)</f>
        <v>1</v>
      </c>
      <c r="R1293" s="18">
        <f>IF(Sheet1!G1424=G1293,0,1)</f>
        <v>1</v>
      </c>
      <c r="S1293" s="18">
        <f>IF(Sheet1!H1424=H1293,0,1)</f>
        <v>0</v>
      </c>
      <c r="T1293" s="18">
        <f>IF(Sheet1!I1424=I1293,0,1)</f>
        <v>1</v>
      </c>
      <c r="U1293" s="18">
        <f>IF(Sheet1!J1424=J1293,0,1)</f>
        <v>0</v>
      </c>
    </row>
    <row r="1294" spans="1:21">
      <c r="A1294">
        <v>4040805</v>
      </c>
      <c r="B1294" t="s">
        <v>503</v>
      </c>
      <c r="C1294" t="s">
        <v>465</v>
      </c>
      <c r="D1294">
        <v>1</v>
      </c>
      <c r="E1294">
        <v>5</v>
      </c>
      <c r="F1294">
        <v>9</v>
      </c>
      <c r="G1294">
        <v>200</v>
      </c>
      <c r="H1294">
        <v>1</v>
      </c>
      <c r="I1294" t="s">
        <v>929</v>
      </c>
      <c r="J1294">
        <v>0</v>
      </c>
      <c r="L1294" s="18">
        <f>IF(Sheet1!A1425=A1294,0,1)</f>
        <v>1</v>
      </c>
      <c r="M1294" s="18">
        <f>IF(Sheet1!B1425=B1294,0,1)</f>
        <v>1</v>
      </c>
      <c r="N1294" s="18">
        <f>IF(Sheet1!C1425=C1294,0,1)</f>
        <v>1</v>
      </c>
      <c r="O1294" s="18">
        <f>IF(Sheet1!D1425=D1294,0,1)</f>
        <v>0</v>
      </c>
      <c r="P1294" s="18">
        <f>IF(Sheet1!E1425=E1294,0,1)</f>
        <v>1</v>
      </c>
      <c r="Q1294" s="18">
        <f>IF(Sheet1!F1425=F1294,0,1)</f>
        <v>1</v>
      </c>
      <c r="R1294" s="18">
        <f>IF(Sheet1!G1425=G1294,0,1)</f>
        <v>1</v>
      </c>
      <c r="S1294" s="18">
        <f>IF(Sheet1!H1425=H1294,0,1)</f>
        <v>0</v>
      </c>
      <c r="T1294" s="18">
        <f>IF(Sheet1!I1425=I1294,0,1)</f>
        <v>1</v>
      </c>
      <c r="U1294" s="18">
        <f>IF(Sheet1!J1425=J1294,0,1)</f>
        <v>0</v>
      </c>
    </row>
    <row r="1295" spans="1:21">
      <c r="A1295">
        <v>4041901</v>
      </c>
      <c r="B1295" t="s">
        <v>485</v>
      </c>
      <c r="C1295" t="s">
        <v>466</v>
      </c>
      <c r="D1295">
        <v>1</v>
      </c>
      <c r="E1295">
        <v>1</v>
      </c>
      <c r="F1295">
        <v>17</v>
      </c>
      <c r="G1295">
        <v>500</v>
      </c>
      <c r="H1295">
        <v>1</v>
      </c>
      <c r="I1295" t="s">
        <v>915</v>
      </c>
      <c r="J1295">
        <v>0</v>
      </c>
      <c r="L1295" s="18">
        <f>IF(Sheet1!A1426=A1295,0,1)</f>
        <v>1</v>
      </c>
      <c r="M1295" s="18">
        <f>IF(Sheet1!B1426=B1295,0,1)</f>
        <v>1</v>
      </c>
      <c r="N1295" s="18">
        <f>IF(Sheet1!C1426=C1295,0,1)</f>
        <v>1</v>
      </c>
      <c r="O1295" s="18">
        <f>IF(Sheet1!D1426=D1295,0,1)</f>
        <v>0</v>
      </c>
      <c r="P1295" s="18">
        <f>IF(Sheet1!E1426=E1295,0,1)</f>
        <v>1</v>
      </c>
      <c r="Q1295" s="18">
        <f>IF(Sheet1!F1426=F1295,0,1)</f>
        <v>1</v>
      </c>
      <c r="R1295" s="18">
        <f>IF(Sheet1!G1426=G1295,0,1)</f>
        <v>1</v>
      </c>
      <c r="S1295" s="18">
        <f>IF(Sheet1!H1426=H1295,0,1)</f>
        <v>0</v>
      </c>
      <c r="T1295" s="18">
        <f>IF(Sheet1!I1426=I1295,0,1)</f>
        <v>1</v>
      </c>
      <c r="U1295" s="18">
        <f>IF(Sheet1!J1426=J1295,0,1)</f>
        <v>0</v>
      </c>
    </row>
    <row r="1296" spans="1:21">
      <c r="A1296">
        <v>4041902</v>
      </c>
      <c r="B1296" t="s">
        <v>116</v>
      </c>
      <c r="C1296" t="s">
        <v>466</v>
      </c>
      <c r="D1296">
        <v>1</v>
      </c>
      <c r="E1296">
        <v>2</v>
      </c>
      <c r="F1296">
        <v>4</v>
      </c>
      <c r="G1296">
        <v>100</v>
      </c>
      <c r="H1296">
        <v>1</v>
      </c>
      <c r="I1296" t="s">
        <v>885</v>
      </c>
      <c r="J1296">
        <v>0</v>
      </c>
      <c r="L1296" s="18">
        <f>IF(Sheet1!A1427=A1296,0,1)</f>
        <v>1</v>
      </c>
      <c r="M1296" s="18">
        <f>IF(Sheet1!B1427=B1296,0,1)</f>
        <v>1</v>
      </c>
      <c r="N1296" s="18">
        <f>IF(Sheet1!C1427=C1296,0,1)</f>
        <v>1</v>
      </c>
      <c r="O1296" s="18">
        <f>IF(Sheet1!D1427=D1296,0,1)</f>
        <v>0</v>
      </c>
      <c r="P1296" s="18">
        <f>IF(Sheet1!E1427=E1296,0,1)</f>
        <v>1</v>
      </c>
      <c r="Q1296" s="18">
        <f>IF(Sheet1!F1427=F1296,0,1)</f>
        <v>0</v>
      </c>
      <c r="R1296" s="18">
        <f>IF(Sheet1!G1427=G1296,0,1)</f>
        <v>1</v>
      </c>
      <c r="S1296" s="18">
        <f>IF(Sheet1!H1427=H1296,0,1)</f>
        <v>0</v>
      </c>
      <c r="T1296" s="18">
        <f>IF(Sheet1!I1427=I1296,0,1)</f>
        <v>1</v>
      </c>
      <c r="U1296" s="18">
        <f>IF(Sheet1!J1427=J1296,0,1)</f>
        <v>0</v>
      </c>
    </row>
    <row r="1297" spans="1:21">
      <c r="A1297">
        <v>4041903</v>
      </c>
      <c r="B1297" t="s">
        <v>480</v>
      </c>
      <c r="C1297" t="s">
        <v>466</v>
      </c>
      <c r="D1297">
        <v>1</v>
      </c>
      <c r="E1297">
        <v>3</v>
      </c>
      <c r="F1297">
        <v>14</v>
      </c>
      <c r="G1297">
        <v>2</v>
      </c>
      <c r="H1297">
        <v>1</v>
      </c>
      <c r="I1297" t="s">
        <v>912</v>
      </c>
      <c r="J1297">
        <v>0</v>
      </c>
      <c r="L1297" s="18">
        <f>IF(Sheet1!A1428=A1297,0,1)</f>
        <v>1</v>
      </c>
      <c r="M1297" s="18">
        <f>IF(Sheet1!B1428=B1297,0,1)</f>
        <v>1</v>
      </c>
      <c r="N1297" s="18">
        <f>IF(Sheet1!C1428=C1297,0,1)</f>
        <v>1</v>
      </c>
      <c r="O1297" s="18">
        <f>IF(Sheet1!D1428=D1297,0,1)</f>
        <v>0</v>
      </c>
      <c r="P1297" s="18">
        <f>IF(Sheet1!E1428=E1297,0,1)</f>
        <v>1</v>
      </c>
      <c r="Q1297" s="18">
        <f>IF(Sheet1!F1428=F1297,0,1)</f>
        <v>1</v>
      </c>
      <c r="R1297" s="18">
        <f>IF(Sheet1!G1428=G1297,0,1)</f>
        <v>1</v>
      </c>
      <c r="S1297" s="18">
        <f>IF(Sheet1!H1428=H1297,0,1)</f>
        <v>1</v>
      </c>
      <c r="T1297" s="18">
        <f>IF(Sheet1!I1428=I1297,0,1)</f>
        <v>1</v>
      </c>
      <c r="U1297" s="18">
        <f>IF(Sheet1!J1428=J1297,0,1)</f>
        <v>0</v>
      </c>
    </row>
    <row r="1298" spans="1:21">
      <c r="A1298">
        <v>4041904</v>
      </c>
      <c r="B1298" t="s">
        <v>492</v>
      </c>
      <c r="C1298" t="s">
        <v>466</v>
      </c>
      <c r="D1298">
        <v>1</v>
      </c>
      <c r="E1298">
        <v>4</v>
      </c>
      <c r="F1298">
        <v>9</v>
      </c>
      <c r="G1298">
        <v>150</v>
      </c>
      <c r="H1298">
        <v>1</v>
      </c>
      <c r="I1298" t="s">
        <v>922</v>
      </c>
      <c r="J1298">
        <v>0</v>
      </c>
      <c r="L1298" s="18">
        <f>IF(Sheet1!A1429=A1298,0,1)</f>
        <v>1</v>
      </c>
      <c r="M1298" s="18">
        <f>IF(Sheet1!B1429=B1298,0,1)</f>
        <v>1</v>
      </c>
      <c r="N1298" s="18">
        <f>IF(Sheet1!C1429=C1298,0,1)</f>
        <v>1</v>
      </c>
      <c r="O1298" s="18">
        <f>IF(Sheet1!D1429=D1298,0,1)</f>
        <v>0</v>
      </c>
      <c r="P1298" s="18">
        <f>IF(Sheet1!E1429=E1298,0,1)</f>
        <v>1</v>
      </c>
      <c r="Q1298" s="18">
        <f>IF(Sheet1!F1429=F1298,0,1)</f>
        <v>1</v>
      </c>
      <c r="R1298" s="18">
        <f>IF(Sheet1!G1429=G1298,0,1)</f>
        <v>1</v>
      </c>
      <c r="S1298" s="18">
        <f>IF(Sheet1!H1429=H1298,0,1)</f>
        <v>1</v>
      </c>
      <c r="T1298" s="18">
        <f>IF(Sheet1!I1429=I1298,0,1)</f>
        <v>1</v>
      </c>
      <c r="U1298" s="18">
        <f>IF(Sheet1!J1429=J1298,0,1)</f>
        <v>0</v>
      </c>
    </row>
    <row r="1299" spans="1:21">
      <c r="A1299">
        <v>4041905</v>
      </c>
      <c r="B1299" t="s">
        <v>249</v>
      </c>
      <c r="C1299" t="s">
        <v>466</v>
      </c>
      <c r="D1299">
        <v>1</v>
      </c>
      <c r="E1299">
        <v>5</v>
      </c>
      <c r="F1299">
        <v>5</v>
      </c>
      <c r="G1299">
        <v>200</v>
      </c>
      <c r="H1299">
        <v>1</v>
      </c>
      <c r="I1299" t="s">
        <v>913</v>
      </c>
      <c r="J1299">
        <v>0</v>
      </c>
      <c r="L1299" s="18">
        <f>IF(Sheet1!A1430=A1299,0,1)</f>
        <v>1</v>
      </c>
      <c r="M1299" s="18">
        <f>IF(Sheet1!B1430=B1299,0,1)</f>
        <v>1</v>
      </c>
      <c r="N1299" s="18">
        <f>IF(Sheet1!C1430=C1299,0,1)</f>
        <v>1</v>
      </c>
      <c r="O1299" s="18">
        <f>IF(Sheet1!D1430=D1299,0,1)</f>
        <v>0</v>
      </c>
      <c r="P1299" s="18">
        <f>IF(Sheet1!E1430=E1299,0,1)</f>
        <v>1</v>
      </c>
      <c r="Q1299" s="18">
        <f>IF(Sheet1!F1430=F1299,0,1)</f>
        <v>1</v>
      </c>
      <c r="R1299" s="18">
        <f>IF(Sheet1!G1430=G1299,0,1)</f>
        <v>1</v>
      </c>
      <c r="S1299" s="18">
        <f>IF(Sheet1!H1430=H1299,0,1)</f>
        <v>0</v>
      </c>
      <c r="T1299" s="18">
        <f>IF(Sheet1!I1430=I1299,0,1)</f>
        <v>1</v>
      </c>
      <c r="U1299" s="18">
        <f>IF(Sheet1!J1430=J1299,0,1)</f>
        <v>0</v>
      </c>
    </row>
    <row r="1300" spans="1:21">
      <c r="A1300">
        <v>4043001</v>
      </c>
      <c r="B1300" t="s">
        <v>479</v>
      </c>
      <c r="C1300" t="s">
        <v>467</v>
      </c>
      <c r="D1300">
        <v>1</v>
      </c>
      <c r="E1300">
        <v>1</v>
      </c>
      <c r="F1300">
        <v>16</v>
      </c>
      <c r="G1300">
        <v>100</v>
      </c>
      <c r="H1300">
        <v>1</v>
      </c>
      <c r="I1300" t="s">
        <v>872</v>
      </c>
      <c r="J1300">
        <v>0</v>
      </c>
      <c r="L1300" s="18">
        <f>IF(Sheet1!A1431=A1300,0,1)</f>
        <v>1</v>
      </c>
      <c r="M1300" s="18">
        <f>IF(Sheet1!B1431=B1300,0,1)</f>
        <v>1</v>
      </c>
      <c r="N1300" s="18">
        <f>IF(Sheet1!C1431=C1300,0,1)</f>
        <v>1</v>
      </c>
      <c r="O1300" s="18">
        <f>IF(Sheet1!D1431=D1300,0,1)</f>
        <v>0</v>
      </c>
      <c r="P1300" s="18">
        <f>IF(Sheet1!E1431=E1300,0,1)</f>
        <v>1</v>
      </c>
      <c r="Q1300" s="18">
        <f>IF(Sheet1!F1431=F1300,0,1)</f>
        <v>1</v>
      </c>
      <c r="R1300" s="18">
        <f>IF(Sheet1!G1431=G1300,0,1)</f>
        <v>0</v>
      </c>
      <c r="S1300" s="18">
        <f>IF(Sheet1!H1431=H1300,0,1)</f>
        <v>0</v>
      </c>
      <c r="T1300" s="18">
        <f>IF(Sheet1!I1431=I1300,0,1)</f>
        <v>1</v>
      </c>
      <c r="U1300" s="18">
        <f>IF(Sheet1!J1431=J1300,0,1)</f>
        <v>0</v>
      </c>
    </row>
    <row r="1301" spans="1:21">
      <c r="A1301">
        <v>4043002</v>
      </c>
      <c r="B1301" t="s">
        <v>113</v>
      </c>
      <c r="C1301" t="s">
        <v>467</v>
      </c>
      <c r="D1301">
        <v>1</v>
      </c>
      <c r="E1301">
        <v>2</v>
      </c>
      <c r="F1301">
        <v>1</v>
      </c>
      <c r="G1301">
        <v>100</v>
      </c>
      <c r="H1301">
        <v>1</v>
      </c>
      <c r="I1301" t="s">
        <v>883</v>
      </c>
      <c r="J1301">
        <v>0</v>
      </c>
      <c r="L1301" s="18">
        <f>IF(Sheet1!A1432=A1301,0,1)</f>
        <v>1</v>
      </c>
      <c r="M1301" s="18">
        <f>IF(Sheet1!B1432=B1301,0,1)</f>
        <v>1</v>
      </c>
      <c r="N1301" s="18">
        <f>IF(Sheet1!C1432=C1301,0,1)</f>
        <v>1</v>
      </c>
      <c r="O1301" s="18">
        <f>IF(Sheet1!D1432=D1301,0,1)</f>
        <v>0</v>
      </c>
      <c r="P1301" s="18">
        <f>IF(Sheet1!E1432=E1301,0,1)</f>
        <v>1</v>
      </c>
      <c r="Q1301" s="18">
        <f>IF(Sheet1!F1432=F1301,0,1)</f>
        <v>1</v>
      </c>
      <c r="R1301" s="18">
        <f>IF(Sheet1!G1432=G1301,0,1)</f>
        <v>1</v>
      </c>
      <c r="S1301" s="18">
        <f>IF(Sheet1!H1432=H1301,0,1)</f>
        <v>0</v>
      </c>
      <c r="T1301" s="18">
        <f>IF(Sheet1!I1432=I1301,0,1)</f>
        <v>1</v>
      </c>
      <c r="U1301" s="18">
        <f>IF(Sheet1!J1432=J1301,0,1)</f>
        <v>0</v>
      </c>
    </row>
    <row r="1302" spans="1:21">
      <c r="A1302">
        <v>4043003</v>
      </c>
      <c r="B1302" t="s">
        <v>480</v>
      </c>
      <c r="C1302" t="s">
        <v>467</v>
      </c>
      <c r="D1302">
        <v>1</v>
      </c>
      <c r="E1302">
        <v>3</v>
      </c>
      <c r="F1302">
        <v>14</v>
      </c>
      <c r="G1302">
        <v>2</v>
      </c>
      <c r="H1302">
        <v>1</v>
      </c>
      <c r="I1302" t="s">
        <v>912</v>
      </c>
      <c r="J1302">
        <v>0</v>
      </c>
      <c r="L1302" s="18">
        <f>IF(Sheet1!A1433=A1302,0,1)</f>
        <v>1</v>
      </c>
      <c r="M1302" s="18">
        <f>IF(Sheet1!B1433=B1302,0,1)</f>
        <v>1</v>
      </c>
      <c r="N1302" s="18">
        <f>IF(Sheet1!C1433=C1302,0,1)</f>
        <v>1</v>
      </c>
      <c r="O1302" s="18">
        <f>IF(Sheet1!D1433=D1302,0,1)</f>
        <v>0</v>
      </c>
      <c r="P1302" s="18">
        <f>IF(Sheet1!E1433=E1302,0,1)</f>
        <v>1</v>
      </c>
      <c r="Q1302" s="18">
        <f>IF(Sheet1!F1433=F1302,0,1)</f>
        <v>1</v>
      </c>
      <c r="R1302" s="18">
        <f>IF(Sheet1!G1433=G1302,0,1)</f>
        <v>1</v>
      </c>
      <c r="S1302" s="18">
        <f>IF(Sheet1!H1433=H1302,0,1)</f>
        <v>1</v>
      </c>
      <c r="T1302" s="18">
        <f>IF(Sheet1!I1433=I1302,0,1)</f>
        <v>1</v>
      </c>
      <c r="U1302" s="18">
        <f>IF(Sheet1!J1433=J1302,0,1)</f>
        <v>0</v>
      </c>
    </row>
    <row r="1303" spans="1:21">
      <c r="A1303">
        <v>4043004</v>
      </c>
      <c r="B1303" t="s">
        <v>205</v>
      </c>
      <c r="C1303" t="s">
        <v>467</v>
      </c>
      <c r="D1303">
        <v>1</v>
      </c>
      <c r="E1303">
        <v>4</v>
      </c>
      <c r="F1303">
        <v>5</v>
      </c>
      <c r="G1303">
        <v>150</v>
      </c>
      <c r="H1303">
        <v>1</v>
      </c>
      <c r="I1303" t="s">
        <v>937</v>
      </c>
      <c r="J1303">
        <v>0</v>
      </c>
      <c r="L1303" s="18">
        <f>IF(Sheet1!A1434=A1303,0,1)</f>
        <v>1</v>
      </c>
      <c r="M1303" s="18">
        <f>IF(Sheet1!B1434=B1303,0,1)</f>
        <v>1</v>
      </c>
      <c r="N1303" s="18">
        <f>IF(Sheet1!C1434=C1303,0,1)</f>
        <v>1</v>
      </c>
      <c r="O1303" s="18">
        <f>IF(Sheet1!D1434=D1303,0,1)</f>
        <v>0</v>
      </c>
      <c r="P1303" s="18">
        <f>IF(Sheet1!E1434=E1303,0,1)</f>
        <v>1</v>
      </c>
      <c r="Q1303" s="18">
        <f>IF(Sheet1!F1434=F1303,0,1)</f>
        <v>1</v>
      </c>
      <c r="R1303" s="18">
        <f>IF(Sheet1!G1434=G1303,0,1)</f>
        <v>1</v>
      </c>
      <c r="S1303" s="18">
        <f>IF(Sheet1!H1434=H1303,0,1)</f>
        <v>0</v>
      </c>
      <c r="T1303" s="18">
        <f>IF(Sheet1!I1434=I1303,0,1)</f>
        <v>1</v>
      </c>
      <c r="U1303" s="18">
        <f>IF(Sheet1!J1434=J1303,0,1)</f>
        <v>0</v>
      </c>
    </row>
    <row r="1304" spans="1:21">
      <c r="A1304">
        <v>4043005</v>
      </c>
      <c r="B1304" t="s">
        <v>497</v>
      </c>
      <c r="C1304" t="s">
        <v>467</v>
      </c>
      <c r="D1304">
        <v>1</v>
      </c>
      <c r="E1304">
        <v>5</v>
      </c>
      <c r="F1304">
        <v>7</v>
      </c>
      <c r="G1304">
        <v>140</v>
      </c>
      <c r="H1304">
        <v>1</v>
      </c>
      <c r="I1304" t="s">
        <v>884</v>
      </c>
      <c r="J1304">
        <v>0</v>
      </c>
      <c r="L1304" s="18">
        <f>IF(Sheet1!A1435=A1304,0,1)</f>
        <v>1</v>
      </c>
      <c r="M1304" s="18">
        <f>IF(Sheet1!B1435=B1304,0,1)</f>
        <v>1</v>
      </c>
      <c r="N1304" s="18">
        <f>IF(Sheet1!C1435=C1304,0,1)</f>
        <v>1</v>
      </c>
      <c r="O1304" s="18">
        <f>IF(Sheet1!D1435=D1304,0,1)</f>
        <v>0</v>
      </c>
      <c r="P1304" s="18">
        <f>IF(Sheet1!E1435=E1304,0,1)</f>
        <v>1</v>
      </c>
      <c r="Q1304" s="18">
        <f>IF(Sheet1!F1435=F1304,0,1)</f>
        <v>1</v>
      </c>
      <c r="R1304" s="18">
        <f>IF(Sheet1!G1435=G1304,0,1)</f>
        <v>1</v>
      </c>
      <c r="S1304" s="18">
        <f>IF(Sheet1!H1435=H1304,0,1)</f>
        <v>1</v>
      </c>
      <c r="T1304" s="18">
        <f>IF(Sheet1!I1435=I1304,0,1)</f>
        <v>1</v>
      </c>
      <c r="U1304" s="18">
        <f>IF(Sheet1!J1435=J1304,0,1)</f>
        <v>0</v>
      </c>
    </row>
    <row r="1305" spans="1:21">
      <c r="A1305">
        <v>4044101</v>
      </c>
      <c r="B1305" t="s">
        <v>485</v>
      </c>
      <c r="C1305" t="s">
        <v>468</v>
      </c>
      <c r="D1305">
        <v>1</v>
      </c>
      <c r="E1305">
        <v>1</v>
      </c>
      <c r="F1305">
        <v>17</v>
      </c>
      <c r="G1305">
        <v>500</v>
      </c>
      <c r="H1305">
        <v>1</v>
      </c>
      <c r="I1305" t="s">
        <v>915</v>
      </c>
      <c r="J1305">
        <v>0</v>
      </c>
      <c r="L1305" s="18">
        <f>IF(Sheet1!A1436=A1305,0,1)</f>
        <v>1</v>
      </c>
      <c r="M1305" s="18">
        <f>IF(Sheet1!B1436=B1305,0,1)</f>
        <v>1</v>
      </c>
      <c r="N1305" s="18">
        <f>IF(Sheet1!C1436=C1305,0,1)</f>
        <v>1</v>
      </c>
      <c r="O1305" s="18">
        <f>IF(Sheet1!D1436=D1305,0,1)</f>
        <v>0</v>
      </c>
      <c r="P1305" s="18">
        <f>IF(Sheet1!E1436=E1305,0,1)</f>
        <v>1</v>
      </c>
      <c r="Q1305" s="18">
        <f>IF(Sheet1!F1436=F1305,0,1)</f>
        <v>0</v>
      </c>
      <c r="R1305" s="18">
        <f>IF(Sheet1!G1436=G1305,0,1)</f>
        <v>1</v>
      </c>
      <c r="S1305" s="18">
        <f>IF(Sheet1!H1436=H1305,0,1)</f>
        <v>1</v>
      </c>
      <c r="T1305" s="18">
        <f>IF(Sheet1!I1436=I1305,0,1)</f>
        <v>1</v>
      </c>
      <c r="U1305" s="18">
        <f>IF(Sheet1!J1436=J1305,0,1)</f>
        <v>0</v>
      </c>
    </row>
    <row r="1306" spans="1:21">
      <c r="A1306">
        <v>4044102</v>
      </c>
      <c r="B1306" t="s">
        <v>114</v>
      </c>
      <c r="C1306" t="s">
        <v>468</v>
      </c>
      <c r="D1306">
        <v>1</v>
      </c>
      <c r="E1306">
        <v>2</v>
      </c>
      <c r="F1306">
        <v>2</v>
      </c>
      <c r="G1306">
        <v>100</v>
      </c>
      <c r="H1306">
        <v>1</v>
      </c>
      <c r="I1306" t="s">
        <v>877</v>
      </c>
      <c r="J1306">
        <v>0</v>
      </c>
      <c r="L1306" s="18">
        <f>IF(Sheet1!A1437=A1306,0,1)</f>
        <v>1</v>
      </c>
      <c r="M1306" s="18">
        <f>IF(Sheet1!B1437=B1306,0,1)</f>
        <v>1</v>
      </c>
      <c r="N1306" s="18">
        <f>IF(Sheet1!C1437=C1306,0,1)</f>
        <v>1</v>
      </c>
      <c r="O1306" s="18">
        <f>IF(Sheet1!D1437=D1306,0,1)</f>
        <v>0</v>
      </c>
      <c r="P1306" s="18">
        <f>IF(Sheet1!E1437=E1306,0,1)</f>
        <v>1</v>
      </c>
      <c r="Q1306" s="18">
        <f>IF(Sheet1!F1437=F1306,0,1)</f>
        <v>1</v>
      </c>
      <c r="R1306" s="18">
        <f>IF(Sheet1!G1437=G1306,0,1)</f>
        <v>1</v>
      </c>
      <c r="S1306" s="18">
        <f>IF(Sheet1!H1437=H1306,0,1)</f>
        <v>1</v>
      </c>
      <c r="T1306" s="18">
        <f>IF(Sheet1!I1437=I1306,0,1)</f>
        <v>1</v>
      </c>
      <c r="U1306" s="18">
        <f>IF(Sheet1!J1437=J1306,0,1)</f>
        <v>0</v>
      </c>
    </row>
    <row r="1307" spans="1:21">
      <c r="A1307">
        <v>4044103</v>
      </c>
      <c r="B1307" t="s">
        <v>480</v>
      </c>
      <c r="C1307" t="s">
        <v>468</v>
      </c>
      <c r="D1307">
        <v>1</v>
      </c>
      <c r="E1307">
        <v>3</v>
      </c>
      <c r="F1307">
        <v>14</v>
      </c>
      <c r="G1307">
        <v>2</v>
      </c>
      <c r="H1307">
        <v>1</v>
      </c>
      <c r="I1307" t="s">
        <v>912</v>
      </c>
      <c r="J1307">
        <v>0</v>
      </c>
      <c r="L1307" s="18">
        <f>IF(Sheet1!A1438=A1307,0,1)</f>
        <v>1</v>
      </c>
      <c r="M1307" s="18">
        <f>IF(Sheet1!B1438=B1307,0,1)</f>
        <v>1</v>
      </c>
      <c r="N1307" s="18">
        <f>IF(Sheet1!C1438=C1307,0,1)</f>
        <v>1</v>
      </c>
      <c r="O1307" s="18">
        <f>IF(Sheet1!D1438=D1307,0,1)</f>
        <v>0</v>
      </c>
      <c r="P1307" s="18">
        <f>IF(Sheet1!E1438=E1307,0,1)</f>
        <v>1</v>
      </c>
      <c r="Q1307" s="18">
        <f>IF(Sheet1!F1438=F1307,0,1)</f>
        <v>1</v>
      </c>
      <c r="R1307" s="18">
        <f>IF(Sheet1!G1438=G1307,0,1)</f>
        <v>1</v>
      </c>
      <c r="S1307" s="18">
        <f>IF(Sheet1!H1438=H1307,0,1)</f>
        <v>0</v>
      </c>
      <c r="T1307" s="18">
        <f>IF(Sheet1!I1438=I1307,0,1)</f>
        <v>1</v>
      </c>
      <c r="U1307" s="18">
        <f>IF(Sheet1!J1438=J1307,0,1)</f>
        <v>0</v>
      </c>
    </row>
    <row r="1308" spans="1:21">
      <c r="A1308">
        <v>4044104</v>
      </c>
      <c r="B1308" t="s">
        <v>206</v>
      </c>
      <c r="C1308" t="s">
        <v>468</v>
      </c>
      <c r="D1308">
        <v>1</v>
      </c>
      <c r="E1308">
        <v>4</v>
      </c>
      <c r="F1308">
        <v>6</v>
      </c>
      <c r="G1308">
        <v>150</v>
      </c>
      <c r="H1308">
        <v>1</v>
      </c>
      <c r="I1308" t="s">
        <v>916</v>
      </c>
      <c r="J1308">
        <v>0</v>
      </c>
      <c r="L1308" s="18">
        <f>IF(Sheet1!A1439=A1308,0,1)</f>
        <v>1</v>
      </c>
      <c r="M1308" s="18">
        <f>IF(Sheet1!B1439=B1308,0,1)</f>
        <v>1</v>
      </c>
      <c r="N1308" s="18">
        <f>IF(Sheet1!C1439=C1308,0,1)</f>
        <v>1</v>
      </c>
      <c r="O1308" s="18">
        <f>IF(Sheet1!D1439=D1308,0,1)</f>
        <v>0</v>
      </c>
      <c r="P1308" s="18">
        <f>IF(Sheet1!E1439=E1308,0,1)</f>
        <v>1</v>
      </c>
      <c r="Q1308" s="18">
        <f>IF(Sheet1!F1439=F1308,0,1)</f>
        <v>1</v>
      </c>
      <c r="R1308" s="18">
        <f>IF(Sheet1!G1439=G1308,0,1)</f>
        <v>1</v>
      </c>
      <c r="S1308" s="18">
        <f>IF(Sheet1!H1439=H1308,0,1)</f>
        <v>0</v>
      </c>
      <c r="T1308" s="18">
        <f>IF(Sheet1!I1439=I1308,0,1)</f>
        <v>1</v>
      </c>
      <c r="U1308" s="18">
        <f>IF(Sheet1!J1439=J1308,0,1)</f>
        <v>0</v>
      </c>
    </row>
    <row r="1309" spans="1:21">
      <c r="A1309">
        <v>4044105</v>
      </c>
      <c r="B1309" t="s">
        <v>497</v>
      </c>
      <c r="C1309" t="s">
        <v>468</v>
      </c>
      <c r="D1309">
        <v>1</v>
      </c>
      <c r="E1309">
        <v>5</v>
      </c>
      <c r="F1309">
        <v>7</v>
      </c>
      <c r="G1309">
        <v>140</v>
      </c>
      <c r="H1309">
        <v>1</v>
      </c>
      <c r="I1309" t="s">
        <v>884</v>
      </c>
      <c r="J1309">
        <v>0</v>
      </c>
      <c r="L1309" s="18">
        <f>IF(Sheet1!A1440=A1309,0,1)</f>
        <v>1</v>
      </c>
      <c r="M1309" s="18">
        <f>IF(Sheet1!B1440=B1309,0,1)</f>
        <v>1</v>
      </c>
      <c r="N1309" s="18">
        <f>IF(Sheet1!C1440=C1309,0,1)</f>
        <v>1</v>
      </c>
      <c r="O1309" s="18">
        <f>IF(Sheet1!D1440=D1309,0,1)</f>
        <v>0</v>
      </c>
      <c r="P1309" s="18">
        <f>IF(Sheet1!E1440=E1309,0,1)</f>
        <v>1</v>
      </c>
      <c r="Q1309" s="18">
        <f>IF(Sheet1!F1440=F1309,0,1)</f>
        <v>1</v>
      </c>
      <c r="R1309" s="18">
        <f>IF(Sheet1!G1440=G1309,0,1)</f>
        <v>1</v>
      </c>
      <c r="S1309" s="18">
        <f>IF(Sheet1!H1440=H1309,0,1)</f>
        <v>1</v>
      </c>
      <c r="T1309" s="18">
        <f>IF(Sheet1!I1440=I1309,0,1)</f>
        <v>1</v>
      </c>
      <c r="U1309" s="18">
        <f>IF(Sheet1!J1440=J1309,0,1)</f>
        <v>0</v>
      </c>
    </row>
    <row r="1310" spans="1:21">
      <c r="A1310">
        <v>4045201</v>
      </c>
      <c r="B1310" t="s">
        <v>479</v>
      </c>
      <c r="C1310" t="s">
        <v>469</v>
      </c>
      <c r="D1310">
        <v>1</v>
      </c>
      <c r="E1310">
        <v>1</v>
      </c>
      <c r="F1310">
        <v>16</v>
      </c>
      <c r="G1310">
        <v>100</v>
      </c>
      <c r="H1310">
        <v>1</v>
      </c>
      <c r="I1310" t="s">
        <v>872</v>
      </c>
      <c r="J1310">
        <v>0</v>
      </c>
      <c r="L1310" s="18">
        <f>IF(Sheet1!A1441=A1310,0,1)</f>
        <v>1</v>
      </c>
      <c r="M1310" s="18">
        <f>IF(Sheet1!B1441=B1310,0,1)</f>
        <v>1</v>
      </c>
      <c r="N1310" s="18">
        <f>IF(Sheet1!C1441=C1310,0,1)</f>
        <v>1</v>
      </c>
      <c r="O1310" s="18">
        <f>IF(Sheet1!D1441=D1310,0,1)</f>
        <v>0</v>
      </c>
      <c r="P1310" s="18">
        <f>IF(Sheet1!E1441=E1310,0,1)</f>
        <v>1</v>
      </c>
      <c r="Q1310" s="18">
        <f>IF(Sheet1!F1441=F1310,0,1)</f>
        <v>0</v>
      </c>
      <c r="R1310" s="18">
        <f>IF(Sheet1!G1441=G1310,0,1)</f>
        <v>1</v>
      </c>
      <c r="S1310" s="18">
        <f>IF(Sheet1!H1441=H1310,0,1)</f>
        <v>0</v>
      </c>
      <c r="T1310" s="18">
        <f>IF(Sheet1!I1441=I1310,0,1)</f>
        <v>1</v>
      </c>
      <c r="U1310" s="18">
        <f>IF(Sheet1!J1441=J1310,0,1)</f>
        <v>0</v>
      </c>
    </row>
    <row r="1311" spans="1:21">
      <c r="A1311">
        <v>4045202</v>
      </c>
      <c r="B1311" t="s">
        <v>113</v>
      </c>
      <c r="C1311" t="s">
        <v>469</v>
      </c>
      <c r="D1311">
        <v>1</v>
      </c>
      <c r="E1311">
        <v>2</v>
      </c>
      <c r="F1311">
        <v>1</v>
      </c>
      <c r="G1311">
        <v>100</v>
      </c>
      <c r="H1311">
        <v>1</v>
      </c>
      <c r="I1311" t="s">
        <v>883</v>
      </c>
      <c r="J1311">
        <v>0</v>
      </c>
      <c r="L1311" s="18">
        <f>IF(Sheet1!A1442=A1311,0,1)</f>
        <v>1</v>
      </c>
      <c r="M1311" s="18">
        <f>IF(Sheet1!B1442=B1311,0,1)</f>
        <v>1</v>
      </c>
      <c r="N1311" s="18">
        <f>IF(Sheet1!C1442=C1311,0,1)</f>
        <v>1</v>
      </c>
      <c r="O1311" s="18">
        <f>IF(Sheet1!D1442=D1311,0,1)</f>
        <v>0</v>
      </c>
      <c r="P1311" s="18">
        <f>IF(Sheet1!E1442=E1311,0,1)</f>
        <v>1</v>
      </c>
      <c r="Q1311" s="18">
        <f>IF(Sheet1!F1442=F1311,0,1)</f>
        <v>1</v>
      </c>
      <c r="R1311" s="18">
        <f>IF(Sheet1!G1442=G1311,0,1)</f>
        <v>1</v>
      </c>
      <c r="S1311" s="18">
        <f>IF(Sheet1!H1442=H1311,0,1)</f>
        <v>0</v>
      </c>
      <c r="T1311" s="18">
        <f>IF(Sheet1!I1442=I1311,0,1)</f>
        <v>1</v>
      </c>
      <c r="U1311" s="18">
        <f>IF(Sheet1!J1442=J1311,0,1)</f>
        <v>0</v>
      </c>
    </row>
    <row r="1312" spans="1:21">
      <c r="A1312">
        <v>4045203</v>
      </c>
      <c r="B1312" t="s">
        <v>480</v>
      </c>
      <c r="C1312" t="s">
        <v>469</v>
      </c>
      <c r="D1312">
        <v>1</v>
      </c>
      <c r="E1312">
        <v>3</v>
      </c>
      <c r="F1312">
        <v>14</v>
      </c>
      <c r="G1312">
        <v>2</v>
      </c>
      <c r="H1312">
        <v>1</v>
      </c>
      <c r="I1312" t="s">
        <v>912</v>
      </c>
      <c r="J1312">
        <v>0</v>
      </c>
      <c r="L1312" s="18">
        <f>IF(Sheet1!A1443=A1312,0,1)</f>
        <v>1</v>
      </c>
      <c r="M1312" s="18">
        <f>IF(Sheet1!B1443=B1312,0,1)</f>
        <v>1</v>
      </c>
      <c r="N1312" s="18">
        <f>IF(Sheet1!C1443=C1312,0,1)</f>
        <v>1</v>
      </c>
      <c r="O1312" s="18">
        <f>IF(Sheet1!D1443=D1312,0,1)</f>
        <v>0</v>
      </c>
      <c r="P1312" s="18">
        <f>IF(Sheet1!E1443=E1312,0,1)</f>
        <v>1</v>
      </c>
      <c r="Q1312" s="18">
        <f>IF(Sheet1!F1443=F1312,0,1)</f>
        <v>1</v>
      </c>
      <c r="R1312" s="18">
        <f>IF(Sheet1!G1443=G1312,0,1)</f>
        <v>1</v>
      </c>
      <c r="S1312" s="18">
        <f>IF(Sheet1!H1443=H1312,0,1)</f>
        <v>0</v>
      </c>
      <c r="T1312" s="18">
        <f>IF(Sheet1!I1443=I1312,0,1)</f>
        <v>1</v>
      </c>
      <c r="U1312" s="18">
        <f>IF(Sheet1!J1443=J1312,0,1)</f>
        <v>0</v>
      </c>
    </row>
    <row r="1313" spans="1:21">
      <c r="A1313">
        <v>4045204</v>
      </c>
      <c r="B1313" t="s">
        <v>481</v>
      </c>
      <c r="C1313" t="s">
        <v>469</v>
      </c>
      <c r="D1313">
        <v>1</v>
      </c>
      <c r="E1313">
        <v>4</v>
      </c>
      <c r="F1313">
        <v>7</v>
      </c>
      <c r="G1313">
        <v>120</v>
      </c>
      <c r="H1313">
        <v>1</v>
      </c>
      <c r="I1313" t="s">
        <v>874</v>
      </c>
      <c r="J1313">
        <v>0</v>
      </c>
      <c r="L1313" s="18">
        <f>IF(Sheet1!A1444=A1313,0,1)</f>
        <v>1</v>
      </c>
      <c r="M1313" s="18">
        <f>IF(Sheet1!B1444=B1313,0,1)</f>
        <v>1</v>
      </c>
      <c r="N1313" s="18">
        <f>IF(Sheet1!C1444=C1313,0,1)</f>
        <v>1</v>
      </c>
      <c r="O1313" s="18">
        <f>IF(Sheet1!D1444=D1313,0,1)</f>
        <v>0</v>
      </c>
      <c r="P1313" s="18">
        <f>IF(Sheet1!E1444=E1313,0,1)</f>
        <v>1</v>
      </c>
      <c r="Q1313" s="18">
        <f>IF(Sheet1!F1444=F1313,0,1)</f>
        <v>1</v>
      </c>
      <c r="R1313" s="18">
        <f>IF(Sheet1!G1444=G1313,0,1)</f>
        <v>1</v>
      </c>
      <c r="S1313" s="18">
        <f>IF(Sheet1!H1444=H1313,0,1)</f>
        <v>0</v>
      </c>
      <c r="T1313" s="18">
        <f>IF(Sheet1!I1444=I1313,0,1)</f>
        <v>1</v>
      </c>
      <c r="U1313" s="18">
        <f>IF(Sheet1!J1444=J1313,0,1)</f>
        <v>0</v>
      </c>
    </row>
    <row r="1314" spans="1:21">
      <c r="A1314">
        <v>4045205</v>
      </c>
      <c r="B1314" t="s">
        <v>486</v>
      </c>
      <c r="C1314" t="s">
        <v>469</v>
      </c>
      <c r="D1314">
        <v>1</v>
      </c>
      <c r="E1314">
        <v>5</v>
      </c>
      <c r="F1314">
        <v>8</v>
      </c>
      <c r="G1314">
        <v>270</v>
      </c>
      <c r="H1314">
        <v>1</v>
      </c>
      <c r="I1314" t="s">
        <v>917</v>
      </c>
      <c r="J1314">
        <v>0</v>
      </c>
      <c r="L1314" s="18">
        <f>IF(Sheet1!A1445=A1314,0,1)</f>
        <v>1</v>
      </c>
      <c r="M1314" s="18">
        <f>IF(Sheet1!B1445=B1314,0,1)</f>
        <v>1</v>
      </c>
      <c r="N1314" s="18">
        <f>IF(Sheet1!C1445=C1314,0,1)</f>
        <v>1</v>
      </c>
      <c r="O1314" s="18">
        <f>IF(Sheet1!D1445=D1314,0,1)</f>
        <v>0</v>
      </c>
      <c r="P1314" s="18">
        <f>IF(Sheet1!E1445=E1314,0,1)</f>
        <v>1</v>
      </c>
      <c r="Q1314" s="18">
        <f>IF(Sheet1!F1445=F1314,0,1)</f>
        <v>1</v>
      </c>
      <c r="R1314" s="18">
        <f>IF(Sheet1!G1445=G1314,0,1)</f>
        <v>1</v>
      </c>
      <c r="S1314" s="18">
        <f>IF(Sheet1!H1445=H1314,0,1)</f>
        <v>0</v>
      </c>
      <c r="T1314" s="18">
        <f>IF(Sheet1!I1445=I1314,0,1)</f>
        <v>1</v>
      </c>
      <c r="U1314" s="18">
        <f>IF(Sheet1!J1445=J1314,0,1)</f>
        <v>0</v>
      </c>
    </row>
    <row r="1315" spans="1:21">
      <c r="A1315">
        <v>4046301</v>
      </c>
      <c r="B1315" t="s">
        <v>479</v>
      </c>
      <c r="C1315" t="s">
        <v>601</v>
      </c>
      <c r="D1315">
        <v>1</v>
      </c>
      <c r="E1315">
        <v>1</v>
      </c>
      <c r="F1315">
        <v>16</v>
      </c>
      <c r="G1315">
        <v>100</v>
      </c>
      <c r="H1315">
        <v>1</v>
      </c>
      <c r="I1315" t="s">
        <v>872</v>
      </c>
      <c r="J1315">
        <v>0</v>
      </c>
      <c r="L1315" s="18">
        <f>IF(Sheet1!A1446=A1315,0,1)</f>
        <v>1</v>
      </c>
      <c r="M1315" s="18">
        <f>IF(Sheet1!B1446=B1315,0,1)</f>
        <v>1</v>
      </c>
      <c r="N1315" s="18">
        <f>IF(Sheet1!C1446=C1315,0,1)</f>
        <v>1</v>
      </c>
      <c r="O1315" s="18">
        <f>IF(Sheet1!D1446=D1315,0,1)</f>
        <v>0</v>
      </c>
      <c r="P1315" s="18">
        <f>IF(Sheet1!E1446=E1315,0,1)</f>
        <v>1</v>
      </c>
      <c r="Q1315" s="18">
        <f>IF(Sheet1!F1446=F1315,0,1)</f>
        <v>1</v>
      </c>
      <c r="R1315" s="18">
        <f>IF(Sheet1!G1446=G1315,0,1)</f>
        <v>1</v>
      </c>
      <c r="S1315" s="18">
        <f>IF(Sheet1!H1446=H1315,0,1)</f>
        <v>0</v>
      </c>
      <c r="T1315" s="18">
        <f>IF(Sheet1!I1446=I1315,0,1)</f>
        <v>1</v>
      </c>
      <c r="U1315" s="18">
        <f>IF(Sheet1!J1446=J1315,0,1)</f>
        <v>0</v>
      </c>
    </row>
    <row r="1316" spans="1:21">
      <c r="A1316">
        <v>4046302</v>
      </c>
      <c r="B1316" t="s">
        <v>115</v>
      </c>
      <c r="C1316" t="s">
        <v>601</v>
      </c>
      <c r="D1316">
        <v>1</v>
      </c>
      <c r="E1316">
        <v>2</v>
      </c>
      <c r="F1316">
        <v>3</v>
      </c>
      <c r="G1316">
        <v>100</v>
      </c>
      <c r="H1316">
        <v>1</v>
      </c>
      <c r="I1316" t="s">
        <v>873</v>
      </c>
      <c r="J1316">
        <v>0</v>
      </c>
      <c r="L1316" s="18">
        <f>IF(Sheet1!A1447=A1316,0,1)</f>
        <v>1</v>
      </c>
      <c r="M1316" s="18">
        <f>IF(Sheet1!B1447=B1316,0,1)</f>
        <v>1</v>
      </c>
      <c r="N1316" s="18">
        <f>IF(Sheet1!C1447=C1316,0,1)</f>
        <v>1</v>
      </c>
      <c r="O1316" s="18">
        <f>IF(Sheet1!D1447=D1316,0,1)</f>
        <v>0</v>
      </c>
      <c r="P1316" s="18">
        <f>IF(Sheet1!E1447=E1316,0,1)</f>
        <v>1</v>
      </c>
      <c r="Q1316" s="18">
        <f>IF(Sheet1!F1447=F1316,0,1)</f>
        <v>1</v>
      </c>
      <c r="R1316" s="18">
        <f>IF(Sheet1!G1447=G1316,0,1)</f>
        <v>1</v>
      </c>
      <c r="S1316" s="18">
        <f>IF(Sheet1!H1447=H1316,0,1)</f>
        <v>0</v>
      </c>
      <c r="T1316" s="18">
        <f>IF(Sheet1!I1447=I1316,0,1)</f>
        <v>1</v>
      </c>
      <c r="U1316" s="18">
        <f>IF(Sheet1!J1447=J1316,0,1)</f>
        <v>0</v>
      </c>
    </row>
    <row r="1317" spans="1:21">
      <c r="A1317">
        <v>4046303</v>
      </c>
      <c r="B1317" t="s">
        <v>480</v>
      </c>
      <c r="C1317" t="s">
        <v>601</v>
      </c>
      <c r="D1317">
        <v>1</v>
      </c>
      <c r="E1317">
        <v>3</v>
      </c>
      <c r="F1317">
        <v>14</v>
      </c>
      <c r="G1317">
        <v>2</v>
      </c>
      <c r="H1317">
        <v>1</v>
      </c>
      <c r="I1317" t="s">
        <v>912</v>
      </c>
      <c r="J1317">
        <v>0</v>
      </c>
      <c r="L1317" s="18">
        <f>IF(Sheet1!A1448=A1317,0,1)</f>
        <v>1</v>
      </c>
      <c r="M1317" s="18">
        <f>IF(Sheet1!B1448=B1317,0,1)</f>
        <v>1</v>
      </c>
      <c r="N1317" s="18">
        <f>IF(Sheet1!C1448=C1317,0,1)</f>
        <v>1</v>
      </c>
      <c r="O1317" s="18">
        <f>IF(Sheet1!D1448=D1317,0,1)</f>
        <v>0</v>
      </c>
      <c r="P1317" s="18">
        <f>IF(Sheet1!E1448=E1317,0,1)</f>
        <v>1</v>
      </c>
      <c r="Q1317" s="18">
        <f>IF(Sheet1!F1448=F1317,0,1)</f>
        <v>1</v>
      </c>
      <c r="R1317" s="18">
        <f>IF(Sheet1!G1448=G1317,0,1)</f>
        <v>1</v>
      </c>
      <c r="S1317" s="18">
        <f>IF(Sheet1!H1448=H1317,0,1)</f>
        <v>1</v>
      </c>
      <c r="T1317" s="18">
        <f>IF(Sheet1!I1448=I1317,0,1)</f>
        <v>1</v>
      </c>
      <c r="U1317" s="18">
        <f>IF(Sheet1!J1448=J1317,0,1)</f>
        <v>0</v>
      </c>
    </row>
    <row r="1318" spans="1:21">
      <c r="A1318">
        <v>4046304</v>
      </c>
      <c r="B1318" t="s">
        <v>481</v>
      </c>
      <c r="C1318" t="s">
        <v>601</v>
      </c>
      <c r="D1318">
        <v>1</v>
      </c>
      <c r="E1318">
        <v>4</v>
      </c>
      <c r="F1318">
        <v>7</v>
      </c>
      <c r="G1318">
        <v>120</v>
      </c>
      <c r="H1318">
        <v>1</v>
      </c>
      <c r="I1318" t="s">
        <v>874</v>
      </c>
      <c r="J1318">
        <v>0</v>
      </c>
      <c r="L1318" s="18">
        <f>IF(Sheet1!A1449=A1318,0,1)</f>
        <v>1</v>
      </c>
      <c r="M1318" s="18">
        <f>IF(Sheet1!B1449=B1318,0,1)</f>
        <v>1</v>
      </c>
      <c r="N1318" s="18">
        <f>IF(Sheet1!C1449=C1318,0,1)</f>
        <v>1</v>
      </c>
      <c r="O1318" s="18">
        <f>IF(Sheet1!D1449=D1318,0,1)</f>
        <v>0</v>
      </c>
      <c r="P1318" s="18">
        <f>IF(Sheet1!E1449=E1318,0,1)</f>
        <v>1</v>
      </c>
      <c r="Q1318" s="18">
        <f>IF(Sheet1!F1449=F1318,0,1)</f>
        <v>1</v>
      </c>
      <c r="R1318" s="18">
        <f>IF(Sheet1!G1449=G1318,0,1)</f>
        <v>1</v>
      </c>
      <c r="S1318" s="18">
        <f>IF(Sheet1!H1449=H1318,0,1)</f>
        <v>1</v>
      </c>
      <c r="T1318" s="18">
        <f>IF(Sheet1!I1449=I1318,0,1)</f>
        <v>1</v>
      </c>
      <c r="U1318" s="18">
        <f>IF(Sheet1!J1449=J1318,0,1)</f>
        <v>0</v>
      </c>
    </row>
    <row r="1319" spans="1:21">
      <c r="A1319">
        <v>4046305</v>
      </c>
      <c r="B1319" t="s">
        <v>249</v>
      </c>
      <c r="C1319" t="s">
        <v>601</v>
      </c>
      <c r="D1319">
        <v>1</v>
      </c>
      <c r="E1319">
        <v>5</v>
      </c>
      <c r="F1319">
        <v>5</v>
      </c>
      <c r="G1319">
        <v>200</v>
      </c>
      <c r="H1319">
        <v>1</v>
      </c>
      <c r="I1319" t="s">
        <v>913</v>
      </c>
      <c r="J1319">
        <v>0</v>
      </c>
      <c r="L1319" s="18">
        <f>IF(Sheet1!A1450=A1319,0,1)</f>
        <v>1</v>
      </c>
      <c r="M1319" s="18">
        <f>IF(Sheet1!B1450=B1319,0,1)</f>
        <v>1</v>
      </c>
      <c r="N1319" s="18">
        <f>IF(Sheet1!C1450=C1319,0,1)</f>
        <v>1</v>
      </c>
      <c r="O1319" s="18">
        <f>IF(Sheet1!D1450=D1319,0,1)</f>
        <v>0</v>
      </c>
      <c r="P1319" s="18">
        <f>IF(Sheet1!E1450=E1319,0,1)</f>
        <v>1</v>
      </c>
      <c r="Q1319" s="18">
        <f>IF(Sheet1!F1450=F1319,0,1)</f>
        <v>1</v>
      </c>
      <c r="R1319" s="18">
        <f>IF(Sheet1!G1450=G1319,0,1)</f>
        <v>1</v>
      </c>
      <c r="S1319" s="18">
        <f>IF(Sheet1!H1450=H1319,0,1)</f>
        <v>0</v>
      </c>
      <c r="T1319" s="18">
        <f>IF(Sheet1!I1450=I1319,0,1)</f>
        <v>1</v>
      </c>
      <c r="U1319" s="18">
        <f>IF(Sheet1!J1450=J1319,0,1)</f>
        <v>0</v>
      </c>
    </row>
    <row r="1320" spans="1:21">
      <c r="A1320">
        <v>4047401</v>
      </c>
      <c r="B1320" t="s">
        <v>479</v>
      </c>
      <c r="C1320" t="s">
        <v>602</v>
      </c>
      <c r="D1320">
        <v>1</v>
      </c>
      <c r="E1320">
        <v>1</v>
      </c>
      <c r="F1320">
        <v>16</v>
      </c>
      <c r="G1320">
        <v>100</v>
      </c>
      <c r="H1320">
        <v>1</v>
      </c>
      <c r="I1320" t="s">
        <v>872</v>
      </c>
      <c r="J1320">
        <v>0</v>
      </c>
      <c r="L1320" s="18">
        <f>IF(Sheet1!A1451=A1320,0,1)</f>
        <v>1</v>
      </c>
      <c r="M1320" s="18">
        <f>IF(Sheet1!B1451=B1320,0,1)</f>
        <v>1</v>
      </c>
      <c r="N1320" s="18">
        <f>IF(Sheet1!C1451=C1320,0,1)</f>
        <v>1</v>
      </c>
      <c r="O1320" s="18">
        <f>IF(Sheet1!D1451=D1320,0,1)</f>
        <v>0</v>
      </c>
      <c r="P1320" s="18">
        <f>IF(Sheet1!E1451=E1320,0,1)</f>
        <v>1</v>
      </c>
      <c r="Q1320" s="18">
        <f>IF(Sheet1!F1451=F1320,0,1)</f>
        <v>1</v>
      </c>
      <c r="R1320" s="18">
        <f>IF(Sheet1!G1451=G1320,0,1)</f>
        <v>1</v>
      </c>
      <c r="S1320" s="18">
        <f>IF(Sheet1!H1451=H1320,0,1)</f>
        <v>0</v>
      </c>
      <c r="T1320" s="18">
        <f>IF(Sheet1!I1451=I1320,0,1)</f>
        <v>1</v>
      </c>
      <c r="U1320" s="18">
        <f>IF(Sheet1!J1451=J1320,0,1)</f>
        <v>0</v>
      </c>
    </row>
    <row r="1321" spans="1:21">
      <c r="A1321">
        <v>4047402</v>
      </c>
      <c r="B1321" t="s">
        <v>115</v>
      </c>
      <c r="C1321" t="s">
        <v>602</v>
      </c>
      <c r="D1321">
        <v>1</v>
      </c>
      <c r="E1321">
        <v>2</v>
      </c>
      <c r="F1321">
        <v>3</v>
      </c>
      <c r="G1321">
        <v>100</v>
      </c>
      <c r="H1321">
        <v>1</v>
      </c>
      <c r="I1321" t="s">
        <v>873</v>
      </c>
      <c r="J1321">
        <v>0</v>
      </c>
      <c r="L1321" s="18">
        <f>IF(Sheet1!A1452=A1321,0,1)</f>
        <v>1</v>
      </c>
      <c r="M1321" s="18">
        <f>IF(Sheet1!B1452=B1321,0,1)</f>
        <v>1</v>
      </c>
      <c r="N1321" s="18">
        <f>IF(Sheet1!C1452=C1321,0,1)</f>
        <v>1</v>
      </c>
      <c r="O1321" s="18">
        <f>IF(Sheet1!D1452=D1321,0,1)</f>
        <v>0</v>
      </c>
      <c r="P1321" s="18">
        <f>IF(Sheet1!E1452=E1321,0,1)</f>
        <v>1</v>
      </c>
      <c r="Q1321" s="18">
        <f>IF(Sheet1!F1452=F1321,0,1)</f>
        <v>1</v>
      </c>
      <c r="R1321" s="18">
        <f>IF(Sheet1!G1452=G1321,0,1)</f>
        <v>1</v>
      </c>
      <c r="S1321" s="18">
        <f>IF(Sheet1!H1452=H1321,0,1)</f>
        <v>1</v>
      </c>
      <c r="T1321" s="18">
        <f>IF(Sheet1!I1452=I1321,0,1)</f>
        <v>1</v>
      </c>
      <c r="U1321" s="18">
        <f>IF(Sheet1!J1452=J1321,0,1)</f>
        <v>0</v>
      </c>
    </row>
    <row r="1322" spans="1:21">
      <c r="A1322">
        <v>4047403</v>
      </c>
      <c r="B1322" t="s">
        <v>480</v>
      </c>
      <c r="C1322" t="s">
        <v>602</v>
      </c>
      <c r="D1322">
        <v>1</v>
      </c>
      <c r="E1322">
        <v>3</v>
      </c>
      <c r="F1322">
        <v>14</v>
      </c>
      <c r="G1322">
        <v>2</v>
      </c>
      <c r="H1322">
        <v>1</v>
      </c>
      <c r="I1322" t="s">
        <v>912</v>
      </c>
      <c r="J1322">
        <v>0</v>
      </c>
      <c r="L1322" s="18">
        <f>IF(Sheet1!A1453=A1322,0,1)</f>
        <v>1</v>
      </c>
      <c r="M1322" s="18">
        <f>IF(Sheet1!B1453=B1322,0,1)</f>
        <v>1</v>
      </c>
      <c r="N1322" s="18">
        <f>IF(Sheet1!C1453=C1322,0,1)</f>
        <v>1</v>
      </c>
      <c r="O1322" s="18">
        <f>IF(Sheet1!D1453=D1322,0,1)</f>
        <v>0</v>
      </c>
      <c r="P1322" s="18">
        <f>IF(Sheet1!E1453=E1322,0,1)</f>
        <v>1</v>
      </c>
      <c r="Q1322" s="18">
        <f>IF(Sheet1!F1453=F1322,0,1)</f>
        <v>1</v>
      </c>
      <c r="R1322" s="18">
        <f>IF(Sheet1!G1453=G1322,0,1)</f>
        <v>1</v>
      </c>
      <c r="S1322" s="18">
        <f>IF(Sheet1!H1453=H1322,0,1)</f>
        <v>0</v>
      </c>
      <c r="T1322" s="18">
        <f>IF(Sheet1!I1453=I1322,0,1)</f>
        <v>1</v>
      </c>
      <c r="U1322" s="18">
        <f>IF(Sheet1!J1453=J1322,0,1)</f>
        <v>0</v>
      </c>
    </row>
    <row r="1323" spans="1:21">
      <c r="A1323">
        <v>4047404</v>
      </c>
      <c r="B1323" t="s">
        <v>492</v>
      </c>
      <c r="C1323" t="s">
        <v>602</v>
      </c>
      <c r="D1323">
        <v>1</v>
      </c>
      <c r="E1323">
        <v>4</v>
      </c>
      <c r="F1323">
        <v>9</v>
      </c>
      <c r="G1323">
        <v>150</v>
      </c>
      <c r="H1323">
        <v>1</v>
      </c>
      <c r="I1323" t="s">
        <v>922</v>
      </c>
      <c r="J1323">
        <v>0</v>
      </c>
      <c r="L1323" s="18">
        <f>IF(Sheet1!A1454=A1323,0,1)</f>
        <v>1</v>
      </c>
      <c r="M1323" s="18">
        <f>IF(Sheet1!B1454=B1323,0,1)</f>
        <v>1</v>
      </c>
      <c r="N1323" s="18">
        <f>IF(Sheet1!C1454=C1323,0,1)</f>
        <v>1</v>
      </c>
      <c r="O1323" s="18">
        <f>IF(Sheet1!D1454=D1323,0,1)</f>
        <v>0</v>
      </c>
      <c r="P1323" s="18">
        <f>IF(Sheet1!E1454=E1323,0,1)</f>
        <v>1</v>
      </c>
      <c r="Q1323" s="18">
        <f>IF(Sheet1!F1454=F1323,0,1)</f>
        <v>1</v>
      </c>
      <c r="R1323" s="18">
        <f>IF(Sheet1!G1454=G1323,0,1)</f>
        <v>1</v>
      </c>
      <c r="S1323" s="18">
        <f>IF(Sheet1!H1454=H1323,0,1)</f>
        <v>0</v>
      </c>
      <c r="T1323" s="18">
        <f>IF(Sheet1!I1454=I1323,0,1)</f>
        <v>1</v>
      </c>
      <c r="U1323" s="18">
        <f>IF(Sheet1!J1454=J1323,0,1)</f>
        <v>0</v>
      </c>
    </row>
    <row r="1324" spans="1:21">
      <c r="A1324">
        <v>4047405</v>
      </c>
      <c r="B1324" t="s">
        <v>249</v>
      </c>
      <c r="C1324" t="s">
        <v>602</v>
      </c>
      <c r="D1324">
        <v>1</v>
      </c>
      <c r="E1324">
        <v>5</v>
      </c>
      <c r="F1324">
        <v>5</v>
      </c>
      <c r="G1324">
        <v>200</v>
      </c>
      <c r="H1324">
        <v>1</v>
      </c>
      <c r="I1324" t="s">
        <v>913</v>
      </c>
      <c r="J1324">
        <v>0</v>
      </c>
      <c r="L1324" s="18">
        <f>IF(Sheet1!A1455=A1324,0,1)</f>
        <v>1</v>
      </c>
      <c r="M1324" s="18">
        <f>IF(Sheet1!B1455=B1324,0,1)</f>
        <v>1</v>
      </c>
      <c r="N1324" s="18">
        <f>IF(Sheet1!C1455=C1324,0,1)</f>
        <v>1</v>
      </c>
      <c r="O1324" s="18">
        <f>IF(Sheet1!D1455=D1324,0,1)</f>
        <v>0</v>
      </c>
      <c r="P1324" s="18">
        <f>IF(Sheet1!E1455=E1324,0,1)</f>
        <v>1</v>
      </c>
      <c r="Q1324" s="18">
        <f>IF(Sheet1!F1455=F1324,0,1)</f>
        <v>1</v>
      </c>
      <c r="R1324" s="18">
        <f>IF(Sheet1!G1455=G1324,0,1)</f>
        <v>1</v>
      </c>
      <c r="S1324" s="18">
        <f>IF(Sheet1!H1455=H1324,0,1)</f>
        <v>0</v>
      </c>
      <c r="T1324" s="18">
        <f>IF(Sheet1!I1455=I1324,0,1)</f>
        <v>1</v>
      </c>
      <c r="U1324" s="18">
        <f>IF(Sheet1!J1455=J1324,0,1)</f>
        <v>0</v>
      </c>
    </row>
    <row r="1325" spans="1:21">
      <c r="A1325">
        <v>4048501</v>
      </c>
      <c r="B1325" t="s">
        <v>485</v>
      </c>
      <c r="C1325" t="s">
        <v>603</v>
      </c>
      <c r="D1325">
        <v>1</v>
      </c>
      <c r="E1325">
        <v>1</v>
      </c>
      <c r="F1325">
        <v>17</v>
      </c>
      <c r="G1325">
        <v>500</v>
      </c>
      <c r="H1325">
        <v>1</v>
      </c>
      <c r="I1325" t="s">
        <v>915</v>
      </c>
      <c r="J1325">
        <v>0</v>
      </c>
      <c r="L1325" s="18">
        <f>IF(Sheet1!A1456=A1325,0,1)</f>
        <v>1</v>
      </c>
      <c r="M1325" s="18">
        <f>IF(Sheet1!B1456=B1325,0,1)</f>
        <v>1</v>
      </c>
      <c r="N1325" s="18">
        <f>IF(Sheet1!C1456=C1325,0,1)</f>
        <v>1</v>
      </c>
      <c r="O1325" s="18">
        <f>IF(Sheet1!D1456=D1325,0,1)</f>
        <v>0</v>
      </c>
      <c r="P1325" s="18">
        <f>IF(Sheet1!E1456=E1325,0,1)</f>
        <v>1</v>
      </c>
      <c r="Q1325" s="18">
        <f>IF(Sheet1!F1456=F1325,0,1)</f>
        <v>1</v>
      </c>
      <c r="R1325" s="18">
        <f>IF(Sheet1!G1456=G1325,0,1)</f>
        <v>1</v>
      </c>
      <c r="S1325" s="18">
        <f>IF(Sheet1!H1456=H1325,0,1)</f>
        <v>0</v>
      </c>
      <c r="T1325" s="18">
        <f>IF(Sheet1!I1456=I1325,0,1)</f>
        <v>1</v>
      </c>
      <c r="U1325" s="18">
        <f>IF(Sheet1!J1456=J1325,0,1)</f>
        <v>0</v>
      </c>
    </row>
    <row r="1326" spans="1:21">
      <c r="A1326">
        <v>4048502</v>
      </c>
      <c r="B1326" t="s">
        <v>114</v>
      </c>
      <c r="C1326" t="s">
        <v>603</v>
      </c>
      <c r="D1326">
        <v>1</v>
      </c>
      <c r="E1326">
        <v>2</v>
      </c>
      <c r="F1326">
        <v>2</v>
      </c>
      <c r="G1326">
        <v>100</v>
      </c>
      <c r="H1326">
        <v>1</v>
      </c>
      <c r="I1326" t="s">
        <v>877</v>
      </c>
      <c r="J1326">
        <v>0</v>
      </c>
      <c r="L1326" s="18">
        <f>IF(Sheet1!A1457=A1326,0,1)</f>
        <v>1</v>
      </c>
      <c r="M1326" s="18">
        <f>IF(Sheet1!B1457=B1326,0,1)</f>
        <v>1</v>
      </c>
      <c r="N1326" s="18">
        <f>IF(Sheet1!C1457=C1326,0,1)</f>
        <v>1</v>
      </c>
      <c r="O1326" s="18">
        <f>IF(Sheet1!D1457=D1326,0,1)</f>
        <v>0</v>
      </c>
      <c r="P1326" s="18">
        <f>IF(Sheet1!E1457=E1326,0,1)</f>
        <v>1</v>
      </c>
      <c r="Q1326" s="18">
        <f>IF(Sheet1!F1457=F1326,0,1)</f>
        <v>1</v>
      </c>
      <c r="R1326" s="18">
        <f>IF(Sheet1!G1457=G1326,0,1)</f>
        <v>1</v>
      </c>
      <c r="S1326" s="18">
        <f>IF(Sheet1!H1457=H1326,0,1)</f>
        <v>0</v>
      </c>
      <c r="T1326" s="18">
        <f>IF(Sheet1!I1457=I1326,0,1)</f>
        <v>1</v>
      </c>
      <c r="U1326" s="18">
        <f>IF(Sheet1!J1457=J1326,0,1)</f>
        <v>0</v>
      </c>
    </row>
    <row r="1327" spans="1:21">
      <c r="A1327">
        <v>4048503</v>
      </c>
      <c r="B1327" t="s">
        <v>480</v>
      </c>
      <c r="C1327" t="s">
        <v>603</v>
      </c>
      <c r="D1327">
        <v>1</v>
      </c>
      <c r="E1327">
        <v>3</v>
      </c>
      <c r="F1327">
        <v>14</v>
      </c>
      <c r="G1327">
        <v>2</v>
      </c>
      <c r="H1327">
        <v>1</v>
      </c>
      <c r="I1327" t="s">
        <v>912</v>
      </c>
      <c r="J1327">
        <v>0</v>
      </c>
      <c r="L1327" s="18">
        <f>IF(Sheet1!A1458=A1327,0,1)</f>
        <v>1</v>
      </c>
      <c r="M1327" s="18">
        <f>IF(Sheet1!B1458=B1327,0,1)</f>
        <v>1</v>
      </c>
      <c r="N1327" s="18">
        <f>IF(Sheet1!C1458=C1327,0,1)</f>
        <v>1</v>
      </c>
      <c r="O1327" s="18">
        <f>IF(Sheet1!D1458=D1327,0,1)</f>
        <v>0</v>
      </c>
      <c r="P1327" s="18">
        <f>IF(Sheet1!E1458=E1327,0,1)</f>
        <v>1</v>
      </c>
      <c r="Q1327" s="18">
        <f>IF(Sheet1!F1458=F1327,0,1)</f>
        <v>1</v>
      </c>
      <c r="R1327" s="18">
        <f>IF(Sheet1!G1458=G1327,0,1)</f>
        <v>1</v>
      </c>
      <c r="S1327" s="18">
        <f>IF(Sheet1!H1458=H1327,0,1)</f>
        <v>0</v>
      </c>
      <c r="T1327" s="18">
        <f>IF(Sheet1!I1458=I1327,0,1)</f>
        <v>1</v>
      </c>
      <c r="U1327" s="18">
        <f>IF(Sheet1!J1458=J1327,0,1)</f>
        <v>0</v>
      </c>
    </row>
    <row r="1328" spans="1:21">
      <c r="A1328">
        <v>4048504</v>
      </c>
      <c r="B1328" t="s">
        <v>205</v>
      </c>
      <c r="C1328" t="s">
        <v>603</v>
      </c>
      <c r="D1328">
        <v>1</v>
      </c>
      <c r="E1328">
        <v>4</v>
      </c>
      <c r="F1328">
        <v>5</v>
      </c>
      <c r="G1328">
        <v>150</v>
      </c>
      <c r="H1328">
        <v>1</v>
      </c>
      <c r="I1328" t="s">
        <v>937</v>
      </c>
      <c r="J1328">
        <v>0</v>
      </c>
      <c r="L1328" s="18">
        <f>IF(Sheet1!A1459=A1328,0,1)</f>
        <v>1</v>
      </c>
      <c r="M1328" s="18">
        <f>IF(Sheet1!B1459=B1328,0,1)</f>
        <v>1</v>
      </c>
      <c r="N1328" s="18">
        <f>IF(Sheet1!C1459=C1328,0,1)</f>
        <v>1</v>
      </c>
      <c r="O1328" s="18">
        <f>IF(Sheet1!D1459=D1328,0,1)</f>
        <v>0</v>
      </c>
      <c r="P1328" s="18">
        <f>IF(Sheet1!E1459=E1328,0,1)</f>
        <v>1</v>
      </c>
      <c r="Q1328" s="18">
        <f>IF(Sheet1!F1459=F1328,0,1)</f>
        <v>1</v>
      </c>
      <c r="R1328" s="18">
        <f>IF(Sheet1!G1459=G1328,0,1)</f>
        <v>1</v>
      </c>
      <c r="S1328" s="18">
        <f>IF(Sheet1!H1459=H1328,0,1)</f>
        <v>1</v>
      </c>
      <c r="T1328" s="18">
        <f>IF(Sheet1!I1459=I1328,0,1)</f>
        <v>1</v>
      </c>
      <c r="U1328" s="18">
        <f>IF(Sheet1!J1459=J1328,0,1)</f>
        <v>0</v>
      </c>
    </row>
    <row r="1329" spans="1:21">
      <c r="A1329">
        <v>4048505</v>
      </c>
      <c r="B1329" t="s">
        <v>250</v>
      </c>
      <c r="C1329" t="s">
        <v>603</v>
      </c>
      <c r="D1329">
        <v>1</v>
      </c>
      <c r="E1329">
        <v>5</v>
      </c>
      <c r="F1329">
        <v>6</v>
      </c>
      <c r="G1329">
        <v>200</v>
      </c>
      <c r="H1329">
        <v>1</v>
      </c>
      <c r="I1329" t="s">
        <v>938</v>
      </c>
      <c r="J1329">
        <v>0</v>
      </c>
      <c r="L1329" s="18">
        <f>IF(Sheet1!A1460=A1329,0,1)</f>
        <v>1</v>
      </c>
      <c r="M1329" s="18">
        <f>IF(Sheet1!B1460=B1329,0,1)</f>
        <v>1</v>
      </c>
      <c r="N1329" s="18">
        <f>IF(Sheet1!C1460=C1329,0,1)</f>
        <v>1</v>
      </c>
      <c r="O1329" s="18">
        <f>IF(Sheet1!D1460=D1329,0,1)</f>
        <v>0</v>
      </c>
      <c r="P1329" s="18">
        <f>IF(Sheet1!E1460=E1329,0,1)</f>
        <v>1</v>
      </c>
      <c r="Q1329" s="18">
        <f>IF(Sheet1!F1460=F1329,0,1)</f>
        <v>1</v>
      </c>
      <c r="R1329" s="18">
        <f>IF(Sheet1!G1460=G1329,0,1)</f>
        <v>0</v>
      </c>
      <c r="S1329" s="18">
        <f>IF(Sheet1!H1460=H1329,0,1)</f>
        <v>1</v>
      </c>
      <c r="T1329" s="18">
        <f>IF(Sheet1!I1460=I1329,0,1)</f>
        <v>1</v>
      </c>
      <c r="U1329" s="18">
        <f>IF(Sheet1!J1460=J1329,0,1)</f>
        <v>0</v>
      </c>
    </row>
    <row r="1330" spans="1:21">
      <c r="A1330">
        <v>4049601</v>
      </c>
      <c r="B1330" t="s">
        <v>479</v>
      </c>
      <c r="C1330" t="s">
        <v>604</v>
      </c>
      <c r="D1330">
        <v>1</v>
      </c>
      <c r="E1330">
        <v>1</v>
      </c>
      <c r="F1330">
        <v>16</v>
      </c>
      <c r="G1330">
        <v>100</v>
      </c>
      <c r="H1330">
        <v>1</v>
      </c>
      <c r="I1330" t="s">
        <v>872</v>
      </c>
      <c r="J1330">
        <v>0</v>
      </c>
      <c r="L1330" s="18">
        <f>IF(Sheet1!A1461=A1330,0,1)</f>
        <v>1</v>
      </c>
      <c r="M1330" s="18">
        <f>IF(Sheet1!B1461=B1330,0,1)</f>
        <v>1</v>
      </c>
      <c r="N1330" s="18">
        <f>IF(Sheet1!C1461=C1330,0,1)</f>
        <v>1</v>
      </c>
      <c r="O1330" s="18">
        <f>IF(Sheet1!D1461=D1330,0,1)</f>
        <v>0</v>
      </c>
      <c r="P1330" s="18">
        <f>IF(Sheet1!E1461=E1330,0,1)</f>
        <v>1</v>
      </c>
      <c r="Q1330" s="18">
        <f>IF(Sheet1!F1461=F1330,0,1)</f>
        <v>1</v>
      </c>
      <c r="R1330" s="18">
        <f>IF(Sheet1!G1461=G1330,0,1)</f>
        <v>1</v>
      </c>
      <c r="S1330" s="18">
        <f>IF(Sheet1!H1461=H1330,0,1)</f>
        <v>1</v>
      </c>
      <c r="T1330" s="18">
        <f>IF(Sheet1!I1461=I1330,0,1)</f>
        <v>1</v>
      </c>
      <c r="U1330" s="18">
        <f>IF(Sheet1!J1461=J1330,0,1)</f>
        <v>0</v>
      </c>
    </row>
    <row r="1331" spans="1:21">
      <c r="A1331">
        <v>4049602</v>
      </c>
      <c r="B1331" t="s">
        <v>113</v>
      </c>
      <c r="C1331" t="s">
        <v>604</v>
      </c>
      <c r="D1331">
        <v>1</v>
      </c>
      <c r="E1331">
        <v>2</v>
      </c>
      <c r="F1331">
        <v>1</v>
      </c>
      <c r="G1331">
        <v>100</v>
      </c>
      <c r="H1331">
        <v>1</v>
      </c>
      <c r="I1331" t="s">
        <v>883</v>
      </c>
      <c r="J1331">
        <v>0</v>
      </c>
      <c r="L1331" s="18">
        <f>IF(Sheet1!A1462=A1331,0,1)</f>
        <v>1</v>
      </c>
      <c r="M1331" s="18">
        <f>IF(Sheet1!B1462=B1331,0,1)</f>
        <v>1</v>
      </c>
      <c r="N1331" s="18">
        <f>IF(Sheet1!C1462=C1331,0,1)</f>
        <v>1</v>
      </c>
      <c r="O1331" s="18">
        <f>IF(Sheet1!D1462=D1331,0,1)</f>
        <v>0</v>
      </c>
      <c r="P1331" s="18">
        <f>IF(Sheet1!E1462=E1331,0,1)</f>
        <v>1</v>
      </c>
      <c r="Q1331" s="18">
        <f>IF(Sheet1!F1462=F1331,0,1)</f>
        <v>1</v>
      </c>
      <c r="R1331" s="18">
        <f>IF(Sheet1!G1462=G1331,0,1)</f>
        <v>1</v>
      </c>
      <c r="S1331" s="18">
        <f>IF(Sheet1!H1462=H1331,0,1)</f>
        <v>0</v>
      </c>
      <c r="T1331" s="18">
        <f>IF(Sheet1!I1462=I1331,0,1)</f>
        <v>1</v>
      </c>
      <c r="U1331" s="18">
        <f>IF(Sheet1!J1462=J1331,0,1)</f>
        <v>0</v>
      </c>
    </row>
    <row r="1332" spans="1:21">
      <c r="A1332">
        <v>4049603</v>
      </c>
      <c r="B1332" t="s">
        <v>480</v>
      </c>
      <c r="C1332" t="s">
        <v>604</v>
      </c>
      <c r="D1332">
        <v>1</v>
      </c>
      <c r="E1332">
        <v>3</v>
      </c>
      <c r="F1332">
        <v>14</v>
      </c>
      <c r="G1332">
        <v>2</v>
      </c>
      <c r="H1332">
        <v>1</v>
      </c>
      <c r="I1332" t="s">
        <v>912</v>
      </c>
      <c r="J1332">
        <v>0</v>
      </c>
      <c r="L1332" s="18">
        <f>IF(Sheet1!A1463=A1332,0,1)</f>
        <v>1</v>
      </c>
      <c r="M1332" s="18">
        <f>IF(Sheet1!B1463=B1332,0,1)</f>
        <v>1</v>
      </c>
      <c r="N1332" s="18">
        <f>IF(Sheet1!C1463=C1332,0,1)</f>
        <v>1</v>
      </c>
      <c r="O1332" s="18">
        <f>IF(Sheet1!D1463=D1332,0,1)</f>
        <v>0</v>
      </c>
      <c r="P1332" s="18">
        <f>IF(Sheet1!E1463=E1332,0,1)</f>
        <v>1</v>
      </c>
      <c r="Q1332" s="18">
        <f>IF(Sheet1!F1463=F1332,0,1)</f>
        <v>1</v>
      </c>
      <c r="R1332" s="18">
        <f>IF(Sheet1!G1463=G1332,0,1)</f>
        <v>1</v>
      </c>
      <c r="S1332" s="18">
        <f>IF(Sheet1!H1463=H1332,0,1)</f>
        <v>0</v>
      </c>
      <c r="T1332" s="18">
        <f>IF(Sheet1!I1463=I1332,0,1)</f>
        <v>1</v>
      </c>
      <c r="U1332" s="18">
        <f>IF(Sheet1!J1463=J1332,0,1)</f>
        <v>0</v>
      </c>
    </row>
    <row r="1333" spans="1:21">
      <c r="A1333">
        <v>4049604</v>
      </c>
      <c r="B1333" t="s">
        <v>205</v>
      </c>
      <c r="C1333" t="s">
        <v>604</v>
      </c>
      <c r="D1333">
        <v>1</v>
      </c>
      <c r="E1333">
        <v>4</v>
      </c>
      <c r="F1333">
        <v>5</v>
      </c>
      <c r="G1333">
        <v>150</v>
      </c>
      <c r="H1333">
        <v>1</v>
      </c>
      <c r="I1333" t="s">
        <v>937</v>
      </c>
      <c r="J1333">
        <v>0</v>
      </c>
      <c r="L1333" s="18">
        <f>IF(Sheet1!A1464=A1333,0,1)</f>
        <v>1</v>
      </c>
      <c r="M1333" s="18">
        <f>IF(Sheet1!B1464=B1333,0,1)</f>
        <v>1</v>
      </c>
      <c r="N1333" s="18">
        <f>IF(Sheet1!C1464=C1333,0,1)</f>
        <v>1</v>
      </c>
      <c r="O1333" s="18">
        <f>IF(Sheet1!D1464=D1333,0,1)</f>
        <v>0</v>
      </c>
      <c r="P1333" s="18">
        <f>IF(Sheet1!E1464=E1333,0,1)</f>
        <v>1</v>
      </c>
      <c r="Q1333" s="18">
        <f>IF(Sheet1!F1464=F1333,0,1)</f>
        <v>1</v>
      </c>
      <c r="R1333" s="18">
        <f>IF(Sheet1!G1464=G1333,0,1)</f>
        <v>1</v>
      </c>
      <c r="S1333" s="18">
        <f>IF(Sheet1!H1464=H1333,0,1)</f>
        <v>1</v>
      </c>
      <c r="T1333" s="18">
        <f>IF(Sheet1!I1464=I1333,0,1)</f>
        <v>1</v>
      </c>
      <c r="U1333" s="18">
        <f>IF(Sheet1!J1464=J1333,0,1)</f>
        <v>0</v>
      </c>
    </row>
    <row r="1334" spans="1:21">
      <c r="A1334">
        <v>4049605</v>
      </c>
      <c r="B1334" t="s">
        <v>497</v>
      </c>
      <c r="C1334" t="s">
        <v>604</v>
      </c>
      <c r="D1334">
        <v>1</v>
      </c>
      <c r="E1334">
        <v>5</v>
      </c>
      <c r="F1334">
        <v>7</v>
      </c>
      <c r="G1334">
        <v>140</v>
      </c>
      <c r="H1334">
        <v>1</v>
      </c>
      <c r="I1334" t="s">
        <v>884</v>
      </c>
      <c r="J1334">
        <v>0</v>
      </c>
      <c r="L1334" s="18">
        <f>IF(Sheet1!A1465=A1334,0,1)</f>
        <v>1</v>
      </c>
      <c r="M1334" s="18">
        <f>IF(Sheet1!B1465=B1334,0,1)</f>
        <v>1</v>
      </c>
      <c r="N1334" s="18">
        <f>IF(Sheet1!C1465=C1334,0,1)</f>
        <v>1</v>
      </c>
      <c r="O1334" s="18">
        <f>IF(Sheet1!D1465=D1334,0,1)</f>
        <v>0</v>
      </c>
      <c r="P1334" s="18">
        <f>IF(Sheet1!E1465=E1334,0,1)</f>
        <v>1</v>
      </c>
      <c r="Q1334" s="18">
        <f>IF(Sheet1!F1465=F1334,0,1)</f>
        <v>1</v>
      </c>
      <c r="R1334" s="18">
        <f>IF(Sheet1!G1465=G1334,0,1)</f>
        <v>1</v>
      </c>
      <c r="S1334" s="18">
        <f>IF(Sheet1!H1465=H1334,0,1)</f>
        <v>0</v>
      </c>
      <c r="T1334" s="18">
        <f>IF(Sheet1!I1465=I1334,0,1)</f>
        <v>1</v>
      </c>
      <c r="U1334" s="18">
        <f>IF(Sheet1!J1465=J1334,0,1)</f>
        <v>0</v>
      </c>
    </row>
    <row r="1335" spans="1:21">
      <c r="A1335">
        <v>101</v>
      </c>
      <c r="B1335" t="s">
        <v>479</v>
      </c>
      <c r="C1335" t="s">
        <v>605</v>
      </c>
      <c r="D1335">
        <v>1</v>
      </c>
      <c r="E1335">
        <v>1</v>
      </c>
      <c r="F1335">
        <v>16</v>
      </c>
      <c r="G1335">
        <v>100</v>
      </c>
      <c r="H1335">
        <v>1</v>
      </c>
      <c r="I1335" t="s">
        <v>872</v>
      </c>
      <c r="J1335">
        <v>0</v>
      </c>
      <c r="L1335" s="18">
        <f>IF(Sheet1!A1466=A1335,0,1)</f>
        <v>1</v>
      </c>
      <c r="M1335" s="18">
        <f>IF(Sheet1!B1466=B1335,0,1)</f>
        <v>0</v>
      </c>
      <c r="N1335" s="18">
        <f>IF(Sheet1!C1466=C1335,0,1)</f>
        <v>1</v>
      </c>
      <c r="O1335" s="18">
        <f>IF(Sheet1!D1466=D1335,0,1)</f>
        <v>0</v>
      </c>
      <c r="P1335" s="18">
        <f>IF(Sheet1!E1466=E1335,0,1)</f>
        <v>0</v>
      </c>
      <c r="Q1335" s="18">
        <f>IF(Sheet1!F1466=F1335,0,1)</f>
        <v>0</v>
      </c>
      <c r="R1335" s="18">
        <f>IF(Sheet1!G1466=G1335,0,1)</f>
        <v>0</v>
      </c>
      <c r="S1335" s="18">
        <f>IF(Sheet1!H1466=H1335,0,1)</f>
        <v>0</v>
      </c>
      <c r="T1335" s="18">
        <f>IF(Sheet1!I1466=I1335,0,1)</f>
        <v>1</v>
      </c>
      <c r="U1335" s="18">
        <f>IF(Sheet1!J1466=J1335,0,1)</f>
        <v>0</v>
      </c>
    </row>
    <row r="1336" spans="1:21">
      <c r="A1336">
        <v>102</v>
      </c>
      <c r="B1336" t="s">
        <v>114</v>
      </c>
      <c r="C1336" t="s">
        <v>605</v>
      </c>
      <c r="D1336">
        <v>1</v>
      </c>
      <c r="E1336">
        <v>2</v>
      </c>
      <c r="F1336">
        <v>2</v>
      </c>
      <c r="G1336">
        <v>100</v>
      </c>
      <c r="H1336">
        <v>1</v>
      </c>
      <c r="I1336" t="s">
        <v>877</v>
      </c>
      <c r="J1336">
        <v>0</v>
      </c>
      <c r="L1336" s="18">
        <f>IF(Sheet1!A1467=A1336,0,1)</f>
        <v>1</v>
      </c>
      <c r="M1336" s="18">
        <f>IF(Sheet1!B1467=B1336,0,1)</f>
        <v>1</v>
      </c>
      <c r="N1336" s="18">
        <f>IF(Sheet1!C1467=C1336,0,1)</f>
        <v>1</v>
      </c>
      <c r="O1336" s="18">
        <f>IF(Sheet1!D1467=D1336,0,1)</f>
        <v>0</v>
      </c>
      <c r="P1336" s="18">
        <f>IF(Sheet1!E1467=E1336,0,1)</f>
        <v>0</v>
      </c>
      <c r="Q1336" s="18">
        <f>IF(Sheet1!F1467=F1336,0,1)</f>
        <v>1</v>
      </c>
      <c r="R1336" s="18">
        <f>IF(Sheet1!G1467=G1336,0,1)</f>
        <v>0</v>
      </c>
      <c r="S1336" s="18">
        <f>IF(Sheet1!H1467=H1336,0,1)</f>
        <v>0</v>
      </c>
      <c r="T1336" s="18">
        <f>IF(Sheet1!I1467=I1336,0,1)</f>
        <v>1</v>
      </c>
      <c r="U1336" s="18">
        <f>IF(Sheet1!J1467=J1336,0,1)</f>
        <v>0</v>
      </c>
    </row>
    <row r="1337" spans="1:21">
      <c r="A1337">
        <v>103</v>
      </c>
      <c r="B1337" t="s">
        <v>480</v>
      </c>
      <c r="C1337" t="s">
        <v>605</v>
      </c>
      <c r="D1337">
        <v>1</v>
      </c>
      <c r="E1337">
        <v>3</v>
      </c>
      <c r="F1337">
        <v>14</v>
      </c>
      <c r="G1337">
        <v>2</v>
      </c>
      <c r="H1337">
        <v>1</v>
      </c>
      <c r="I1337" t="s">
        <v>912</v>
      </c>
      <c r="J1337">
        <v>0</v>
      </c>
      <c r="L1337" s="18">
        <f>IF(Sheet1!A1468=A1337,0,1)</f>
        <v>1</v>
      </c>
      <c r="M1337" s="18">
        <f>IF(Sheet1!B1468=B1337,0,1)</f>
        <v>0</v>
      </c>
      <c r="N1337" s="18">
        <f>IF(Sheet1!C1468=C1337,0,1)</f>
        <v>1</v>
      </c>
      <c r="O1337" s="18">
        <f>IF(Sheet1!D1468=D1337,0,1)</f>
        <v>0</v>
      </c>
      <c r="P1337" s="18">
        <f>IF(Sheet1!E1468=E1337,0,1)</f>
        <v>0</v>
      </c>
      <c r="Q1337" s="18">
        <f>IF(Sheet1!F1468=F1337,0,1)</f>
        <v>0</v>
      </c>
      <c r="R1337" s="18">
        <f>IF(Sheet1!G1468=G1337,0,1)</f>
        <v>0</v>
      </c>
      <c r="S1337" s="18">
        <f>IF(Sheet1!H1468=H1337,0,1)</f>
        <v>0</v>
      </c>
      <c r="T1337" s="18">
        <f>IF(Sheet1!I1468=I1337,0,1)</f>
        <v>1</v>
      </c>
      <c r="U1337" s="18">
        <f>IF(Sheet1!J1468=J1337,0,1)</f>
        <v>0</v>
      </c>
    </row>
    <row r="1338" spans="1:21">
      <c r="A1338">
        <v>104</v>
      </c>
      <c r="B1338" t="s">
        <v>206</v>
      </c>
      <c r="C1338" t="s">
        <v>605</v>
      </c>
      <c r="D1338">
        <v>1</v>
      </c>
      <c r="E1338">
        <v>4</v>
      </c>
      <c r="F1338">
        <v>6</v>
      </c>
      <c r="G1338">
        <v>150</v>
      </c>
      <c r="H1338">
        <v>1</v>
      </c>
      <c r="I1338" t="s">
        <v>916</v>
      </c>
      <c r="J1338">
        <v>0</v>
      </c>
      <c r="L1338" s="18">
        <f>IF(Sheet1!A1469=A1338,0,1)</f>
        <v>1</v>
      </c>
      <c r="M1338" s="18">
        <f>IF(Sheet1!B1469=B1338,0,1)</f>
        <v>1</v>
      </c>
      <c r="N1338" s="18">
        <f>IF(Sheet1!C1469=C1338,0,1)</f>
        <v>1</v>
      </c>
      <c r="O1338" s="18">
        <f>IF(Sheet1!D1469=D1338,0,1)</f>
        <v>0</v>
      </c>
      <c r="P1338" s="18">
        <f>IF(Sheet1!E1469=E1338,0,1)</f>
        <v>0</v>
      </c>
      <c r="Q1338" s="18">
        <f>IF(Sheet1!F1469=F1338,0,1)</f>
        <v>1</v>
      </c>
      <c r="R1338" s="18">
        <f>IF(Sheet1!G1469=G1338,0,1)</f>
        <v>0</v>
      </c>
      <c r="S1338" s="18">
        <f>IF(Sheet1!H1469=H1338,0,1)</f>
        <v>0</v>
      </c>
      <c r="T1338" s="18">
        <f>IF(Sheet1!I1469=I1338,0,1)</f>
        <v>1</v>
      </c>
      <c r="U1338" s="18">
        <f>IF(Sheet1!J1469=J1338,0,1)</f>
        <v>0</v>
      </c>
    </row>
    <row r="1339" spans="1:21">
      <c r="A1339">
        <v>105</v>
      </c>
      <c r="B1339" t="s">
        <v>503</v>
      </c>
      <c r="C1339" t="s">
        <v>605</v>
      </c>
      <c r="D1339">
        <v>1</v>
      </c>
      <c r="E1339">
        <v>5</v>
      </c>
      <c r="F1339">
        <v>9</v>
      </c>
      <c r="G1339">
        <v>200</v>
      </c>
      <c r="H1339">
        <v>1</v>
      </c>
      <c r="I1339" t="s">
        <v>929</v>
      </c>
      <c r="J1339">
        <v>0</v>
      </c>
      <c r="L1339" s="18">
        <f>IF(Sheet1!A1470=A1339,0,1)</f>
        <v>1</v>
      </c>
      <c r="M1339" s="18">
        <f>IF(Sheet1!B1470=B1339,0,1)</f>
        <v>1</v>
      </c>
      <c r="N1339" s="18">
        <f>IF(Sheet1!C1470=C1339,0,1)</f>
        <v>1</v>
      </c>
      <c r="O1339" s="18">
        <f>IF(Sheet1!D1470=D1339,0,1)</f>
        <v>0</v>
      </c>
      <c r="P1339" s="18">
        <f>IF(Sheet1!E1470=E1339,0,1)</f>
        <v>0</v>
      </c>
      <c r="Q1339" s="18">
        <f>IF(Sheet1!F1470=F1339,0,1)</f>
        <v>1</v>
      </c>
      <c r="R1339" s="18">
        <f>IF(Sheet1!G1470=G1339,0,1)</f>
        <v>1</v>
      </c>
      <c r="S1339" s="18">
        <f>IF(Sheet1!H1470=H1339,0,1)</f>
        <v>0</v>
      </c>
      <c r="T1339" s="18">
        <f>IF(Sheet1!I1470=I1339,0,1)</f>
        <v>1</v>
      </c>
      <c r="U1339" s="18">
        <f>IF(Sheet1!J1470=J1339,0,1)</f>
        <v>0</v>
      </c>
    </row>
    <row r="1340" spans="1:21">
      <c r="A1340">
        <v>106</v>
      </c>
      <c r="B1340" t="s">
        <v>544</v>
      </c>
      <c r="C1340" t="s">
        <v>605</v>
      </c>
      <c r="D1340">
        <v>1</v>
      </c>
      <c r="E1340">
        <v>6</v>
      </c>
      <c r="F1340">
        <v>7</v>
      </c>
      <c r="G1340">
        <v>170</v>
      </c>
      <c r="H1340">
        <v>1</v>
      </c>
      <c r="I1340" t="s">
        <v>900</v>
      </c>
      <c r="J1340">
        <v>0</v>
      </c>
      <c r="L1340" s="18">
        <f>IF(Sheet1!A1471=A1340,0,1)</f>
        <v>1</v>
      </c>
      <c r="M1340" s="18">
        <f>IF(Sheet1!B1471=B1340,0,1)</f>
        <v>1</v>
      </c>
      <c r="N1340" s="18">
        <f>IF(Sheet1!C1471=C1340,0,1)</f>
        <v>1</v>
      </c>
      <c r="O1340" s="18">
        <f>IF(Sheet1!D1471=D1340,0,1)</f>
        <v>0</v>
      </c>
      <c r="P1340" s="18">
        <f>IF(Sheet1!E1471=E1340,0,1)</f>
        <v>0</v>
      </c>
      <c r="Q1340" s="18">
        <f>IF(Sheet1!F1471=F1340,0,1)</f>
        <v>1</v>
      </c>
      <c r="R1340" s="18">
        <f>IF(Sheet1!G1471=G1340,0,1)</f>
        <v>1</v>
      </c>
      <c r="S1340" s="18">
        <f>IF(Sheet1!H1471=H1340,0,1)</f>
        <v>1</v>
      </c>
      <c r="T1340" s="18">
        <f>IF(Sheet1!I1471=I1340,0,1)</f>
        <v>1</v>
      </c>
      <c r="U1340" s="18">
        <f>IF(Sheet1!J1471=J1340,0,1)</f>
        <v>0</v>
      </c>
    </row>
    <row r="1341" spans="1:21">
      <c r="A1341">
        <v>107</v>
      </c>
      <c r="B1341" t="s">
        <v>480</v>
      </c>
      <c r="C1341" t="s">
        <v>605</v>
      </c>
      <c r="D1341">
        <v>1</v>
      </c>
      <c r="E1341">
        <v>7</v>
      </c>
      <c r="F1341">
        <v>14</v>
      </c>
      <c r="G1341">
        <v>2</v>
      </c>
      <c r="H1341">
        <v>1</v>
      </c>
      <c r="I1341" t="s">
        <v>891</v>
      </c>
      <c r="J1341">
        <v>0</v>
      </c>
      <c r="L1341" s="18">
        <f>IF(Sheet1!A1472=A1341,0,1)</f>
        <v>1</v>
      </c>
      <c r="M1341" s="18">
        <f>IF(Sheet1!B1472=B1341,0,1)</f>
        <v>1</v>
      </c>
      <c r="N1341" s="18">
        <f>IF(Sheet1!C1472=C1341,0,1)</f>
        <v>1</v>
      </c>
      <c r="O1341" s="18">
        <f>IF(Sheet1!D1472=D1341,0,1)</f>
        <v>0</v>
      </c>
      <c r="P1341" s="18">
        <f>IF(Sheet1!E1472=E1341,0,1)</f>
        <v>0</v>
      </c>
      <c r="Q1341" s="18">
        <f>IF(Sheet1!F1472=F1341,0,1)</f>
        <v>1</v>
      </c>
      <c r="R1341" s="18">
        <f>IF(Sheet1!G1472=G1341,0,1)</f>
        <v>1</v>
      </c>
      <c r="S1341" s="18">
        <f>IF(Sheet1!H1472=H1341,0,1)</f>
        <v>1</v>
      </c>
      <c r="T1341" s="18">
        <f>IF(Sheet1!I1472=I1341,0,1)</f>
        <v>1</v>
      </c>
      <c r="U1341" s="18">
        <f>IF(Sheet1!J1472=J1341,0,1)</f>
        <v>0</v>
      </c>
    </row>
    <row r="1342" spans="1:21">
      <c r="A1342">
        <v>108</v>
      </c>
      <c r="B1342" t="s">
        <v>489</v>
      </c>
      <c r="C1342" t="s">
        <v>605</v>
      </c>
      <c r="D1342">
        <v>1</v>
      </c>
      <c r="E1342">
        <v>8</v>
      </c>
      <c r="F1342">
        <v>17</v>
      </c>
      <c r="G1342">
        <v>30000</v>
      </c>
      <c r="H1342">
        <v>1</v>
      </c>
      <c r="I1342" t="s">
        <v>920</v>
      </c>
      <c r="J1342">
        <v>0</v>
      </c>
      <c r="L1342" s="18">
        <f>IF(Sheet1!A1473=A1342,0,1)</f>
        <v>1</v>
      </c>
      <c r="M1342" s="18">
        <f>IF(Sheet1!B1473=B1342,0,1)</f>
        <v>1</v>
      </c>
      <c r="N1342" s="18">
        <f>IF(Sheet1!C1473=C1342,0,1)</f>
        <v>1</v>
      </c>
      <c r="O1342" s="18">
        <f>IF(Sheet1!D1473=D1342,0,1)</f>
        <v>0</v>
      </c>
      <c r="P1342" s="18">
        <f>IF(Sheet1!E1473=E1342,0,1)</f>
        <v>0</v>
      </c>
      <c r="Q1342" s="18">
        <f>IF(Sheet1!F1473=F1342,0,1)</f>
        <v>1</v>
      </c>
      <c r="R1342" s="18">
        <f>IF(Sheet1!G1473=G1342,0,1)</f>
        <v>1</v>
      </c>
      <c r="S1342" s="18">
        <f>IF(Sheet1!H1473=H1342,0,1)</f>
        <v>0</v>
      </c>
      <c r="T1342" s="18">
        <f>IF(Sheet1!I1473=I1342,0,1)</f>
        <v>1</v>
      </c>
      <c r="U1342" s="18">
        <f>IF(Sheet1!J1473=J1342,0,1)</f>
        <v>0</v>
      </c>
    </row>
  </sheetData>
  <phoneticPr fontId="1" type="noConversion"/>
  <conditionalFormatting sqref="L1:U1048576">
    <cfRule type="cellIs" dxfId="4" priority="5" operator="equal">
      <formula>1</formula>
    </cfRule>
  </conditionalFormatting>
  <conditionalFormatting sqref="A4:J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J4">
    <cfRule type="expression" dxfId="0" priority="1">
      <formula>A4="Client"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2015-12-10T09:27:25Z</dcterms:modified>
</cp:coreProperties>
</file>