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zhouwei/jiuyi/t7/trunk/client/tools/xls2lua/excles/battle/"/>
    </mc:Choice>
  </mc:AlternateContent>
  <bookViews>
    <workbookView xWindow="0" yWindow="460" windowWidth="28800" windowHeight="16560" activeTab="1"/>
  </bookViews>
  <sheets>
    <sheet name="_copy" sheetId="1" r:id="rId1"/>
    <sheet name="_copy_enemy" sheetId="2" r:id="rId2"/>
    <sheet name="Sheet3" sheetId="3" r:id="rId3"/>
  </sheets>
  <definedNames>
    <definedName name="_xlnm._FilterDatabase" localSheetId="0" hidden="1">_copy!$C$1:$C$9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7" i="3" l="1"/>
  <c r="M166" i="3"/>
  <c r="N166" i="3"/>
  <c r="N167" i="3"/>
  <c r="O167" i="3"/>
  <c r="O166" i="3"/>
  <c r="M165" i="3"/>
  <c r="M164" i="3"/>
  <c r="N164" i="3"/>
  <c r="N165" i="3"/>
  <c r="O165" i="3"/>
  <c r="O164" i="3"/>
  <c r="M163" i="3"/>
  <c r="M162" i="3"/>
  <c r="M161" i="3"/>
  <c r="N161" i="3"/>
  <c r="N162" i="3"/>
  <c r="N163" i="3"/>
  <c r="O163" i="3"/>
  <c r="O162" i="3"/>
  <c r="O161" i="3"/>
  <c r="M160" i="3"/>
  <c r="M159" i="3"/>
  <c r="N159" i="3"/>
  <c r="N160" i="3"/>
  <c r="O160" i="3"/>
  <c r="O159" i="3"/>
  <c r="M158" i="3"/>
  <c r="N158" i="3"/>
  <c r="O158" i="3"/>
  <c r="M157" i="3"/>
  <c r="M156" i="3"/>
  <c r="N156" i="3"/>
  <c r="N157" i="3"/>
  <c r="O157" i="3"/>
  <c r="O156" i="3"/>
  <c r="M155" i="3"/>
  <c r="M154" i="3"/>
  <c r="N154" i="3"/>
  <c r="N155" i="3"/>
  <c r="O155" i="3"/>
  <c r="O154" i="3"/>
  <c r="M153" i="3"/>
  <c r="M152" i="3"/>
  <c r="M151" i="3"/>
  <c r="N151" i="3"/>
  <c r="N152" i="3"/>
  <c r="N153" i="3"/>
  <c r="O153" i="3"/>
  <c r="O152" i="3"/>
  <c r="O151" i="3"/>
  <c r="M150" i="3"/>
  <c r="M149" i="3"/>
  <c r="M148" i="3"/>
  <c r="N148" i="3"/>
  <c r="N149" i="3"/>
  <c r="N150" i="3"/>
  <c r="O150" i="3"/>
  <c r="O149" i="3"/>
  <c r="O148" i="3"/>
  <c r="M147" i="3"/>
  <c r="M146" i="3"/>
  <c r="N146" i="3"/>
  <c r="N147" i="3"/>
  <c r="O147" i="3"/>
  <c r="O146" i="3"/>
  <c r="M145" i="3"/>
  <c r="M144" i="3"/>
  <c r="M143" i="3"/>
  <c r="M142" i="3"/>
  <c r="M141" i="3"/>
  <c r="N141" i="3"/>
  <c r="N142" i="3"/>
  <c r="N143" i="3"/>
  <c r="N144" i="3"/>
  <c r="N145" i="3"/>
  <c r="O145" i="3"/>
  <c r="O144" i="3"/>
  <c r="O143" i="3"/>
  <c r="O142" i="3"/>
  <c r="O141" i="3"/>
  <c r="M140" i="3"/>
  <c r="M139" i="3"/>
  <c r="M138" i="3"/>
  <c r="N138" i="3"/>
  <c r="N139" i="3"/>
  <c r="N140" i="3"/>
  <c r="O140" i="3"/>
  <c r="O139" i="3"/>
  <c r="O138" i="3"/>
  <c r="M137" i="3"/>
  <c r="M136" i="3"/>
  <c r="N136" i="3"/>
  <c r="N137" i="3"/>
  <c r="O137" i="3"/>
  <c r="O136" i="3"/>
  <c r="M135" i="3"/>
  <c r="M134" i="3"/>
  <c r="N134" i="3"/>
  <c r="N135" i="3"/>
  <c r="O135" i="3"/>
  <c r="O134" i="3"/>
  <c r="M133" i="3"/>
  <c r="M132" i="3"/>
  <c r="M131" i="3"/>
  <c r="N131" i="3"/>
  <c r="N132" i="3"/>
  <c r="N133" i="3"/>
  <c r="O133" i="3"/>
  <c r="O132" i="3"/>
  <c r="O131" i="3"/>
  <c r="M130" i="3"/>
  <c r="M129" i="3"/>
  <c r="M128" i="3"/>
  <c r="N128" i="3"/>
  <c r="N129" i="3"/>
  <c r="N130" i="3"/>
  <c r="O130" i="3"/>
  <c r="O129" i="3"/>
  <c r="O128" i="3"/>
  <c r="M127" i="3"/>
  <c r="M126" i="3"/>
  <c r="N126" i="3"/>
  <c r="N127" i="3"/>
  <c r="O127" i="3"/>
  <c r="O126" i="3"/>
  <c r="M125" i="3"/>
  <c r="M124" i="3"/>
  <c r="M123" i="3"/>
  <c r="M122" i="3"/>
  <c r="M121" i="3"/>
  <c r="N121" i="3"/>
  <c r="N122" i="3"/>
  <c r="N123" i="3"/>
  <c r="N124" i="3"/>
  <c r="N125" i="3"/>
  <c r="O125" i="3"/>
  <c r="O124" i="3"/>
  <c r="O123" i="3"/>
  <c r="O122" i="3"/>
  <c r="O121" i="3"/>
  <c r="M120" i="3"/>
  <c r="M119" i="3"/>
  <c r="M118" i="3"/>
  <c r="N118" i="3"/>
  <c r="N119" i="3"/>
  <c r="N120" i="3"/>
  <c r="O120" i="3"/>
  <c r="O119" i="3"/>
  <c r="O118" i="3"/>
  <c r="M117" i="3"/>
  <c r="M116" i="3"/>
  <c r="N116" i="3"/>
  <c r="N117" i="3"/>
  <c r="O117" i="3"/>
  <c r="O116" i="3"/>
  <c r="M115" i="3"/>
  <c r="M114" i="3"/>
  <c r="N114" i="3"/>
  <c r="N115" i="3"/>
  <c r="O115" i="3"/>
  <c r="O114" i="3"/>
  <c r="M113" i="3"/>
  <c r="M112" i="3"/>
  <c r="M111" i="3"/>
  <c r="N111" i="3"/>
  <c r="N112" i="3"/>
  <c r="N113" i="3"/>
  <c r="O113" i="3"/>
  <c r="O112" i="3"/>
  <c r="O111" i="3"/>
  <c r="M110" i="3"/>
  <c r="M109" i="3"/>
  <c r="M108" i="3"/>
  <c r="N108" i="3"/>
  <c r="N109" i="3"/>
  <c r="N110" i="3"/>
  <c r="O110" i="3"/>
  <c r="O109" i="3"/>
  <c r="O108" i="3"/>
  <c r="M107" i="3"/>
  <c r="M106" i="3"/>
  <c r="N106" i="3"/>
  <c r="N107" i="3"/>
  <c r="O107" i="3"/>
  <c r="O106" i="3"/>
  <c r="M105" i="3"/>
  <c r="M104" i="3"/>
  <c r="M103" i="3"/>
  <c r="M102" i="3"/>
  <c r="M101" i="3"/>
  <c r="N101" i="3"/>
  <c r="N102" i="3"/>
  <c r="N103" i="3"/>
  <c r="N104" i="3"/>
  <c r="N105" i="3"/>
  <c r="O105" i="3"/>
  <c r="O104" i="3"/>
  <c r="O103" i="3"/>
  <c r="O102" i="3"/>
  <c r="O101" i="3"/>
  <c r="M100" i="3"/>
  <c r="M99" i="3"/>
  <c r="M98" i="3"/>
  <c r="N98" i="3"/>
  <c r="N99" i="3"/>
  <c r="N100" i="3"/>
  <c r="O100" i="3"/>
  <c r="O99" i="3"/>
  <c r="O98" i="3"/>
  <c r="M97" i="3"/>
  <c r="M96" i="3"/>
  <c r="N96" i="3"/>
  <c r="N97" i="3"/>
  <c r="O97" i="3"/>
  <c r="O96" i="3"/>
  <c r="M95" i="3"/>
  <c r="M94" i="3"/>
  <c r="N94" i="3"/>
  <c r="N95" i="3"/>
  <c r="O95" i="3"/>
  <c r="O94" i="3"/>
  <c r="M93" i="3"/>
  <c r="M92" i="3"/>
  <c r="N92" i="3"/>
  <c r="N93" i="3"/>
  <c r="O93" i="3"/>
  <c r="O92" i="3"/>
  <c r="M91" i="3"/>
  <c r="M90" i="3"/>
  <c r="N90" i="3"/>
  <c r="N91" i="3"/>
  <c r="O91" i="3"/>
  <c r="O90" i="3"/>
  <c r="M89" i="3"/>
  <c r="M88" i="3"/>
  <c r="N88" i="3"/>
  <c r="N89" i="3"/>
  <c r="O89" i="3"/>
  <c r="O88" i="3"/>
  <c r="M87" i="3"/>
  <c r="M86" i="3"/>
  <c r="N86" i="3"/>
  <c r="N87" i="3"/>
  <c r="O87" i="3"/>
  <c r="O86" i="3"/>
  <c r="Y85" i="3"/>
  <c r="Z85" i="3"/>
  <c r="AA85" i="3"/>
  <c r="M85" i="3"/>
  <c r="M84" i="3"/>
  <c r="N84" i="3"/>
  <c r="N85" i="3"/>
  <c r="O85" i="3"/>
  <c r="Y84" i="3"/>
  <c r="Y83" i="3"/>
  <c r="Z83" i="3"/>
  <c r="Z84" i="3"/>
  <c r="AA84" i="3"/>
  <c r="O84" i="3"/>
  <c r="AA83" i="3"/>
  <c r="M83" i="3"/>
  <c r="M82" i="3"/>
  <c r="M81" i="3"/>
  <c r="N81" i="3"/>
  <c r="N82" i="3"/>
  <c r="N83" i="3"/>
  <c r="O83" i="3"/>
  <c r="Y82" i="3"/>
  <c r="Y81" i="3"/>
  <c r="Z81" i="3"/>
  <c r="Z82" i="3"/>
  <c r="AA82" i="3"/>
  <c r="O82" i="3"/>
  <c r="AA81" i="3"/>
  <c r="O81" i="3"/>
  <c r="Y80" i="3"/>
  <c r="Z80" i="3"/>
  <c r="AA80" i="3"/>
  <c r="M80" i="3"/>
  <c r="M79" i="3"/>
  <c r="M78" i="3"/>
  <c r="N78" i="3"/>
  <c r="N79" i="3"/>
  <c r="N80" i="3"/>
  <c r="O80" i="3"/>
  <c r="Y79" i="3"/>
  <c r="Y78" i="3"/>
  <c r="Z78" i="3"/>
  <c r="Z79" i="3"/>
  <c r="AA79" i="3"/>
  <c r="O79" i="3"/>
  <c r="AA78" i="3"/>
  <c r="O78" i="3"/>
  <c r="Y77" i="3"/>
  <c r="Y76" i="3"/>
  <c r="Z76" i="3"/>
  <c r="Z77" i="3"/>
  <c r="AA77" i="3"/>
  <c r="M77" i="3"/>
  <c r="M76" i="3"/>
  <c r="N76" i="3"/>
  <c r="N77" i="3"/>
  <c r="O77" i="3"/>
  <c r="AA76" i="3"/>
  <c r="O76" i="3"/>
  <c r="Y75" i="3"/>
  <c r="Z75" i="3"/>
  <c r="AA75" i="3"/>
  <c r="M75" i="3"/>
  <c r="M74" i="3"/>
  <c r="N74" i="3"/>
  <c r="N75" i="3"/>
  <c r="O75" i="3"/>
  <c r="Y74" i="3"/>
  <c r="Y73" i="3"/>
  <c r="Z73" i="3"/>
  <c r="Z74" i="3"/>
  <c r="AA74" i="3"/>
  <c r="O74" i="3"/>
  <c r="AA73" i="3"/>
  <c r="M73" i="3"/>
  <c r="M72" i="3"/>
  <c r="M71" i="3"/>
  <c r="N71" i="3"/>
  <c r="N72" i="3"/>
  <c r="N73" i="3"/>
  <c r="O73" i="3"/>
  <c r="Y72" i="3"/>
  <c r="Y71" i="3"/>
  <c r="Z71" i="3"/>
  <c r="Z72" i="3"/>
  <c r="AA72" i="3"/>
  <c r="O72" i="3"/>
  <c r="AA71" i="3"/>
  <c r="O71" i="3"/>
  <c r="Y70" i="3"/>
  <c r="Z70" i="3"/>
  <c r="AA70" i="3"/>
  <c r="M70" i="3"/>
  <c r="M69" i="3"/>
  <c r="M68" i="3"/>
  <c r="N68" i="3"/>
  <c r="N69" i="3"/>
  <c r="N70" i="3"/>
  <c r="O70" i="3"/>
  <c r="Y69" i="3"/>
  <c r="Y68" i="3"/>
  <c r="Z68" i="3"/>
  <c r="Z69" i="3"/>
  <c r="AA69" i="3"/>
  <c r="O69" i="3"/>
  <c r="AA68" i="3"/>
  <c r="O68" i="3"/>
  <c r="Y67" i="3"/>
  <c r="Y66" i="3"/>
  <c r="Z66" i="3"/>
  <c r="Z67" i="3"/>
  <c r="AA67" i="3"/>
  <c r="M67" i="3"/>
  <c r="M66" i="3"/>
  <c r="M65" i="3"/>
  <c r="M64" i="3"/>
  <c r="M63" i="3"/>
  <c r="M62" i="3"/>
  <c r="N62" i="3"/>
  <c r="N63" i="3"/>
  <c r="N64" i="3"/>
  <c r="N65" i="3"/>
  <c r="N66" i="3"/>
  <c r="N67" i="3"/>
  <c r="O67" i="3"/>
  <c r="AA66" i="3"/>
  <c r="O66" i="3"/>
  <c r="Y65" i="3"/>
  <c r="Z65" i="3"/>
  <c r="AA65" i="3"/>
  <c r="O65" i="3"/>
  <c r="Y64" i="3"/>
  <c r="Y63" i="3"/>
  <c r="Z63" i="3"/>
  <c r="Z64" i="3"/>
  <c r="AA64" i="3"/>
  <c r="O64" i="3"/>
  <c r="AA63" i="3"/>
  <c r="O63" i="3"/>
  <c r="Y62" i="3"/>
  <c r="Y61" i="3"/>
  <c r="Z61" i="3"/>
  <c r="Z62" i="3"/>
  <c r="AA62" i="3"/>
  <c r="O62" i="3"/>
  <c r="AA61" i="3"/>
  <c r="M61" i="3"/>
  <c r="M60" i="3"/>
  <c r="M59" i="3"/>
  <c r="M58" i="3"/>
  <c r="N58" i="3"/>
  <c r="N59" i="3"/>
  <c r="N60" i="3"/>
  <c r="N61" i="3"/>
  <c r="O61" i="3"/>
  <c r="Y60" i="3"/>
  <c r="Z60" i="3"/>
  <c r="AA60" i="3"/>
  <c r="O60" i="3"/>
  <c r="Y59" i="3"/>
  <c r="Y58" i="3"/>
  <c r="Z58" i="3"/>
  <c r="Z59" i="3"/>
  <c r="AA59" i="3"/>
  <c r="O59" i="3"/>
  <c r="AA58" i="3"/>
  <c r="O58" i="3"/>
  <c r="Y57" i="3"/>
  <c r="Y56" i="3"/>
  <c r="Z56" i="3"/>
  <c r="Z57" i="3"/>
  <c r="AA57" i="3"/>
  <c r="M57" i="3"/>
  <c r="M56" i="3"/>
  <c r="N56" i="3"/>
  <c r="N57" i="3"/>
  <c r="O57" i="3"/>
  <c r="AA56" i="3"/>
  <c r="O56" i="3"/>
  <c r="Y55" i="3"/>
  <c r="Z55" i="3"/>
  <c r="AA55" i="3"/>
  <c r="M55" i="3"/>
  <c r="M54" i="3"/>
  <c r="M53" i="3"/>
  <c r="N53" i="3"/>
  <c r="N54" i="3"/>
  <c r="N55" i="3"/>
  <c r="O55" i="3"/>
  <c r="Y54" i="3"/>
  <c r="Y53" i="3"/>
  <c r="Z53" i="3"/>
  <c r="Z54" i="3"/>
  <c r="AA54" i="3"/>
  <c r="O54" i="3"/>
  <c r="AA53" i="3"/>
  <c r="O53" i="3"/>
  <c r="Y52" i="3"/>
  <c r="Y51" i="3"/>
  <c r="Z51" i="3"/>
  <c r="Z52" i="3"/>
  <c r="AA52" i="3"/>
  <c r="M52" i="3"/>
  <c r="M51" i="3"/>
  <c r="N51" i="3"/>
  <c r="N52" i="3"/>
  <c r="O52" i="3"/>
  <c r="AA51" i="3"/>
  <c r="O51" i="3"/>
  <c r="Y50" i="3"/>
  <c r="Z50" i="3"/>
  <c r="AA50" i="3"/>
  <c r="M50" i="3"/>
  <c r="M49" i="3"/>
  <c r="N49" i="3"/>
  <c r="N50" i="3"/>
  <c r="O50" i="3"/>
  <c r="Y49" i="3"/>
  <c r="Z49" i="3"/>
  <c r="AA49" i="3"/>
  <c r="O49" i="3"/>
  <c r="Y48" i="3"/>
  <c r="Z48" i="3"/>
  <c r="AA48" i="3"/>
  <c r="M48" i="3"/>
  <c r="N48" i="3"/>
  <c r="O48" i="3"/>
  <c r="Y47" i="3"/>
  <c r="Y46" i="3"/>
  <c r="Z46" i="3"/>
  <c r="Z47" i="3"/>
  <c r="AA47" i="3"/>
  <c r="M47" i="3"/>
  <c r="N47" i="3"/>
  <c r="O47" i="3"/>
  <c r="AA46" i="3"/>
  <c r="M46" i="3"/>
  <c r="M45" i="3"/>
  <c r="M44" i="3"/>
  <c r="M43" i="3"/>
  <c r="N43" i="3"/>
  <c r="N44" i="3"/>
  <c r="N45" i="3"/>
  <c r="N46" i="3"/>
  <c r="O46" i="3"/>
  <c r="Y45" i="3"/>
  <c r="Z45" i="3"/>
  <c r="AA45" i="3"/>
  <c r="O45" i="3"/>
  <c r="Y44" i="3"/>
  <c r="Z44" i="3"/>
  <c r="AA44" i="3"/>
  <c r="O44" i="3"/>
  <c r="Y43" i="3"/>
  <c r="Z43" i="3"/>
  <c r="AA43" i="3"/>
  <c r="O43" i="3"/>
  <c r="Y42" i="3"/>
  <c r="Y41" i="3"/>
  <c r="Z41" i="3"/>
  <c r="Z42" i="3"/>
  <c r="AA42" i="3"/>
  <c r="M42" i="3"/>
  <c r="M41" i="3"/>
  <c r="N41" i="3"/>
  <c r="N42" i="3"/>
  <c r="O42" i="3"/>
  <c r="AA41" i="3"/>
  <c r="O41" i="3"/>
  <c r="Y40" i="3"/>
  <c r="Z40" i="3"/>
  <c r="AA40" i="3"/>
  <c r="M40" i="3"/>
  <c r="M39" i="3"/>
  <c r="N39" i="3"/>
  <c r="N40" i="3"/>
  <c r="O40" i="3"/>
  <c r="Y39" i="3"/>
  <c r="Z39" i="3"/>
  <c r="AA39" i="3"/>
  <c r="O39" i="3"/>
  <c r="Y38" i="3"/>
  <c r="Z38" i="3"/>
  <c r="AA38" i="3"/>
  <c r="M38" i="3"/>
  <c r="M37" i="3"/>
  <c r="N37" i="3"/>
  <c r="N38" i="3"/>
  <c r="O38" i="3"/>
  <c r="Y37" i="3"/>
  <c r="Z37" i="3"/>
  <c r="AA37" i="3"/>
  <c r="O37" i="3"/>
  <c r="Y36" i="3"/>
  <c r="Z36" i="3"/>
  <c r="AA36" i="3"/>
  <c r="M36" i="3"/>
  <c r="N36" i="3"/>
  <c r="O36" i="3"/>
  <c r="Y35" i="3"/>
  <c r="Z35" i="3"/>
  <c r="AA35" i="3"/>
  <c r="M35" i="3"/>
  <c r="N35" i="3"/>
  <c r="O35" i="3"/>
  <c r="Y34" i="3"/>
  <c r="Z34" i="3"/>
  <c r="AA34" i="3"/>
  <c r="M34" i="3"/>
  <c r="M33" i="3"/>
  <c r="N33" i="3"/>
  <c r="N34" i="3"/>
  <c r="O34" i="3"/>
  <c r="Y33" i="3"/>
  <c r="Z33" i="3"/>
  <c r="AA33" i="3"/>
  <c r="O33" i="3"/>
  <c r="Y32" i="3"/>
  <c r="Y31" i="3"/>
  <c r="Z31" i="3"/>
  <c r="Z32" i="3"/>
  <c r="AA32" i="3"/>
  <c r="M32" i="3"/>
  <c r="M31" i="3"/>
  <c r="N31" i="3"/>
  <c r="N32" i="3"/>
  <c r="O32" i="3"/>
  <c r="AA31" i="3"/>
  <c r="O31" i="3"/>
  <c r="Y30" i="3"/>
  <c r="Z30" i="3"/>
  <c r="AA30" i="3"/>
  <c r="M30" i="3"/>
  <c r="M29" i="3"/>
  <c r="N29" i="3"/>
  <c r="N30" i="3"/>
  <c r="O30" i="3"/>
  <c r="Y29" i="3"/>
  <c r="Z29" i="3"/>
  <c r="AA29" i="3"/>
  <c r="O29" i="3"/>
  <c r="Y28" i="3"/>
  <c r="Z28" i="3"/>
  <c r="AA28" i="3"/>
  <c r="M28" i="3"/>
  <c r="M27" i="3"/>
  <c r="N27" i="3"/>
  <c r="N28" i="3"/>
  <c r="O28" i="3"/>
  <c r="Y27" i="3"/>
  <c r="Y26" i="3"/>
  <c r="Z26" i="3"/>
  <c r="Z27" i="3"/>
  <c r="AA27" i="3"/>
  <c r="O27" i="3"/>
  <c r="AA26" i="3"/>
  <c r="M26" i="3"/>
  <c r="M25" i="3"/>
  <c r="N25" i="3"/>
  <c r="N26" i="3"/>
  <c r="O26" i="3"/>
  <c r="Y25" i="3"/>
  <c r="Z25" i="3"/>
  <c r="AA25" i="3"/>
  <c r="O25" i="3"/>
  <c r="Y24" i="3"/>
  <c r="Z24" i="3"/>
  <c r="AA24" i="3"/>
  <c r="M24" i="3"/>
  <c r="M23" i="3"/>
  <c r="N23" i="3"/>
  <c r="N24" i="3"/>
  <c r="O24" i="3"/>
  <c r="Y23" i="3"/>
  <c r="Z23" i="3"/>
  <c r="AA23" i="3"/>
  <c r="O23" i="3"/>
  <c r="Y22" i="3"/>
  <c r="Z22" i="3"/>
  <c r="AA22" i="3"/>
  <c r="M22" i="3"/>
  <c r="M21" i="3"/>
  <c r="N21" i="3"/>
  <c r="N22" i="3"/>
  <c r="O22" i="3"/>
  <c r="Y21" i="3"/>
  <c r="Z21" i="3"/>
  <c r="AA21" i="3"/>
  <c r="O21" i="3"/>
  <c r="Y20" i="3"/>
  <c r="Z20" i="3"/>
  <c r="AA20" i="3"/>
  <c r="M20" i="3"/>
  <c r="M19" i="3"/>
  <c r="N19" i="3"/>
  <c r="N20" i="3"/>
  <c r="O20" i="3"/>
  <c r="Y19" i="3"/>
  <c r="Z19" i="3"/>
  <c r="AA19" i="3"/>
  <c r="O19" i="3"/>
  <c r="Y18" i="3"/>
  <c r="Z18" i="3"/>
  <c r="AA18" i="3"/>
  <c r="M18" i="3"/>
  <c r="M17" i="3"/>
  <c r="N17" i="3"/>
  <c r="N18" i="3"/>
  <c r="O18" i="3"/>
  <c r="Y17" i="3"/>
  <c r="Z17" i="3"/>
  <c r="AA17" i="3"/>
  <c r="O17" i="3"/>
  <c r="Y16" i="3"/>
  <c r="Z16" i="3"/>
  <c r="AA16" i="3"/>
  <c r="M16" i="3"/>
  <c r="M15" i="3"/>
  <c r="N15" i="3"/>
  <c r="N16" i="3"/>
  <c r="O16" i="3"/>
  <c r="Y15" i="3"/>
  <c r="Z15" i="3"/>
  <c r="AA15" i="3"/>
  <c r="O15" i="3"/>
  <c r="Y14" i="3"/>
  <c r="Z14" i="3"/>
  <c r="AA14" i="3"/>
  <c r="M14" i="3"/>
  <c r="N14" i="3"/>
  <c r="O14" i="3"/>
  <c r="Y13" i="3"/>
  <c r="Z13" i="3"/>
  <c r="AA13" i="3"/>
  <c r="M13" i="3"/>
  <c r="M12" i="3"/>
  <c r="N12" i="3"/>
  <c r="N13" i="3"/>
  <c r="O13" i="3"/>
  <c r="Y12" i="3"/>
  <c r="Z12" i="3"/>
  <c r="AA12" i="3"/>
  <c r="O12" i="3"/>
  <c r="Y11" i="3"/>
  <c r="Z11" i="3"/>
  <c r="AA11" i="3"/>
  <c r="M11" i="3"/>
  <c r="N11" i="3"/>
  <c r="O11" i="3"/>
  <c r="Y10" i="3"/>
  <c r="Z10" i="3"/>
  <c r="AA10" i="3"/>
  <c r="M10" i="3"/>
  <c r="N10" i="3"/>
  <c r="O10" i="3"/>
  <c r="Y9" i="3"/>
  <c r="Z9" i="3"/>
  <c r="AA9" i="3"/>
  <c r="M9" i="3"/>
  <c r="N9" i="3"/>
  <c r="O9" i="3"/>
  <c r="Y8" i="3"/>
  <c r="Z8" i="3"/>
  <c r="AA8" i="3"/>
  <c r="M8" i="3"/>
  <c r="N8" i="3"/>
  <c r="O8" i="3"/>
  <c r="Y7" i="3"/>
  <c r="Z7" i="3"/>
  <c r="AA7" i="3"/>
  <c r="M7" i="3"/>
  <c r="N7" i="3"/>
  <c r="O7" i="3"/>
  <c r="Y6" i="3"/>
  <c r="Z6" i="3"/>
  <c r="AA6" i="3"/>
  <c r="M6" i="3"/>
  <c r="N6" i="3"/>
  <c r="O6" i="3"/>
  <c r="Y5" i="3"/>
  <c r="Z5" i="3"/>
  <c r="AA5" i="3"/>
  <c r="M5" i="3"/>
  <c r="N5" i="3"/>
  <c r="O5" i="3"/>
  <c r="Y4" i="3"/>
  <c r="Z4" i="3"/>
  <c r="AA4" i="3"/>
  <c r="M4" i="3"/>
  <c r="N4" i="3"/>
  <c r="O4" i="3"/>
  <c r="Y3" i="3"/>
  <c r="Z3" i="3"/>
  <c r="AA3" i="3"/>
  <c r="M3" i="3"/>
  <c r="N3" i="3"/>
  <c r="O3" i="3"/>
  <c r="Y2" i="3"/>
  <c r="Z2" i="3"/>
  <c r="AA2" i="3"/>
  <c r="M2" i="3"/>
  <c r="N2" i="3"/>
  <c r="O2" i="3"/>
  <c r="AA1" i="3"/>
  <c r="Y1" i="3"/>
  <c r="O1" i="3"/>
  <c r="M1" i="3"/>
</calcChain>
</file>

<file path=xl/comments1.xml><?xml version="1.0" encoding="utf-8"?>
<comments xmlns="http://schemas.openxmlformats.org/spreadsheetml/2006/main">
  <authors>
    <author>user</author>
  </authors>
  <commentList>
    <comment ref="A1" authorId="0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关卡表</t>
        </r>
      </text>
    </comment>
  </commentList>
</comments>
</file>

<file path=xl/sharedStrings.xml><?xml version="1.0" encoding="utf-8"?>
<sst xmlns="http://schemas.openxmlformats.org/spreadsheetml/2006/main" count="580" uniqueCount="307">
  <si>
    <t>关卡ID</t>
  </si>
  <si>
    <t>关卡场景ID</t>
  </si>
  <si>
    <t>顺序</t>
  </si>
  <si>
    <t>int</t>
  </si>
  <si>
    <t>copyid</t>
  </si>
  <si>
    <t>order</t>
  </si>
  <si>
    <t>女帝试武</t>
  </si>
  <si>
    <t>10325&amp;&amp;10326</t>
  </si>
  <si>
    <t>10402&amp;&amp;10403</t>
  </si>
  <si>
    <t>10409&amp;&amp;10410</t>
  </si>
  <si>
    <t>10412&amp;&amp;10413</t>
  </si>
  <si>
    <t>梁帝之怒</t>
  </si>
  <si>
    <t>幻音杀阵</t>
  </si>
  <si>
    <t>忍字门主</t>
  </si>
  <si>
    <t>无常重生</t>
  </si>
  <si>
    <t>幽禁之地</t>
  </si>
  <si>
    <t>鬼王降世</t>
  </si>
  <si>
    <t>玄冥血丹</t>
  </si>
  <si>
    <t>鬼王出山</t>
  </si>
  <si>
    <t>重掌玄冥教</t>
  </si>
  <si>
    <t>潞州有变</t>
  </si>
  <si>
    <t>搜捕李星云</t>
  </si>
  <si>
    <t>星云赴死</t>
  </si>
  <si>
    <t>梁军屠杀</t>
  </si>
  <si>
    <t>兄弟重逢</t>
  </si>
  <si>
    <t>李存勖</t>
  </si>
  <si>
    <t>求援通文馆</t>
  </si>
  <si>
    <t>晋王出山</t>
  </si>
  <si>
    <t>小葵身份</t>
  </si>
  <si>
    <t>石瑶之秘</t>
  </si>
  <si>
    <t>解毒之人</t>
  </si>
  <si>
    <t>大战王彦章</t>
  </si>
  <si>
    <t>天下苍生</t>
  </si>
  <si>
    <t>追问不良帅</t>
  </si>
  <si>
    <t>鬼王来袭</t>
  </si>
  <si>
    <t>江湖侠客</t>
  </si>
  <si>
    <t>质问温韬</t>
  </si>
  <si>
    <t>查探晋营</t>
  </si>
  <si>
    <t>面见晋王</t>
  </si>
  <si>
    <t>殇组织</t>
  </si>
  <si>
    <t>戏说梁帝</t>
  </si>
  <si>
    <t>幻音坊之邀</t>
  </si>
  <si>
    <t>汴州动向</t>
  </si>
  <si>
    <t>拦截梁军</t>
  </si>
  <si>
    <t>至圣乾坤</t>
  </si>
  <si>
    <t>圣主心魔</t>
  </si>
  <si>
    <t>玄武风雨</t>
  </si>
  <si>
    <t>天师府之变</t>
  </si>
  <si>
    <t xml:space="preserve">追踪李嗣源 </t>
  </si>
  <si>
    <t>李家兄弟</t>
  </si>
  <si>
    <t>大展神威</t>
  </si>
  <si>
    <t>通文馆杀阵</t>
  </si>
  <si>
    <t>存忍复命</t>
  </si>
  <si>
    <t>密寻子凡</t>
  </si>
  <si>
    <t>探问妙成天</t>
  </si>
  <si>
    <t>梵音天</t>
  </si>
  <si>
    <t>女帝之威</t>
  </si>
  <si>
    <t>追击梁军</t>
  </si>
  <si>
    <t>去而复返</t>
  </si>
  <si>
    <t>战退鬼王</t>
  </si>
  <si>
    <t>小葵施计</t>
  </si>
  <si>
    <t>帐中议事</t>
  </si>
  <si>
    <t>离开藏兵谷</t>
  </si>
  <si>
    <t>兵发藏兵谷</t>
  </si>
  <si>
    <t>重返岐国</t>
  </si>
  <si>
    <t>女帝心意</t>
  </si>
  <si>
    <t>江湖风雨</t>
  </si>
  <si>
    <t>塞北风云</t>
  </si>
  <si>
    <t>契丹之变</t>
  </si>
  <si>
    <t>判官回营</t>
  </si>
  <si>
    <t>营中秘事</t>
  </si>
  <si>
    <t>王彦章异心</t>
  </si>
  <si>
    <t>山雨欲来</t>
  </si>
  <si>
    <t>无常密谋</t>
  </si>
  <si>
    <t>潜入汴州</t>
  </si>
  <si>
    <t>汴州失守</t>
  </si>
  <si>
    <t>判官复命</t>
  </si>
  <si>
    <t>密寻神功</t>
  </si>
  <si>
    <t>心灰意冷</t>
  </si>
  <si>
    <t>晋王态度</t>
  </si>
  <si>
    <t>镜心魔之心</t>
  </si>
  <si>
    <t>存勖称帝</t>
  </si>
  <si>
    <t>多事之秋</t>
  </si>
  <si>
    <t>神功之密</t>
  </si>
  <si>
    <t>杀师之计</t>
  </si>
  <si>
    <t>神功之威</t>
  </si>
  <si>
    <t>人人自危</t>
  </si>
  <si>
    <t>玄冥惊变</t>
  </si>
  <si>
    <t>李嗣昭之死</t>
  </si>
  <si>
    <t>李嗣源之死</t>
  </si>
  <si>
    <t>晋王毒计</t>
  </si>
  <si>
    <t>劝说女帝</t>
  </si>
  <si>
    <t>不良帅之心</t>
  </si>
  <si>
    <t>1_1</t>
  </si>
  <si>
    <t>1_2</t>
  </si>
  <si>
    <t>1_3</t>
  </si>
  <si>
    <t>1_4</t>
  </si>
  <si>
    <t>2_1</t>
  </si>
  <si>
    <t>1_5</t>
  </si>
  <si>
    <t>2_2</t>
  </si>
  <si>
    <t>2_3</t>
  </si>
  <si>
    <t>2_4</t>
  </si>
  <si>
    <t>3_1</t>
  </si>
  <si>
    <t>3_2</t>
  </si>
  <si>
    <t>2_5</t>
  </si>
  <si>
    <t>3_3</t>
  </si>
  <si>
    <t>2_6</t>
  </si>
  <si>
    <t>3_4</t>
  </si>
  <si>
    <t>4_1</t>
  </si>
  <si>
    <t>4_2</t>
  </si>
  <si>
    <r>
      <rPr>
        <sz val="11"/>
        <color theme="1"/>
        <rFont val="宋体"/>
        <family val="3"/>
        <charset val="134"/>
      </rPr>
      <t>10310&amp;&amp;</t>
    </r>
    <r>
      <rPr>
        <sz val="11"/>
        <color theme="1"/>
        <rFont val="宋体"/>
        <family val="3"/>
        <charset val="134"/>
      </rPr>
      <t>10311</t>
    </r>
  </si>
  <si>
    <t>4_3</t>
  </si>
  <si>
    <t>兵发璐州</t>
  </si>
  <si>
    <t>4_4</t>
  </si>
  <si>
    <t>10321&amp;&amp;10322</t>
  </si>
  <si>
    <t>3_5</t>
  </si>
  <si>
    <t>5_1</t>
  </si>
  <si>
    <t>3_6</t>
  </si>
  <si>
    <t>5_2</t>
  </si>
  <si>
    <t>3_7</t>
  </si>
  <si>
    <t>5_3</t>
  </si>
  <si>
    <t>3_8</t>
  </si>
  <si>
    <t>5_4</t>
  </si>
  <si>
    <t>10339&amp;&amp;10340</t>
  </si>
  <si>
    <t>5_5</t>
  </si>
  <si>
    <t>6_1</t>
  </si>
  <si>
    <t>6_2</t>
  </si>
  <si>
    <t>6_3</t>
  </si>
  <si>
    <t>4_5</t>
  </si>
  <si>
    <t>6_4</t>
  </si>
  <si>
    <t>10415&amp;&amp;10416</t>
  </si>
  <si>
    <t>4_6</t>
  </si>
  <si>
    <t>6_5</t>
  </si>
  <si>
    <t>4_7</t>
  </si>
  <si>
    <t>7_1</t>
  </si>
  <si>
    <t>4_8</t>
  </si>
  <si>
    <t>7_2</t>
  </si>
  <si>
    <t>7_3</t>
  </si>
  <si>
    <t>7_4</t>
  </si>
  <si>
    <t>7_5</t>
  </si>
  <si>
    <t>5_6</t>
  </si>
  <si>
    <t>8_1</t>
  </si>
  <si>
    <t>5_8</t>
  </si>
  <si>
    <t>8_2</t>
  </si>
  <si>
    <t>5_9</t>
  </si>
  <si>
    <t>8_3</t>
  </si>
  <si>
    <t>5_7</t>
  </si>
  <si>
    <t>5_10</t>
  </si>
  <si>
    <t>8_4</t>
  </si>
  <si>
    <t>8_5</t>
  </si>
  <si>
    <t>9_1</t>
  </si>
  <si>
    <t>6_6</t>
  </si>
  <si>
    <t>9_2</t>
  </si>
  <si>
    <t>6_10</t>
  </si>
  <si>
    <t>9_3</t>
  </si>
  <si>
    <t>9_4</t>
  </si>
  <si>
    <t>9_5</t>
  </si>
  <si>
    <t>10_1</t>
  </si>
  <si>
    <t>7_6</t>
  </si>
  <si>
    <t>10_2</t>
  </si>
  <si>
    <t>7_9</t>
  </si>
  <si>
    <t>10_3</t>
  </si>
  <si>
    <t>6_7</t>
  </si>
  <si>
    <t>10_4</t>
  </si>
  <si>
    <t>6_8</t>
  </si>
  <si>
    <t>10_5</t>
  </si>
  <si>
    <t>6_9</t>
  </si>
  <si>
    <t>11_1</t>
  </si>
  <si>
    <t>11_2</t>
  </si>
  <si>
    <t>9_7</t>
  </si>
  <si>
    <t>11_3</t>
  </si>
  <si>
    <t>9_9</t>
  </si>
  <si>
    <t>11_4</t>
  </si>
  <si>
    <t>11_5</t>
  </si>
  <si>
    <t>12_1</t>
  </si>
  <si>
    <t>10_7</t>
  </si>
  <si>
    <t>12_2</t>
  </si>
  <si>
    <t>10_9</t>
  </si>
  <si>
    <t>12_3</t>
  </si>
  <si>
    <t>7_7</t>
  </si>
  <si>
    <t>12_4</t>
  </si>
  <si>
    <t>7_8</t>
  </si>
  <si>
    <t>12_5</t>
  </si>
  <si>
    <t>13_1</t>
  </si>
  <si>
    <t>7_10</t>
  </si>
  <si>
    <t>11_7</t>
  </si>
  <si>
    <t>13_2</t>
  </si>
  <si>
    <t>11_9</t>
  </si>
  <si>
    <t>13_3</t>
  </si>
  <si>
    <t>13_4</t>
  </si>
  <si>
    <t>13_5</t>
  </si>
  <si>
    <t>14_1</t>
  </si>
  <si>
    <t>12_9</t>
  </si>
  <si>
    <t>14_2</t>
  </si>
  <si>
    <t>8_6</t>
  </si>
  <si>
    <t>14_3</t>
  </si>
  <si>
    <t>8_7</t>
  </si>
  <si>
    <t>14_4</t>
  </si>
  <si>
    <t>8_8</t>
  </si>
  <si>
    <t>14_5</t>
  </si>
  <si>
    <t>8_9</t>
  </si>
  <si>
    <t>13_7</t>
  </si>
  <si>
    <t>15_1</t>
  </si>
  <si>
    <t>8_10</t>
  </si>
  <si>
    <t>13_9</t>
  </si>
  <si>
    <t>15_2</t>
  </si>
  <si>
    <t>15_3</t>
  </si>
  <si>
    <t>15_4</t>
  </si>
  <si>
    <t>14_9</t>
  </si>
  <si>
    <t>15_5</t>
  </si>
  <si>
    <t>16_1</t>
  </si>
  <si>
    <t>16_2</t>
  </si>
  <si>
    <t>9_6</t>
  </si>
  <si>
    <t>15_7</t>
  </si>
  <si>
    <t>16_3</t>
  </si>
  <si>
    <t>15_9</t>
  </si>
  <si>
    <t>16_4</t>
  </si>
  <si>
    <t>9_8</t>
  </si>
  <si>
    <t>16_5</t>
  </si>
  <si>
    <t>17_1</t>
  </si>
  <si>
    <t>9_10</t>
  </si>
  <si>
    <t>16_9</t>
  </si>
  <si>
    <t>17_2</t>
  </si>
  <si>
    <t>17_3</t>
  </si>
  <si>
    <t>17_4</t>
  </si>
  <si>
    <t>17_7</t>
  </si>
  <si>
    <t>17_5</t>
  </si>
  <si>
    <t>17_9</t>
  </si>
  <si>
    <t>18_1</t>
  </si>
  <si>
    <t>18_2</t>
  </si>
  <si>
    <t>10_6</t>
  </si>
  <si>
    <t>18_3</t>
  </si>
  <si>
    <t>18_4</t>
  </si>
  <si>
    <t>10_8</t>
  </si>
  <si>
    <t>18_7</t>
  </si>
  <si>
    <t>18_5</t>
  </si>
  <si>
    <t>18_9</t>
  </si>
  <si>
    <t>10_10</t>
  </si>
  <si>
    <t>19_1</t>
  </si>
  <si>
    <t>19_4</t>
  </si>
  <si>
    <t>19_7</t>
  </si>
  <si>
    <t>19_9</t>
  </si>
  <si>
    <t>19_2</t>
  </si>
  <si>
    <t>20_1</t>
  </si>
  <si>
    <t>19_3</t>
  </si>
  <si>
    <t>20_4</t>
  </si>
  <si>
    <t>11_6</t>
  </si>
  <si>
    <t>20_7</t>
  </si>
  <si>
    <t>19_5</t>
  </si>
  <si>
    <t>20_9</t>
  </si>
  <si>
    <t>11_8</t>
  </si>
  <si>
    <t>21_1</t>
  </si>
  <si>
    <t>20_2</t>
  </si>
  <si>
    <t>21_4</t>
  </si>
  <si>
    <t>20_3</t>
  </si>
  <si>
    <t>11_10</t>
  </si>
  <si>
    <t>21_7</t>
  </si>
  <si>
    <t>21_9</t>
  </si>
  <si>
    <t>20_5</t>
  </si>
  <si>
    <t>22_1</t>
  </si>
  <si>
    <t>22_4</t>
  </si>
  <si>
    <t>21_2</t>
  </si>
  <si>
    <t>12_6</t>
  </si>
  <si>
    <t>12_7</t>
  </si>
  <si>
    <t>12_8</t>
  </si>
  <si>
    <t>12_10</t>
  </si>
  <si>
    <t>13_6</t>
  </si>
  <si>
    <t>13_8</t>
  </si>
  <si>
    <t>13_10</t>
  </si>
  <si>
    <t>14_6</t>
  </si>
  <si>
    <t>14_7</t>
  </si>
  <si>
    <t>14_8</t>
  </si>
  <si>
    <t>14_10</t>
  </si>
  <si>
    <t>15_6</t>
  </si>
  <si>
    <t>15_8</t>
  </si>
  <si>
    <t>15_10</t>
  </si>
  <si>
    <t>16_6</t>
  </si>
  <si>
    <t>16_7</t>
  </si>
  <si>
    <t>16_8</t>
  </si>
  <si>
    <t>16_10</t>
  </si>
  <si>
    <t>17_6</t>
  </si>
  <si>
    <t>17_8</t>
  </si>
  <si>
    <t>17_10</t>
  </si>
  <si>
    <t>18_6</t>
  </si>
  <si>
    <t>18_8</t>
  </si>
  <si>
    <t>18_10</t>
  </si>
  <si>
    <t>波数出生条件ID(对应Trigger.xlsx.)</t>
    <rPh sb="0" eb="1">
      <t>bo'shu</t>
    </rPh>
    <rPh sb="2" eb="3">
      <t>chu'sheng</t>
    </rPh>
    <rPh sb="4" eb="5">
      <t>tiao'jian</t>
    </rPh>
    <rPh sb="9" eb="10">
      <t>dui'ying</t>
    </rPh>
    <phoneticPr fontId="14" type="noConversion"/>
  </si>
  <si>
    <t>array_int</t>
    <phoneticPr fontId="14" type="noConversion"/>
  </si>
  <si>
    <t>21&amp;&amp;22&amp;&amp;23&amp;&amp;24&amp;&amp;25</t>
    <phoneticPr fontId="14" type="noConversion"/>
  </si>
  <si>
    <t>21&amp;&amp;29&amp;&amp;30&amp;&amp;31&amp;&amp;32&amp;&amp;33</t>
    <phoneticPr fontId="14" type="noConversion"/>
  </si>
  <si>
    <t>born_condition_id</t>
    <phoneticPr fontId="14" type="noConversion"/>
  </si>
  <si>
    <t>primary</t>
    <phoneticPr fontId="14" type="noConversion"/>
  </si>
  <si>
    <t>copy_sence_id</t>
    <phoneticPr fontId="14" type="noConversion"/>
  </si>
  <si>
    <r>
      <rPr>
        <sz val="11"/>
        <rFont val="宋体"/>
        <family val="3"/>
        <charset val="134"/>
      </rPr>
      <t>怪物</t>
    </r>
    <r>
      <rPr>
        <sz val="11"/>
        <rFont val="Tahoma"/>
        <family val="2"/>
      </rPr>
      <t>ID</t>
    </r>
  </si>
  <si>
    <t>所属关卡</t>
  </si>
  <si>
    <t>波数</t>
  </si>
  <si>
    <r>
      <rPr>
        <sz val="11"/>
        <rFont val="宋体"/>
        <family val="3"/>
        <charset val="134"/>
      </rPr>
      <t>英雄</t>
    </r>
    <r>
      <rPr>
        <sz val="11"/>
        <rFont val="Tahoma"/>
        <family val="2"/>
      </rPr>
      <t>Id</t>
    </r>
  </si>
  <si>
    <t>通用怪物属性</t>
  </si>
  <si>
    <t>id</t>
  </si>
  <si>
    <t>copy_id</t>
    <phoneticPr fontId="15" type="noConversion"/>
  </si>
  <si>
    <t>hero_id</t>
    <phoneticPr fontId="15" type="noConversion"/>
  </si>
  <si>
    <t>common_attribute_id</t>
    <phoneticPr fontId="15" type="noConversion"/>
  </si>
  <si>
    <t>primary</t>
    <phoneticPr fontId="15" type="noConversion"/>
  </si>
  <si>
    <t>index</t>
    <phoneticPr fontId="15" type="noConversion"/>
  </si>
  <si>
    <t>站位序号</t>
    <rPh sb="0" eb="1">
      <t>zhan wei</t>
    </rPh>
    <rPh sb="2" eb="3">
      <t>xu hao</t>
    </rPh>
    <phoneticPr fontId="14" type="noConversion"/>
  </si>
  <si>
    <t>int</t>
    <phoneticPr fontId="14" type="noConversion"/>
  </si>
  <si>
    <t>pos_id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</si>
</sst>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Tahoma"/>
      <family val="2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95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11" fillId="0" borderId="0"/>
    <xf numFmtId="0" fontId="11" fillId="0" borderId="0"/>
  </cellStyleXfs>
  <cellXfs count="27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2" borderId="0" xfId="0" applyFont="1" applyFill="1" applyAlignment="1"/>
    <xf numFmtId="0" fontId="0" fillId="3" borderId="0" xfId="0" applyFill="1">
      <alignment vertical="center"/>
    </xf>
    <xf numFmtId="0" fontId="9" fillId="4" borderId="0" xfId="14">
      <alignment vertical="center"/>
    </xf>
    <xf numFmtId="0" fontId="10" fillId="5" borderId="0" xfId="16">
      <alignment vertical="center"/>
    </xf>
    <xf numFmtId="0" fontId="7" fillId="0" borderId="0" xfId="0" applyFont="1">
      <alignment vertical="center"/>
    </xf>
    <xf numFmtId="0" fontId="6" fillId="0" borderId="0" xfId="0" applyFont="1" applyFill="1" applyBorder="1" applyAlignment="1"/>
    <xf numFmtId="0" fontId="1" fillId="0" borderId="0" xfId="0" applyFont="1" applyFill="1" applyBorder="1" applyAlignment="1"/>
    <xf numFmtId="0" fontId="11" fillId="0" borderId="0" xfId="0" applyFont="1" applyFill="1" applyAlignment="1"/>
    <xf numFmtId="0" fontId="2" fillId="0" borderId="0" xfId="26" applyFill="1" applyBorder="1" applyAlignment="1"/>
    <xf numFmtId="0" fontId="6" fillId="0" borderId="1" xfId="0" applyFont="1" applyFill="1" applyBorder="1" applyAlignment="1"/>
    <xf numFmtId="0" fontId="0" fillId="0" borderId="0" xfId="0" applyFill="1" applyAlignment="1"/>
    <xf numFmtId="0" fontId="6" fillId="0" borderId="0" xfId="0" applyFont="1" applyFill="1" applyAlignment="1">
      <alignment horizontal="left"/>
    </xf>
    <xf numFmtId="0" fontId="6" fillId="7" borderId="0" xfId="0" applyFont="1" applyFill="1" applyAlignment="1"/>
    <xf numFmtId="0" fontId="6" fillId="8" borderId="0" xfId="0" applyFont="1" applyFill="1" applyAlignment="1"/>
    <xf numFmtId="0" fontId="6" fillId="9" borderId="0" xfId="0" applyFont="1" applyFill="1" applyAlignment="1"/>
  </cellXfs>
  <cellStyles count="195">
    <cellStyle name="20% - 强调文字颜色 1 10 2 2" xfId="26"/>
    <cellStyle name="常规" xfId="0" builtinId="0"/>
    <cellStyle name="常规 10" xfId="21"/>
    <cellStyle name="常规 11" xfId="27"/>
    <cellStyle name="常规 11 2" xfId="29"/>
    <cellStyle name="常规 11 2 2" xfId="3"/>
    <cellStyle name="常规 11 3" xfId="31"/>
    <cellStyle name="常规 12" xfId="9"/>
    <cellStyle name="常规 13" xfId="28"/>
    <cellStyle name="常规 13 2" xfId="2"/>
    <cellStyle name="常规 14" xfId="30"/>
    <cellStyle name="常规 15" xfId="32"/>
    <cellStyle name="常规 16" xfId="15"/>
    <cellStyle name="常规 17" xfId="35"/>
    <cellStyle name="常规 18" xfId="36"/>
    <cellStyle name="常规 2" xfId="38"/>
    <cellStyle name="常规 2 10" xfId="23"/>
    <cellStyle name="常规 2 2" xfId="39"/>
    <cellStyle name="常规 2 2 2" xfId="40"/>
    <cellStyle name="常规 2 2 2 2" xfId="41"/>
    <cellStyle name="常规 2 2 2 2 2" xfId="43"/>
    <cellStyle name="常规 2 2 2 2 2 2" xfId="45"/>
    <cellStyle name="常规 2 2 2 2 3" xfId="47"/>
    <cellStyle name="常规 2 2 2 3" xfId="48"/>
    <cellStyle name="常规 2 2 2 3 2" xfId="50"/>
    <cellStyle name="常规 2 2 2 3 2 2" xfId="52"/>
    <cellStyle name="常规 2 2 2 3 2 2 2" xfId="54"/>
    <cellStyle name="常规 2 2 2 3 2 3" xfId="56"/>
    <cellStyle name="常规 2 2 2 3 3" xfId="58"/>
    <cellStyle name="常规 2 2 2 3 3 2" xfId="60"/>
    <cellStyle name="常规 2 2 2 3 4" xfId="62"/>
    <cellStyle name="常规 2 2 2 4" xfId="17"/>
    <cellStyle name="常规 2 2 2 4 2" xfId="63"/>
    <cellStyle name="常规 2 2 2 4 2 2" xfId="64"/>
    <cellStyle name="常规 2 2 2 4 3" xfId="65"/>
    <cellStyle name="常规 2 2 2 5" xfId="12"/>
    <cellStyle name="常规 2 2 2 5 2" xfId="67"/>
    <cellStyle name="常规 2 2 2 6" xfId="19"/>
    <cellStyle name="常规 2 2 3" xfId="68"/>
    <cellStyle name="常规 2 2 3 2" xfId="69"/>
    <cellStyle name="常规 2 2 3 2 2" xfId="70"/>
    <cellStyle name="常规 2 2 3 3" xfId="71"/>
    <cellStyle name="常规 2 2 4" xfId="1"/>
    <cellStyle name="常规 2 2 4 2" xfId="72"/>
    <cellStyle name="常规 2 2 4 2 2" xfId="73"/>
    <cellStyle name="常规 2 2 4 2 2 2" xfId="74"/>
    <cellStyle name="常规 2 2 4 2 3" xfId="75"/>
    <cellStyle name="常规 2 2 4 3" xfId="76"/>
    <cellStyle name="常规 2 2 4 3 2" xfId="77"/>
    <cellStyle name="常规 2 2 4 4" xfId="78"/>
    <cellStyle name="常规 2 2 5" xfId="79"/>
    <cellStyle name="常规 2 2 5 2" xfId="80"/>
    <cellStyle name="常规 2 2 5 2 2" xfId="81"/>
    <cellStyle name="常规 2 2 5 3" xfId="82"/>
    <cellStyle name="常规 2 2 6" xfId="83"/>
    <cellStyle name="常规 2 2 6 2" xfId="84"/>
    <cellStyle name="常规 2 2 7" xfId="85"/>
    <cellStyle name="常规 2 3" xfId="87"/>
    <cellStyle name="常规 2 4" xfId="88"/>
    <cellStyle name="常规 2 4 2" xfId="89"/>
    <cellStyle name="常规 2 4 2 2" xfId="90"/>
    <cellStyle name="常规 2 4 2 2 2" xfId="91"/>
    <cellStyle name="常规 2 4 2 2 2 2" xfId="92"/>
    <cellStyle name="常规 2 4 2 2 3" xfId="93"/>
    <cellStyle name="常规 2 4 2 3" xfId="94"/>
    <cellStyle name="常规 2 4 2 3 2" xfId="95"/>
    <cellStyle name="常规 2 4 2 3 2 2" xfId="96"/>
    <cellStyle name="常规 2 4 2 3 2 2 2" xfId="97"/>
    <cellStyle name="常规 2 4 2 3 2 3" xfId="98"/>
    <cellStyle name="常规 2 4 2 3 3" xfId="99"/>
    <cellStyle name="常规 2 4 2 3 3 2" xfId="100"/>
    <cellStyle name="常规 2 4 2 3 4" xfId="101"/>
    <cellStyle name="常规 2 4 2 4" xfId="102"/>
    <cellStyle name="常规 2 4 2 4 2" xfId="103"/>
    <cellStyle name="常规 2 4 2 4 2 2" xfId="104"/>
    <cellStyle name="常规 2 4 2 4 3" xfId="105"/>
    <cellStyle name="常规 2 4 2 5" xfId="106"/>
    <cellStyle name="常规 2 4 2 5 2" xfId="108"/>
    <cellStyle name="常规 2 4 2 6" xfId="109"/>
    <cellStyle name="常规 2 4 3" xfId="110"/>
    <cellStyle name="常规 2 4 3 2" xfId="111"/>
    <cellStyle name="常规 2 4 3 2 2" xfId="112"/>
    <cellStyle name="常规 2 4 3 3" xfId="113"/>
    <cellStyle name="常规 2 4 4" xfId="42"/>
    <cellStyle name="常规 2 4 4 2" xfId="44"/>
    <cellStyle name="常规 2 4 4 2 2" xfId="114"/>
    <cellStyle name="常规 2 4 4 2 2 2" xfId="115"/>
    <cellStyle name="常规 2 4 4 2 3" xfId="116"/>
    <cellStyle name="常规 2 4 4 3" xfId="11"/>
    <cellStyle name="常规 2 4 4 3 2" xfId="18"/>
    <cellStyle name="常规 2 4 4 4" xfId="117"/>
    <cellStyle name="常规 2 4 5" xfId="46"/>
    <cellStyle name="常规 2 4 5 2" xfId="118"/>
    <cellStyle name="常规 2 4 5 2 2" xfId="24"/>
    <cellStyle name="常规 2 4 5 3" xfId="119"/>
    <cellStyle name="常规 2 4 6" xfId="120"/>
    <cellStyle name="常规 2 4 6 2" xfId="121"/>
    <cellStyle name="常规 2 4 7" xfId="122"/>
    <cellStyle name="常规 2 5" xfId="123"/>
    <cellStyle name="常规 2 5 2" xfId="124"/>
    <cellStyle name="常规 2 5 2 2" xfId="125"/>
    <cellStyle name="常规 2 5 2 2 2" xfId="126"/>
    <cellStyle name="常规 2 5 2 3" xfId="127"/>
    <cellStyle name="常规 2 5 3" xfId="128"/>
    <cellStyle name="常规 2 5 3 2" xfId="20"/>
    <cellStyle name="常规 2 5 3 2 2" xfId="129"/>
    <cellStyle name="常规 2 5 3 2 2 2" xfId="130"/>
    <cellStyle name="常规 2 5 3 2 3" xfId="131"/>
    <cellStyle name="常规 2 5 3 3" xfId="22"/>
    <cellStyle name="常规 2 5 3 3 2" xfId="132"/>
    <cellStyle name="常规 2 5 3 4" xfId="133"/>
    <cellStyle name="常规 2 5 4" xfId="49"/>
    <cellStyle name="常规 2 5 4 2" xfId="51"/>
    <cellStyle name="常规 2 5 4 2 2" xfId="53"/>
    <cellStyle name="常规 2 5 4 3" xfId="55"/>
    <cellStyle name="常规 2 5 5" xfId="57"/>
    <cellStyle name="常规 2 5 5 2" xfId="59"/>
    <cellStyle name="常规 2 5 6" xfId="61"/>
    <cellStyle name="常规 2 6" xfId="134"/>
    <cellStyle name="常规 2 6 2" xfId="135"/>
    <cellStyle name="常规 2 6 2 2" xfId="136"/>
    <cellStyle name="常规 2 6 3" xfId="137"/>
    <cellStyle name="常规 2 7" xfId="138"/>
    <cellStyle name="常规 2 7 2" xfId="140"/>
    <cellStyle name="常规 2 7 2 2" xfId="141"/>
    <cellStyle name="常规 2 7 2 2 2" xfId="25"/>
    <cellStyle name="常规 2 7 2 3" xfId="142"/>
    <cellStyle name="常规 2 7 3" xfId="5"/>
    <cellStyle name="常规 2 7 3 2" xfId="143"/>
    <cellStyle name="常规 2 7 4" xfId="66"/>
    <cellStyle name="常规 2 8" xfId="144"/>
    <cellStyle name="常规 2 8 2" xfId="145"/>
    <cellStyle name="常规 2 8 2 2" xfId="146"/>
    <cellStyle name="常规 2 8 3" xfId="147"/>
    <cellStyle name="常规 2 9" xfId="148"/>
    <cellStyle name="常规 2 9 2" xfId="86"/>
    <cellStyle name="常规 3" xfId="149"/>
    <cellStyle name="常规 3 2" xfId="150"/>
    <cellStyle name="常规 3 2 2" xfId="151"/>
    <cellStyle name="常规 3 2 2 2" xfId="152"/>
    <cellStyle name="常规 3 2 3" xfId="153"/>
    <cellStyle name="常规 3 3" xfId="154"/>
    <cellStyle name="常规 3 3 2" xfId="155"/>
    <cellStyle name="常规 3 3 2 2" xfId="156"/>
    <cellStyle name="常规 3 3 2 2 2" xfId="157"/>
    <cellStyle name="常规 3 3 2 3" xfId="139"/>
    <cellStyle name="常规 3 3 3" xfId="158"/>
    <cellStyle name="常规 3 3 3 2" xfId="159"/>
    <cellStyle name="常规 3 3 4" xfId="37"/>
    <cellStyle name="常规 3 4" xfId="160"/>
    <cellStyle name="常规 3 4 2" xfId="161"/>
    <cellStyle name="常规 3 4 2 2" xfId="162"/>
    <cellStyle name="常规 3 4 3" xfId="4"/>
    <cellStyle name="常规 3 5" xfId="163"/>
    <cellStyle name="常规 3 5 2" xfId="164"/>
    <cellStyle name="常规 3 6" xfId="165"/>
    <cellStyle name="常规 4" xfId="166"/>
    <cellStyle name="常规 4 2" xfId="167"/>
    <cellStyle name="常规 4 2 2" xfId="169"/>
    <cellStyle name="常规 4 2 2 2" xfId="172"/>
    <cellStyle name="常规 4 2 3" xfId="174"/>
    <cellStyle name="常规 4 3" xfId="175"/>
    <cellStyle name="常规 4 3 2" xfId="176"/>
    <cellStyle name="常规 4 3 2 2" xfId="177"/>
    <cellStyle name="常规 4 3 2 2 2" xfId="178"/>
    <cellStyle name="常规 4 3 2 3" xfId="179"/>
    <cellStyle name="常规 4 3 3" xfId="180"/>
    <cellStyle name="常规 4 3 3 2" xfId="181"/>
    <cellStyle name="常规 4 3 4" xfId="182"/>
    <cellStyle name="常规 4 4" xfId="168"/>
    <cellStyle name="常规 4 4 2" xfId="171"/>
    <cellStyle name="常规 4 4 2 2" xfId="34"/>
    <cellStyle name="常规 4 4 3" xfId="8"/>
    <cellStyle name="常规 4 5" xfId="173"/>
    <cellStyle name="常规 4 5 2" xfId="183"/>
    <cellStyle name="常规 4 6" xfId="184"/>
    <cellStyle name="常规 5" xfId="185"/>
    <cellStyle name="常规 6" xfId="6"/>
    <cellStyle name="常规 6 2" xfId="186"/>
    <cellStyle name="常规 6 2 2" xfId="187"/>
    <cellStyle name="常规 6 2 2 2" xfId="188"/>
    <cellStyle name="常规 6 2 3" xfId="13"/>
    <cellStyle name="常规 6 3" xfId="189"/>
    <cellStyle name="常规 6 3 2" xfId="190"/>
    <cellStyle name="常规 6 3 2 2" xfId="10"/>
    <cellStyle name="常规 6 3 3" xfId="191"/>
    <cellStyle name="常规 6 4" xfId="170"/>
    <cellStyle name="常规 6 4 2" xfId="33"/>
    <cellStyle name="常规 6 5" xfId="7"/>
    <cellStyle name="常规 7" xfId="107"/>
    <cellStyle name="常规 8" xfId="192"/>
    <cellStyle name="常规 9" xfId="193"/>
    <cellStyle name="常规 9 2" xfId="194"/>
    <cellStyle name="好" xfId="14" builtinId="26"/>
    <cellStyle name="适中" xfId="16" builtinId="28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"/>
  <sheetViews>
    <sheetView zoomScale="115" zoomScaleNormal="115" zoomScalePageLayoutView="115" workbookViewId="0">
      <pane xSplit="1" ySplit="4" topLeftCell="B5" activePane="bottomRight" state="frozen"/>
      <selection pane="topRight"/>
      <selection pane="bottomLeft"/>
      <selection pane="bottomRight" activeCell="D7" sqref="D7"/>
    </sheetView>
  </sheetViews>
  <sheetFormatPr baseColWidth="10" defaultColWidth="9" defaultRowHeight="14" x14ac:dyDescent="0.15"/>
  <cols>
    <col min="1" max="1" width="9.3984375" customWidth="1"/>
    <col min="2" max="2" width="32.3984375" bestFit="1" customWidth="1"/>
    <col min="3" max="3" width="13.59765625" customWidth="1"/>
    <col min="4" max="4" width="6.3984375" customWidth="1"/>
  </cols>
  <sheetData>
    <row r="1" spans="1:4" s="13" customFormat="1" ht="112.5" customHeight="1" x14ac:dyDescent="0.15">
      <c r="A1" s="14" t="s">
        <v>0</v>
      </c>
      <c r="B1" s="14" t="s">
        <v>286</v>
      </c>
      <c r="C1" s="14" t="s">
        <v>1</v>
      </c>
      <c r="D1" s="15" t="s">
        <v>2</v>
      </c>
    </row>
    <row r="2" spans="1:4" s="13" customFormat="1" x14ac:dyDescent="0.15">
      <c r="A2" s="14" t="s">
        <v>3</v>
      </c>
      <c r="B2" s="14" t="s">
        <v>287</v>
      </c>
      <c r="C2" s="14" t="s">
        <v>3</v>
      </c>
      <c r="D2" s="15" t="s">
        <v>3</v>
      </c>
    </row>
    <row r="3" spans="1:4" s="13" customFormat="1" x14ac:dyDescent="0.15">
      <c r="A3" s="14" t="s">
        <v>4</v>
      </c>
      <c r="B3" s="14" t="s">
        <v>290</v>
      </c>
      <c r="C3" s="14" t="s">
        <v>292</v>
      </c>
      <c r="D3" s="15" t="s">
        <v>5</v>
      </c>
    </row>
    <row r="4" spans="1:4" s="13" customFormat="1" x14ac:dyDescent="0.15">
      <c r="A4" s="14" t="s">
        <v>4</v>
      </c>
      <c r="B4" s="14" t="s">
        <v>290</v>
      </c>
      <c r="C4" s="14" t="s">
        <v>292</v>
      </c>
      <c r="D4" s="15" t="s">
        <v>5</v>
      </c>
    </row>
    <row r="5" spans="1:4" s="13" customFormat="1" x14ac:dyDescent="0.15">
      <c r="A5" s="14" t="s">
        <v>291</v>
      </c>
      <c r="B5" s="14"/>
      <c r="C5" s="14"/>
      <c r="D5" s="15"/>
    </row>
    <row r="6" spans="1:4" x14ac:dyDescent="0.15">
      <c r="A6">
        <v>90000</v>
      </c>
      <c r="C6" s="16">
        <v>2</v>
      </c>
      <c r="D6" s="16">
        <v>1</v>
      </c>
    </row>
    <row r="7" spans="1:4" x14ac:dyDescent="0.15">
      <c r="A7">
        <v>90001</v>
      </c>
      <c r="B7" t="s">
        <v>288</v>
      </c>
      <c r="C7" s="16">
        <v>2</v>
      </c>
      <c r="D7" s="16">
        <v>1</v>
      </c>
    </row>
    <row r="8" spans="1:4" x14ac:dyDescent="0.15">
      <c r="A8">
        <v>90002</v>
      </c>
      <c r="C8" s="16">
        <v>2</v>
      </c>
      <c r="D8" s="16">
        <v>1</v>
      </c>
    </row>
    <row r="9" spans="1:4" x14ac:dyDescent="0.15">
      <c r="A9">
        <v>90003</v>
      </c>
      <c r="B9" t="s">
        <v>289</v>
      </c>
      <c r="C9" s="16">
        <v>2</v>
      </c>
      <c r="D9" s="16">
        <v>1</v>
      </c>
    </row>
  </sheetData>
  <phoneticPr fontId="14" type="noConversion"/>
  <conditionalFormatting sqref="A1:B3 A10:B1048576 A5:B7">
    <cfRule type="duplicateValues" dxfId="17" priority="100"/>
  </conditionalFormatting>
  <conditionalFormatting sqref="A10:B1048576 A1:B3 A5:B7">
    <cfRule type="duplicateValues" dxfId="16" priority="31"/>
  </conditionalFormatting>
  <conditionalFormatting sqref="A8">
    <cfRule type="duplicateValues" dxfId="15" priority="27"/>
  </conditionalFormatting>
  <conditionalFormatting sqref="A8">
    <cfRule type="duplicateValues" dxfId="14" priority="26"/>
  </conditionalFormatting>
  <conditionalFormatting sqref="A9">
    <cfRule type="duplicateValues" dxfId="13" priority="22"/>
  </conditionalFormatting>
  <conditionalFormatting sqref="A9">
    <cfRule type="duplicateValues" dxfId="12" priority="21"/>
  </conditionalFormatting>
  <conditionalFormatting sqref="B8">
    <cfRule type="duplicateValues" dxfId="11" priority="14"/>
  </conditionalFormatting>
  <conditionalFormatting sqref="B8">
    <cfRule type="duplicateValues" dxfId="10" priority="13"/>
  </conditionalFormatting>
  <conditionalFormatting sqref="B9">
    <cfRule type="duplicateValues" dxfId="9" priority="12"/>
  </conditionalFormatting>
  <conditionalFormatting sqref="B9">
    <cfRule type="duplicateValues" dxfId="8" priority="11"/>
  </conditionalFormatting>
  <conditionalFormatting sqref="A4:B4">
    <cfRule type="duplicateValues" dxfId="7" priority="2"/>
  </conditionalFormatting>
  <conditionalFormatting sqref="A4:B4">
    <cfRule type="duplicateValues" dxfId="6" priority="1"/>
  </conditionalFormatting>
  <pageMargins left="0.75" right="0.75" top="1" bottom="1" header="0.51180555555555596" footer="0.511805555555555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F18" sqref="F18"/>
    </sheetView>
  </sheetViews>
  <sheetFormatPr baseColWidth="10" defaultColWidth="9" defaultRowHeight="14" x14ac:dyDescent="0.15"/>
  <cols>
    <col min="1" max="4" width="9" style="5"/>
    <col min="5" max="5" width="8.59765625" style="5" bestFit="1" customWidth="1"/>
    <col min="6" max="6" width="18.59765625" style="5" bestFit="1" customWidth="1"/>
    <col min="7" max="16384" width="9" style="5"/>
  </cols>
  <sheetData>
    <row r="1" spans="1:6" x14ac:dyDescent="0.15">
      <c r="A1" s="17" t="s">
        <v>293</v>
      </c>
      <c r="B1" s="18" t="s">
        <v>294</v>
      </c>
      <c r="C1" s="18" t="s">
        <v>295</v>
      </c>
      <c r="D1" s="17" t="s">
        <v>296</v>
      </c>
      <c r="E1" s="17" t="s">
        <v>304</v>
      </c>
      <c r="F1" s="18" t="s">
        <v>297</v>
      </c>
    </row>
    <row r="2" spans="1:6" x14ac:dyDescent="0.15">
      <c r="A2" s="17" t="s">
        <v>3</v>
      </c>
      <c r="B2" s="17" t="s">
        <v>3</v>
      </c>
      <c r="C2" s="17" t="s">
        <v>3</v>
      </c>
      <c r="D2" s="17" t="s">
        <v>3</v>
      </c>
      <c r="E2" s="17" t="s">
        <v>305</v>
      </c>
      <c r="F2" s="17" t="s">
        <v>3</v>
      </c>
    </row>
    <row r="3" spans="1:6" x14ac:dyDescent="0.15">
      <c r="A3" s="17" t="s">
        <v>298</v>
      </c>
      <c r="B3" s="17" t="s">
        <v>299</v>
      </c>
      <c r="C3" s="17" t="s">
        <v>5</v>
      </c>
      <c r="D3" s="17" t="s">
        <v>300</v>
      </c>
      <c r="E3" s="17" t="s">
        <v>306</v>
      </c>
      <c r="F3" s="17" t="s">
        <v>301</v>
      </c>
    </row>
    <row r="4" spans="1:6" x14ac:dyDescent="0.15">
      <c r="A4" s="17" t="s">
        <v>298</v>
      </c>
      <c r="B4" s="17" t="s">
        <v>299</v>
      </c>
      <c r="C4" s="17" t="s">
        <v>5</v>
      </c>
      <c r="D4" s="17" t="s">
        <v>300</v>
      </c>
      <c r="E4" s="17" t="s">
        <v>306</v>
      </c>
      <c r="F4" s="17" t="s">
        <v>301</v>
      </c>
    </row>
    <row r="5" spans="1:6" x14ac:dyDescent="0.15">
      <c r="A5" s="17" t="s">
        <v>302</v>
      </c>
      <c r="B5" s="17" t="s">
        <v>303</v>
      </c>
      <c r="C5" s="19"/>
      <c r="D5" s="17"/>
      <c r="E5" s="17"/>
      <c r="F5" s="17"/>
    </row>
    <row r="6" spans="1:6" x14ac:dyDescent="0.15">
      <c r="A6" s="20">
        <v>1</v>
      </c>
      <c r="B6" s="12">
        <v>90000</v>
      </c>
      <c r="C6" s="21">
        <v>1</v>
      </c>
      <c r="D6" s="21">
        <v>112</v>
      </c>
      <c r="E6" s="17">
        <v>1</v>
      </c>
      <c r="F6" s="22"/>
    </row>
    <row r="7" spans="1:6" x14ac:dyDescent="0.15">
      <c r="A7" s="20">
        <v>2</v>
      </c>
      <c r="B7" s="12">
        <v>90000</v>
      </c>
      <c r="C7" s="17">
        <v>1</v>
      </c>
      <c r="D7" s="17">
        <v>113</v>
      </c>
      <c r="E7" s="17">
        <v>2</v>
      </c>
      <c r="F7" s="22"/>
    </row>
    <row r="8" spans="1:6" x14ac:dyDescent="0.15">
      <c r="A8" s="20">
        <v>3</v>
      </c>
      <c r="B8" s="12">
        <v>90000</v>
      </c>
      <c r="C8" s="17">
        <v>1</v>
      </c>
      <c r="D8" s="17">
        <v>114</v>
      </c>
      <c r="E8" s="17">
        <v>3</v>
      </c>
      <c r="F8" s="22"/>
    </row>
    <row r="9" spans="1:6" x14ac:dyDescent="0.15">
      <c r="A9" s="20">
        <v>4</v>
      </c>
      <c r="B9" s="12">
        <v>90000</v>
      </c>
      <c r="C9" s="17">
        <v>1</v>
      </c>
      <c r="D9" s="17">
        <v>115</v>
      </c>
      <c r="E9" s="17">
        <v>4</v>
      </c>
      <c r="F9" s="22"/>
    </row>
    <row r="10" spans="1:6" x14ac:dyDescent="0.15">
      <c r="A10" s="20">
        <v>5</v>
      </c>
      <c r="B10" s="24">
        <v>90001</v>
      </c>
      <c r="C10" s="17">
        <v>1</v>
      </c>
      <c r="D10" s="11">
        <v>116</v>
      </c>
      <c r="E10" s="17">
        <v>1</v>
      </c>
      <c r="F10" s="22"/>
    </row>
    <row r="11" spans="1:6" x14ac:dyDescent="0.15">
      <c r="A11" s="20">
        <v>6</v>
      </c>
      <c r="B11" s="24">
        <v>90001</v>
      </c>
      <c r="C11" s="17">
        <v>1</v>
      </c>
      <c r="D11" s="11">
        <v>117</v>
      </c>
      <c r="E11" s="17">
        <v>2</v>
      </c>
      <c r="F11" s="22"/>
    </row>
    <row r="12" spans="1:6" x14ac:dyDescent="0.15">
      <c r="A12" s="20">
        <v>7</v>
      </c>
      <c r="B12" s="24">
        <v>90001</v>
      </c>
      <c r="C12" s="17">
        <v>1</v>
      </c>
      <c r="D12" s="11">
        <v>118</v>
      </c>
      <c r="E12" s="17">
        <v>3</v>
      </c>
      <c r="F12" s="22"/>
    </row>
    <row r="13" spans="1:6" x14ac:dyDescent="0.15">
      <c r="A13" s="20">
        <v>8</v>
      </c>
      <c r="B13" s="24">
        <v>90001</v>
      </c>
      <c r="C13" s="17">
        <v>1</v>
      </c>
      <c r="D13" s="11">
        <v>119</v>
      </c>
      <c r="E13" s="17">
        <v>4</v>
      </c>
      <c r="F13" s="22"/>
    </row>
    <row r="14" spans="1:6" x14ac:dyDescent="0.15">
      <c r="A14" s="20">
        <v>9</v>
      </c>
      <c r="B14" s="24">
        <v>90001</v>
      </c>
      <c r="C14" s="11">
        <v>2</v>
      </c>
      <c r="D14" s="11">
        <v>116</v>
      </c>
      <c r="E14" s="11">
        <v>1</v>
      </c>
      <c r="F14" s="23"/>
    </row>
    <row r="15" spans="1:6" x14ac:dyDescent="0.15">
      <c r="A15" s="20">
        <v>10</v>
      </c>
      <c r="B15" s="24">
        <v>90001</v>
      </c>
      <c r="C15" s="11">
        <v>2</v>
      </c>
      <c r="D15" s="11">
        <v>117</v>
      </c>
      <c r="E15" s="11">
        <v>2</v>
      </c>
      <c r="F15" s="23"/>
    </row>
    <row r="16" spans="1:6" x14ac:dyDescent="0.15">
      <c r="A16" s="20">
        <v>11</v>
      </c>
      <c r="B16" s="24">
        <v>90001</v>
      </c>
      <c r="C16" s="11">
        <v>2</v>
      </c>
      <c r="D16" s="11">
        <v>118</v>
      </c>
      <c r="E16" s="11">
        <v>3</v>
      </c>
      <c r="F16" s="23"/>
    </row>
    <row r="17" spans="1:6" x14ac:dyDescent="0.15">
      <c r="A17" s="20">
        <v>12</v>
      </c>
      <c r="B17" s="24">
        <v>90001</v>
      </c>
      <c r="C17" s="11">
        <v>2</v>
      </c>
      <c r="D17" s="11">
        <v>119</v>
      </c>
      <c r="E17" s="11">
        <v>4</v>
      </c>
      <c r="F17" s="23"/>
    </row>
    <row r="18" spans="1:6" x14ac:dyDescent="0.15">
      <c r="A18" s="20">
        <v>13</v>
      </c>
      <c r="B18" s="24">
        <v>90001</v>
      </c>
      <c r="C18" s="11">
        <v>3</v>
      </c>
      <c r="D18" s="11">
        <v>116</v>
      </c>
      <c r="E18" s="11">
        <v>1</v>
      </c>
      <c r="F18" s="23"/>
    </row>
    <row r="19" spans="1:6" x14ac:dyDescent="0.15">
      <c r="A19" s="20">
        <v>14</v>
      </c>
      <c r="B19" s="24">
        <v>90001</v>
      </c>
      <c r="C19" s="11">
        <v>3</v>
      </c>
      <c r="D19" s="11">
        <v>117</v>
      </c>
      <c r="E19" s="11">
        <v>2</v>
      </c>
      <c r="F19" s="23"/>
    </row>
    <row r="20" spans="1:6" x14ac:dyDescent="0.15">
      <c r="A20" s="20">
        <v>15</v>
      </c>
      <c r="B20" s="24">
        <v>90001</v>
      </c>
      <c r="C20" s="11">
        <v>3</v>
      </c>
      <c r="D20" s="11">
        <v>118</v>
      </c>
      <c r="E20" s="11">
        <v>3</v>
      </c>
      <c r="F20" s="23"/>
    </row>
    <row r="21" spans="1:6" x14ac:dyDescent="0.15">
      <c r="A21" s="20">
        <v>16</v>
      </c>
      <c r="B21" s="24">
        <v>90001</v>
      </c>
      <c r="C21" s="11">
        <v>3</v>
      </c>
      <c r="D21" s="11">
        <v>119</v>
      </c>
      <c r="E21" s="11">
        <v>4</v>
      </c>
      <c r="F21" s="23"/>
    </row>
    <row r="22" spans="1:6" x14ac:dyDescent="0.15">
      <c r="A22" s="20">
        <v>17</v>
      </c>
      <c r="B22" s="24">
        <v>90001</v>
      </c>
      <c r="C22" s="11">
        <v>3</v>
      </c>
      <c r="D22" s="11">
        <v>112</v>
      </c>
      <c r="E22" s="11">
        <v>5</v>
      </c>
      <c r="F22" s="23"/>
    </row>
    <row r="23" spans="1:6" x14ac:dyDescent="0.15">
      <c r="A23" s="20">
        <v>18</v>
      </c>
      <c r="B23" s="24">
        <v>90001</v>
      </c>
      <c r="C23" s="11">
        <v>3</v>
      </c>
      <c r="D23" s="11">
        <v>117</v>
      </c>
      <c r="E23" s="11">
        <v>6</v>
      </c>
      <c r="F23" s="23"/>
    </row>
    <row r="24" spans="1:6" x14ac:dyDescent="0.15">
      <c r="A24" s="20">
        <v>19</v>
      </c>
      <c r="B24" s="24">
        <v>90001</v>
      </c>
      <c r="C24" s="11">
        <v>4</v>
      </c>
      <c r="D24" s="11">
        <v>112</v>
      </c>
      <c r="E24" s="11">
        <v>1</v>
      </c>
      <c r="F24" s="23"/>
    </row>
    <row r="25" spans="1:6" x14ac:dyDescent="0.15">
      <c r="A25" s="20">
        <v>20</v>
      </c>
      <c r="B25" s="25">
        <v>90002</v>
      </c>
      <c r="C25" s="11">
        <v>1</v>
      </c>
      <c r="D25" s="11">
        <v>112</v>
      </c>
      <c r="E25" s="11">
        <v>1</v>
      </c>
      <c r="F25" s="23"/>
    </row>
    <row r="26" spans="1:6" x14ac:dyDescent="0.15">
      <c r="A26" s="20">
        <v>21</v>
      </c>
      <c r="B26" s="25">
        <v>90002</v>
      </c>
      <c r="C26" s="11">
        <v>1</v>
      </c>
      <c r="D26" s="11">
        <v>113</v>
      </c>
      <c r="E26" s="11">
        <v>2</v>
      </c>
      <c r="F26" s="23"/>
    </row>
    <row r="27" spans="1:6" x14ac:dyDescent="0.15">
      <c r="A27" s="20">
        <v>22</v>
      </c>
      <c r="B27" s="25">
        <v>90002</v>
      </c>
      <c r="C27" s="11">
        <v>1</v>
      </c>
      <c r="D27" s="11">
        <v>114</v>
      </c>
      <c r="E27" s="11">
        <v>3</v>
      </c>
      <c r="F27" s="23"/>
    </row>
    <row r="28" spans="1:6" x14ac:dyDescent="0.15">
      <c r="A28" s="20">
        <v>23</v>
      </c>
      <c r="B28" s="25">
        <v>90002</v>
      </c>
      <c r="C28" s="11">
        <v>1</v>
      </c>
      <c r="D28" s="11">
        <v>115</v>
      </c>
      <c r="E28" s="11">
        <v>4</v>
      </c>
      <c r="F28" s="23"/>
    </row>
    <row r="29" spans="1:6" x14ac:dyDescent="0.15">
      <c r="A29" s="20">
        <v>24</v>
      </c>
      <c r="B29" s="25">
        <v>90002</v>
      </c>
      <c r="C29" s="11">
        <v>1</v>
      </c>
      <c r="D29" s="11">
        <v>116</v>
      </c>
      <c r="E29" s="11">
        <v>5</v>
      </c>
      <c r="F29" s="23"/>
    </row>
    <row r="30" spans="1:6" x14ac:dyDescent="0.15">
      <c r="A30" s="20">
        <v>25</v>
      </c>
      <c r="B30" s="25">
        <v>90002</v>
      </c>
      <c r="C30" s="11">
        <v>1</v>
      </c>
      <c r="D30" s="11">
        <v>117</v>
      </c>
      <c r="E30" s="11">
        <v>6</v>
      </c>
      <c r="F30" s="23"/>
    </row>
    <row r="31" spans="1:6" x14ac:dyDescent="0.15">
      <c r="A31" s="20">
        <v>26</v>
      </c>
      <c r="B31" s="26">
        <v>90003</v>
      </c>
      <c r="C31" s="17">
        <v>1</v>
      </c>
      <c r="D31" s="11">
        <v>116</v>
      </c>
      <c r="E31" s="11">
        <v>1</v>
      </c>
      <c r="F31" s="23"/>
    </row>
    <row r="32" spans="1:6" x14ac:dyDescent="0.15">
      <c r="A32" s="20">
        <v>27</v>
      </c>
      <c r="B32" s="26">
        <v>90003</v>
      </c>
      <c r="C32" s="17">
        <v>1</v>
      </c>
      <c r="D32" s="11">
        <v>117</v>
      </c>
      <c r="E32" s="11">
        <v>2</v>
      </c>
      <c r="F32" s="23"/>
    </row>
    <row r="33" spans="1:6" x14ac:dyDescent="0.15">
      <c r="A33" s="20">
        <v>28</v>
      </c>
      <c r="B33" s="26">
        <v>90003</v>
      </c>
      <c r="C33" s="17">
        <v>1</v>
      </c>
      <c r="D33" s="11">
        <v>118</v>
      </c>
      <c r="E33" s="11">
        <v>3</v>
      </c>
      <c r="F33" s="23"/>
    </row>
    <row r="34" spans="1:6" x14ac:dyDescent="0.15">
      <c r="A34" s="20">
        <v>29</v>
      </c>
      <c r="B34" s="26">
        <v>90003</v>
      </c>
      <c r="C34" s="17">
        <v>1</v>
      </c>
      <c r="D34" s="11">
        <v>119</v>
      </c>
      <c r="E34" s="11">
        <v>4</v>
      </c>
      <c r="F34" s="23"/>
    </row>
    <row r="35" spans="1:6" x14ac:dyDescent="0.15">
      <c r="A35" s="20">
        <v>30</v>
      </c>
      <c r="B35" s="26">
        <v>90003</v>
      </c>
      <c r="C35" s="17">
        <v>1</v>
      </c>
      <c r="D35" s="11">
        <v>112</v>
      </c>
      <c r="E35" s="11">
        <v>5</v>
      </c>
      <c r="F35" s="23"/>
    </row>
    <row r="36" spans="1:6" x14ac:dyDescent="0.15">
      <c r="A36" s="20">
        <v>31</v>
      </c>
      <c r="B36" s="26">
        <v>90003</v>
      </c>
      <c r="C36" s="17">
        <v>1</v>
      </c>
      <c r="D36" s="11">
        <v>117</v>
      </c>
      <c r="E36" s="11">
        <v>6</v>
      </c>
      <c r="F36" s="23"/>
    </row>
    <row r="37" spans="1:6" x14ac:dyDescent="0.15">
      <c r="A37" s="20">
        <v>32</v>
      </c>
      <c r="B37" s="26">
        <v>90003</v>
      </c>
      <c r="C37" s="17">
        <v>2</v>
      </c>
      <c r="D37" s="11">
        <v>116</v>
      </c>
      <c r="E37" s="11">
        <v>1</v>
      </c>
      <c r="F37" s="23"/>
    </row>
    <row r="38" spans="1:6" x14ac:dyDescent="0.15">
      <c r="A38" s="20">
        <v>33</v>
      </c>
      <c r="B38" s="26">
        <v>90003</v>
      </c>
      <c r="C38" s="17">
        <v>2</v>
      </c>
      <c r="D38" s="11">
        <v>117</v>
      </c>
      <c r="E38" s="11">
        <v>2</v>
      </c>
      <c r="F38" s="23"/>
    </row>
    <row r="39" spans="1:6" x14ac:dyDescent="0.15">
      <c r="A39" s="20">
        <v>34</v>
      </c>
      <c r="B39" s="26">
        <v>90003</v>
      </c>
      <c r="C39" s="17">
        <v>2</v>
      </c>
      <c r="D39" s="11">
        <v>118</v>
      </c>
      <c r="E39" s="11">
        <v>3</v>
      </c>
      <c r="F39" s="23"/>
    </row>
    <row r="40" spans="1:6" x14ac:dyDescent="0.15">
      <c r="A40" s="20">
        <v>35</v>
      </c>
      <c r="B40" s="26">
        <v>90003</v>
      </c>
      <c r="C40" s="17">
        <v>2</v>
      </c>
      <c r="D40" s="11">
        <v>119</v>
      </c>
      <c r="E40" s="11">
        <v>4</v>
      </c>
      <c r="F40" s="23"/>
    </row>
    <row r="41" spans="1:6" x14ac:dyDescent="0.15">
      <c r="A41" s="20">
        <v>36</v>
      </c>
      <c r="B41" s="26">
        <v>90003</v>
      </c>
      <c r="C41" s="17">
        <v>2</v>
      </c>
      <c r="D41" s="11">
        <v>112</v>
      </c>
      <c r="E41" s="11">
        <v>5</v>
      </c>
      <c r="F41" s="23"/>
    </row>
    <row r="42" spans="1:6" x14ac:dyDescent="0.15">
      <c r="A42" s="20">
        <v>37</v>
      </c>
      <c r="B42" s="26">
        <v>90003</v>
      </c>
      <c r="C42" s="17">
        <v>2</v>
      </c>
      <c r="D42" s="11">
        <v>117</v>
      </c>
      <c r="E42" s="11">
        <v>6</v>
      </c>
      <c r="F42" s="23"/>
    </row>
  </sheetData>
  <phoneticPr fontId="14" type="noConversion"/>
  <conditionalFormatting sqref="F6:F13">
    <cfRule type="expression" dxfId="5" priority="6" stopIfTrue="1">
      <formula>AND(COUNTIF($A:$A,F6)&gt;1,NOT(ISBLANK(F6)))</formula>
    </cfRule>
  </conditionalFormatting>
  <conditionalFormatting sqref="A4">
    <cfRule type="duplicateValues" dxfId="4" priority="2"/>
  </conditionalFormatting>
  <conditionalFormatting sqref="F6:F13">
    <cfRule type="duplicateValues" dxfId="3" priority="114"/>
  </conditionalFormatting>
  <conditionalFormatting sqref="A1:A3 A5:A42">
    <cfRule type="duplicateValues" dxfId="2" priority="118"/>
  </conditionalFormatting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7"/>
  <sheetViews>
    <sheetView topLeftCell="C1" workbookViewId="0">
      <selection activeCell="D85" sqref="D1:D85"/>
    </sheetView>
  </sheetViews>
  <sheetFormatPr baseColWidth="10" defaultColWidth="9" defaultRowHeight="14" x14ac:dyDescent="0.15"/>
  <cols>
    <col min="4" max="4" width="9" style="1"/>
    <col min="7" max="7" width="10.59765625" customWidth="1"/>
  </cols>
  <sheetData>
    <row r="1" spans="1:27" x14ac:dyDescent="0.15">
      <c r="D1" s="2" t="s">
        <v>14</v>
      </c>
      <c r="K1">
        <v>10101</v>
      </c>
      <c r="L1" t="s">
        <v>93</v>
      </c>
      <c r="M1">
        <f>IFERROR(VLOOKUP(L1,Q:S,3,FALSE),0)</f>
        <v>1</v>
      </c>
      <c r="N1">
        <v>1</v>
      </c>
      <c r="O1">
        <f>VLOOKUP(N1,S:T,2,FALSE)</f>
        <v>966</v>
      </c>
      <c r="P1">
        <v>1</v>
      </c>
      <c r="Q1" t="s">
        <v>93</v>
      </c>
      <c r="S1">
        <v>1</v>
      </c>
      <c r="T1">
        <v>966</v>
      </c>
      <c r="W1">
        <v>20101</v>
      </c>
      <c r="X1" t="s">
        <v>93</v>
      </c>
      <c r="Y1">
        <f>IFERROR(VLOOKUP(X1,R:S,2,FALSE),0)</f>
        <v>11</v>
      </c>
      <c r="Z1">
        <v>11</v>
      </c>
      <c r="AA1">
        <f>VLOOKUP(Z1,S:T,2,FALSE)</f>
        <v>5002</v>
      </c>
    </row>
    <row r="2" spans="1:27" x14ac:dyDescent="0.15">
      <c r="A2" s="3">
        <v>10103</v>
      </c>
      <c r="D2" s="2" t="s">
        <v>15</v>
      </c>
      <c r="K2">
        <v>10102</v>
      </c>
      <c r="L2" t="s">
        <v>94</v>
      </c>
      <c r="M2">
        <f t="shared" ref="M2:M65" si="0">IFERROR(VLOOKUP(L2,Q:S,3,FALSE),0)</f>
        <v>3</v>
      </c>
      <c r="N2">
        <f>IF(M2=0,IF(M1=0,N1,N1+1),M2)</f>
        <v>3</v>
      </c>
      <c r="O2">
        <f t="shared" ref="O2:O65" si="1">VLOOKUP(N2,S:T,2,FALSE)</f>
        <v>1159</v>
      </c>
      <c r="P2">
        <v>2</v>
      </c>
      <c r="Q2" t="s">
        <v>93</v>
      </c>
      <c r="S2">
        <v>2</v>
      </c>
      <c r="T2">
        <v>1063</v>
      </c>
      <c r="W2">
        <v>20102</v>
      </c>
      <c r="X2" t="s">
        <v>94</v>
      </c>
      <c r="Y2">
        <f t="shared" ref="Y2:Y65" si="2">IFERROR(VLOOKUP(X2,R:S,2,FALSE),0)</f>
        <v>13</v>
      </c>
      <c r="Z2">
        <f>IF(Y2=0,IF(Y1=0,Z1,Z1+1),Y2)</f>
        <v>13</v>
      </c>
      <c r="AA2">
        <f t="shared" ref="AA2:AA65" si="3">VLOOKUP(Z2,S:T,2,FALSE)</f>
        <v>10374</v>
      </c>
    </row>
    <row r="3" spans="1:27" x14ac:dyDescent="0.15">
      <c r="A3" s="3">
        <v>10105</v>
      </c>
      <c r="B3" s="4"/>
      <c r="C3" s="4"/>
      <c r="D3" s="2" t="s">
        <v>16</v>
      </c>
      <c r="E3" s="4"/>
      <c r="F3" s="4"/>
      <c r="G3" s="4"/>
      <c r="H3" s="4"/>
      <c r="I3" s="4"/>
      <c r="J3" s="4"/>
      <c r="K3" s="4">
        <v>10103</v>
      </c>
      <c r="L3" t="s">
        <v>95</v>
      </c>
      <c r="M3">
        <f t="shared" si="0"/>
        <v>4</v>
      </c>
      <c r="N3">
        <f t="shared" ref="N3:N66" si="4">IF(M3=0,IF(M2=0,N2,N2+1),M3)</f>
        <v>4</v>
      </c>
      <c r="O3">
        <f t="shared" si="1"/>
        <v>1256</v>
      </c>
      <c r="P3">
        <v>3</v>
      </c>
      <c r="Q3" t="s">
        <v>94</v>
      </c>
      <c r="S3">
        <v>3</v>
      </c>
      <c r="T3">
        <v>1159</v>
      </c>
      <c r="W3">
        <v>20103</v>
      </c>
      <c r="X3" t="s">
        <v>95</v>
      </c>
      <c r="Y3">
        <f t="shared" si="2"/>
        <v>15</v>
      </c>
      <c r="Z3">
        <f t="shared" ref="Z3:Z66" si="5">IF(Y3=0,IF(Y2=0,Z2,Z2+1),Y3)</f>
        <v>15</v>
      </c>
      <c r="AA3">
        <f t="shared" si="3"/>
        <v>12449</v>
      </c>
    </row>
    <row r="4" spans="1:27" x14ac:dyDescent="0.15">
      <c r="A4" s="3">
        <v>10108</v>
      </c>
      <c r="B4" s="4"/>
      <c r="C4" s="4"/>
      <c r="D4" s="2" t="s">
        <v>17</v>
      </c>
      <c r="E4" s="4"/>
      <c r="F4" s="4"/>
      <c r="G4" s="4"/>
      <c r="H4" s="4"/>
      <c r="I4" s="4"/>
      <c r="J4" s="4"/>
      <c r="K4" s="4">
        <v>10104</v>
      </c>
      <c r="L4" t="s">
        <v>96</v>
      </c>
      <c r="M4">
        <f t="shared" si="0"/>
        <v>5</v>
      </c>
      <c r="N4">
        <f t="shared" si="4"/>
        <v>5</v>
      </c>
      <c r="O4">
        <f t="shared" si="1"/>
        <v>3040</v>
      </c>
      <c r="P4">
        <v>4</v>
      </c>
      <c r="Q4" t="s">
        <v>95</v>
      </c>
      <c r="S4">
        <v>4</v>
      </c>
      <c r="T4">
        <v>1256</v>
      </c>
      <c r="W4">
        <v>20201</v>
      </c>
      <c r="X4" t="s">
        <v>97</v>
      </c>
      <c r="Y4">
        <f t="shared" si="2"/>
        <v>16</v>
      </c>
      <c r="Z4">
        <f t="shared" si="5"/>
        <v>16</v>
      </c>
      <c r="AA4">
        <f t="shared" si="3"/>
        <v>18410</v>
      </c>
    </row>
    <row r="5" spans="1:27" x14ac:dyDescent="0.15">
      <c r="A5" s="3">
        <v>10111</v>
      </c>
      <c r="B5" s="4"/>
      <c r="C5" s="4"/>
      <c r="D5" s="2" t="s">
        <v>18</v>
      </c>
      <c r="E5" s="4"/>
      <c r="F5" s="4"/>
      <c r="G5" s="4"/>
      <c r="H5" s="4"/>
      <c r="I5" s="4"/>
      <c r="J5" s="4"/>
      <c r="K5" s="4">
        <v>10105</v>
      </c>
      <c r="L5" t="s">
        <v>98</v>
      </c>
      <c r="M5">
        <f t="shared" si="0"/>
        <v>7</v>
      </c>
      <c r="N5">
        <f t="shared" si="4"/>
        <v>7</v>
      </c>
      <c r="O5">
        <f t="shared" si="1"/>
        <v>3803</v>
      </c>
      <c r="P5">
        <v>5</v>
      </c>
      <c r="Q5" t="s">
        <v>96</v>
      </c>
      <c r="S5">
        <v>5</v>
      </c>
      <c r="T5">
        <v>3040</v>
      </c>
      <c r="W5">
        <v>20202</v>
      </c>
      <c r="X5" t="s">
        <v>99</v>
      </c>
      <c r="Y5">
        <f t="shared" si="2"/>
        <v>17</v>
      </c>
      <c r="Z5">
        <f t="shared" si="5"/>
        <v>17</v>
      </c>
      <c r="AA5">
        <f t="shared" si="3"/>
        <v>18934</v>
      </c>
    </row>
    <row r="6" spans="1:27" x14ac:dyDescent="0.15">
      <c r="A6" s="3">
        <v>10115</v>
      </c>
      <c r="B6" s="4"/>
      <c r="C6" s="4"/>
      <c r="D6" s="2" t="s">
        <v>19</v>
      </c>
      <c r="E6" s="4"/>
      <c r="F6" s="4"/>
      <c r="G6" s="4"/>
      <c r="H6" s="4"/>
      <c r="I6" s="4"/>
      <c r="J6" s="4"/>
      <c r="K6" s="4">
        <v>10201</v>
      </c>
      <c r="L6" t="s">
        <v>97</v>
      </c>
      <c r="M6">
        <f t="shared" si="0"/>
        <v>8</v>
      </c>
      <c r="N6">
        <f t="shared" si="4"/>
        <v>8</v>
      </c>
      <c r="O6">
        <f t="shared" si="1"/>
        <v>4052</v>
      </c>
      <c r="P6">
        <v>6</v>
      </c>
      <c r="Q6" t="s">
        <v>96</v>
      </c>
      <c r="S6">
        <v>6</v>
      </c>
      <c r="T6">
        <v>3558</v>
      </c>
      <c r="W6">
        <v>20203</v>
      </c>
      <c r="X6" t="s">
        <v>100</v>
      </c>
      <c r="Y6">
        <f t="shared" si="2"/>
        <v>18</v>
      </c>
      <c r="Z6">
        <f t="shared" si="5"/>
        <v>18</v>
      </c>
      <c r="AA6">
        <f t="shared" si="3"/>
        <v>19799</v>
      </c>
    </row>
    <row r="7" spans="1:27" x14ac:dyDescent="0.15">
      <c r="A7" s="3">
        <v>10203</v>
      </c>
      <c r="B7" s="4"/>
      <c r="C7" s="4"/>
      <c r="D7" s="2" t="s">
        <v>20</v>
      </c>
      <c r="E7" s="4"/>
      <c r="F7" s="4"/>
      <c r="G7" s="4"/>
      <c r="H7" s="4"/>
      <c r="I7" s="4"/>
      <c r="J7" s="4"/>
      <c r="K7" s="4">
        <v>10202</v>
      </c>
      <c r="L7" t="s">
        <v>99</v>
      </c>
      <c r="M7">
        <f t="shared" si="0"/>
        <v>9</v>
      </c>
      <c r="N7">
        <f t="shared" si="4"/>
        <v>9</v>
      </c>
      <c r="O7">
        <f t="shared" si="1"/>
        <v>4306</v>
      </c>
      <c r="P7">
        <v>7</v>
      </c>
      <c r="Q7" t="s">
        <v>98</v>
      </c>
      <c r="S7">
        <v>7</v>
      </c>
      <c r="T7">
        <v>3803</v>
      </c>
      <c r="W7">
        <v>20204</v>
      </c>
      <c r="X7" t="s">
        <v>101</v>
      </c>
      <c r="Y7">
        <f t="shared" si="2"/>
        <v>20</v>
      </c>
      <c r="Z7">
        <f t="shared" si="5"/>
        <v>20</v>
      </c>
      <c r="AA7">
        <f t="shared" si="3"/>
        <v>26286</v>
      </c>
    </row>
    <row r="8" spans="1:27" x14ac:dyDescent="0.15">
      <c r="A8" s="3">
        <v>10210</v>
      </c>
      <c r="B8" s="4"/>
      <c r="C8" s="4"/>
      <c r="D8" s="2" t="s">
        <v>21</v>
      </c>
      <c r="E8" s="4"/>
      <c r="F8" s="4"/>
      <c r="G8" s="4"/>
      <c r="H8" s="4"/>
      <c r="I8" s="4"/>
      <c r="J8" s="4"/>
      <c r="K8" s="4">
        <v>10203</v>
      </c>
      <c r="L8" t="s">
        <v>100</v>
      </c>
      <c r="M8">
        <f t="shared" si="0"/>
        <v>10</v>
      </c>
      <c r="N8">
        <f t="shared" si="4"/>
        <v>10</v>
      </c>
      <c r="O8">
        <f t="shared" si="1"/>
        <v>4764</v>
      </c>
      <c r="P8">
        <v>8</v>
      </c>
      <c r="Q8" t="s">
        <v>97</v>
      </c>
      <c r="S8">
        <v>8</v>
      </c>
      <c r="T8">
        <v>4052</v>
      </c>
      <c r="W8">
        <v>20301</v>
      </c>
      <c r="X8" t="s">
        <v>102</v>
      </c>
      <c r="Y8">
        <f t="shared" si="2"/>
        <v>21</v>
      </c>
      <c r="Z8">
        <f t="shared" si="5"/>
        <v>21</v>
      </c>
      <c r="AA8">
        <f t="shared" si="3"/>
        <v>26692</v>
      </c>
    </row>
    <row r="9" spans="1:27" x14ac:dyDescent="0.15">
      <c r="A9" s="3">
        <v>10213</v>
      </c>
      <c r="B9" s="4"/>
      <c r="C9" s="4"/>
      <c r="D9" s="2" t="s">
        <v>22</v>
      </c>
      <c r="E9" s="4"/>
      <c r="F9" s="4"/>
      <c r="G9" s="5"/>
      <c r="H9" s="4"/>
      <c r="I9" s="4"/>
      <c r="J9" s="4"/>
      <c r="K9" s="4">
        <v>10204</v>
      </c>
      <c r="L9" t="s">
        <v>101</v>
      </c>
      <c r="M9">
        <f t="shared" si="0"/>
        <v>11</v>
      </c>
      <c r="N9">
        <f t="shared" si="4"/>
        <v>11</v>
      </c>
      <c r="O9">
        <f t="shared" si="1"/>
        <v>5002</v>
      </c>
      <c r="P9">
        <v>9</v>
      </c>
      <c r="Q9" t="s">
        <v>99</v>
      </c>
      <c r="S9">
        <v>9</v>
      </c>
      <c r="T9">
        <v>4306</v>
      </c>
      <c r="W9">
        <v>20302</v>
      </c>
      <c r="X9" t="s">
        <v>103</v>
      </c>
      <c r="Y9">
        <f t="shared" si="2"/>
        <v>23</v>
      </c>
      <c r="Z9">
        <f t="shared" si="5"/>
        <v>23</v>
      </c>
      <c r="AA9">
        <f t="shared" si="3"/>
        <v>28282</v>
      </c>
    </row>
    <row r="10" spans="1:27" x14ac:dyDescent="0.15">
      <c r="A10" s="3">
        <v>10219</v>
      </c>
      <c r="B10" s="4"/>
      <c r="C10" s="4"/>
      <c r="D10" s="2" t="s">
        <v>23</v>
      </c>
      <c r="E10" s="4"/>
      <c r="F10" s="4"/>
      <c r="G10" s="5"/>
      <c r="H10" s="4"/>
      <c r="I10" s="4"/>
      <c r="J10" s="4"/>
      <c r="K10" s="4">
        <v>10205</v>
      </c>
      <c r="L10" t="s">
        <v>104</v>
      </c>
      <c r="M10">
        <f t="shared" si="0"/>
        <v>14</v>
      </c>
      <c r="N10">
        <f t="shared" si="4"/>
        <v>14</v>
      </c>
      <c r="O10">
        <f t="shared" si="1"/>
        <v>11782</v>
      </c>
      <c r="P10">
        <v>10</v>
      </c>
      <c r="Q10" t="s">
        <v>100</v>
      </c>
      <c r="S10">
        <v>10</v>
      </c>
      <c r="T10">
        <v>4764</v>
      </c>
      <c r="W10">
        <v>20303</v>
      </c>
      <c r="X10" t="s">
        <v>105</v>
      </c>
      <c r="Y10">
        <f t="shared" si="2"/>
        <v>25</v>
      </c>
      <c r="Z10">
        <f t="shared" si="5"/>
        <v>25</v>
      </c>
      <c r="AA10">
        <f t="shared" si="3"/>
        <v>34985</v>
      </c>
    </row>
    <row r="11" spans="1:27" x14ac:dyDescent="0.15">
      <c r="A11" s="3">
        <v>10226</v>
      </c>
      <c r="B11" s="4"/>
      <c r="C11" s="4"/>
      <c r="D11" s="2" t="s">
        <v>24</v>
      </c>
      <c r="E11" s="4"/>
      <c r="F11" s="4"/>
      <c r="G11" s="5"/>
      <c r="H11" s="4"/>
      <c r="I11" s="4"/>
      <c r="J11" s="4"/>
      <c r="K11" s="4">
        <v>10206</v>
      </c>
      <c r="L11" t="s">
        <v>106</v>
      </c>
      <c r="M11">
        <f t="shared" si="0"/>
        <v>15</v>
      </c>
      <c r="N11">
        <f t="shared" si="4"/>
        <v>15</v>
      </c>
      <c r="O11">
        <f t="shared" si="1"/>
        <v>12449</v>
      </c>
      <c r="P11">
        <v>11</v>
      </c>
      <c r="Q11" t="s">
        <v>101</v>
      </c>
      <c r="R11" t="s">
        <v>93</v>
      </c>
      <c r="S11">
        <v>11</v>
      </c>
      <c r="T11">
        <v>5002</v>
      </c>
      <c r="W11">
        <v>20304</v>
      </c>
      <c r="X11" t="s">
        <v>107</v>
      </c>
      <c r="Y11">
        <f t="shared" si="2"/>
        <v>27</v>
      </c>
      <c r="Z11">
        <f t="shared" si="5"/>
        <v>27</v>
      </c>
      <c r="AA11">
        <f t="shared" si="3"/>
        <v>36440</v>
      </c>
    </row>
    <row r="12" spans="1:27" x14ac:dyDescent="0.15">
      <c r="A12" s="3">
        <v>10230</v>
      </c>
      <c r="B12" s="4"/>
      <c r="C12" s="4"/>
      <c r="D12" s="2" t="s">
        <v>25</v>
      </c>
      <c r="E12" s="4"/>
      <c r="F12" s="4"/>
      <c r="G12" s="5"/>
      <c r="H12" s="4"/>
      <c r="I12" s="4"/>
      <c r="J12" s="4"/>
      <c r="K12" s="4">
        <v>10301</v>
      </c>
      <c r="L12" t="s">
        <v>102</v>
      </c>
      <c r="M12">
        <f t="shared" si="0"/>
        <v>16</v>
      </c>
      <c r="N12">
        <f t="shared" si="4"/>
        <v>16</v>
      </c>
      <c r="O12">
        <f t="shared" si="1"/>
        <v>18410</v>
      </c>
      <c r="P12">
        <v>12</v>
      </c>
      <c r="Q12" t="s">
        <v>101</v>
      </c>
      <c r="R12" t="s">
        <v>93</v>
      </c>
      <c r="S12">
        <v>12</v>
      </c>
      <c r="T12">
        <v>10086</v>
      </c>
      <c r="W12">
        <v>20401</v>
      </c>
      <c r="X12" t="s">
        <v>108</v>
      </c>
      <c r="Y12">
        <f t="shared" si="2"/>
        <v>29</v>
      </c>
      <c r="Z12">
        <f t="shared" si="5"/>
        <v>29</v>
      </c>
      <c r="AA12">
        <f t="shared" si="3"/>
        <v>37408</v>
      </c>
    </row>
    <row r="13" spans="1:27" x14ac:dyDescent="0.15">
      <c r="A13" s="3">
        <v>10235</v>
      </c>
      <c r="B13" s="4"/>
      <c r="C13" s="4"/>
      <c r="D13" s="2" t="s">
        <v>26</v>
      </c>
      <c r="E13" s="4"/>
      <c r="F13" s="4"/>
      <c r="G13" s="5"/>
      <c r="H13" s="4"/>
      <c r="I13" s="4"/>
      <c r="J13" s="4"/>
      <c r="K13" s="4">
        <v>10302</v>
      </c>
      <c r="L13" t="s">
        <v>103</v>
      </c>
      <c r="M13">
        <f t="shared" si="0"/>
        <v>0</v>
      </c>
      <c r="N13">
        <f t="shared" si="4"/>
        <v>17</v>
      </c>
      <c r="O13">
        <f t="shared" si="1"/>
        <v>18934</v>
      </c>
      <c r="P13">
        <v>13</v>
      </c>
      <c r="Q13" t="s">
        <v>101</v>
      </c>
      <c r="R13" t="s">
        <v>94</v>
      </c>
      <c r="S13">
        <v>13</v>
      </c>
      <c r="T13">
        <v>10374</v>
      </c>
      <c r="W13">
        <v>20402</v>
      </c>
      <c r="X13" t="s">
        <v>109</v>
      </c>
      <c r="Y13">
        <f t="shared" si="2"/>
        <v>31</v>
      </c>
      <c r="Z13">
        <f t="shared" si="5"/>
        <v>31</v>
      </c>
      <c r="AA13">
        <f t="shared" si="3"/>
        <v>47393</v>
      </c>
    </row>
    <row r="14" spans="1:27" x14ac:dyDescent="0.15">
      <c r="A14" s="6" t="s">
        <v>110</v>
      </c>
      <c r="B14" s="4"/>
      <c r="C14" s="4"/>
      <c r="D14" s="2" t="s">
        <v>27</v>
      </c>
      <c r="E14" s="4"/>
      <c r="F14" s="4"/>
      <c r="G14" s="5"/>
      <c r="H14" s="4"/>
      <c r="I14" s="4"/>
      <c r="J14" s="4"/>
      <c r="K14" s="4">
        <v>10303</v>
      </c>
      <c r="L14" t="s">
        <v>105</v>
      </c>
      <c r="M14">
        <f t="shared" si="0"/>
        <v>18</v>
      </c>
      <c r="N14">
        <f t="shared" si="4"/>
        <v>18</v>
      </c>
      <c r="O14">
        <f t="shared" si="1"/>
        <v>19799</v>
      </c>
      <c r="P14">
        <v>14</v>
      </c>
      <c r="Q14" t="s">
        <v>104</v>
      </c>
      <c r="R14" t="s">
        <v>94</v>
      </c>
      <c r="S14">
        <v>14</v>
      </c>
      <c r="T14">
        <v>11782</v>
      </c>
      <c r="W14">
        <v>20403</v>
      </c>
      <c r="X14" t="s">
        <v>111</v>
      </c>
      <c r="Y14">
        <f t="shared" si="2"/>
        <v>33</v>
      </c>
      <c r="Z14">
        <f t="shared" si="5"/>
        <v>33</v>
      </c>
      <c r="AA14">
        <f t="shared" si="3"/>
        <v>48941</v>
      </c>
    </row>
    <row r="15" spans="1:27" x14ac:dyDescent="0.15">
      <c r="A15" s="7">
        <v>10312</v>
      </c>
      <c r="B15" s="4"/>
      <c r="C15" s="4"/>
      <c r="D15" s="2" t="s">
        <v>112</v>
      </c>
      <c r="E15" s="4"/>
      <c r="F15" s="4"/>
      <c r="G15" s="8"/>
      <c r="H15" s="4"/>
      <c r="I15" s="4"/>
      <c r="J15" s="4"/>
      <c r="K15" s="4">
        <v>10304</v>
      </c>
      <c r="L15" t="s">
        <v>107</v>
      </c>
      <c r="M15">
        <f t="shared" si="0"/>
        <v>20</v>
      </c>
      <c r="N15">
        <f t="shared" si="4"/>
        <v>20</v>
      </c>
      <c r="O15">
        <f t="shared" si="1"/>
        <v>26286</v>
      </c>
      <c r="P15">
        <v>15</v>
      </c>
      <c r="Q15" t="s">
        <v>106</v>
      </c>
      <c r="R15" t="s">
        <v>95</v>
      </c>
      <c r="S15">
        <v>15</v>
      </c>
      <c r="T15">
        <v>12449</v>
      </c>
      <c r="W15">
        <v>20404</v>
      </c>
      <c r="X15" t="s">
        <v>113</v>
      </c>
      <c r="Y15">
        <f t="shared" si="2"/>
        <v>35</v>
      </c>
      <c r="Z15">
        <f t="shared" si="5"/>
        <v>35</v>
      </c>
      <c r="AA15">
        <f t="shared" si="3"/>
        <v>50242</v>
      </c>
    </row>
    <row r="16" spans="1:27" x14ac:dyDescent="0.15">
      <c r="A16" s="6" t="s">
        <v>114</v>
      </c>
      <c r="B16" s="4"/>
      <c r="C16" s="4"/>
      <c r="D16" s="2" t="s">
        <v>28</v>
      </c>
      <c r="E16" s="4"/>
      <c r="F16" s="4"/>
      <c r="G16" s="8"/>
      <c r="H16" s="4"/>
      <c r="I16" s="4"/>
      <c r="J16" s="4"/>
      <c r="K16" s="4">
        <v>10305</v>
      </c>
      <c r="L16" t="s">
        <v>115</v>
      </c>
      <c r="M16">
        <f t="shared" si="0"/>
        <v>0</v>
      </c>
      <c r="N16">
        <f t="shared" si="4"/>
        <v>21</v>
      </c>
      <c r="O16">
        <f t="shared" si="1"/>
        <v>26692</v>
      </c>
      <c r="P16">
        <v>16</v>
      </c>
      <c r="Q16" t="s">
        <v>102</v>
      </c>
      <c r="R16" t="s">
        <v>97</v>
      </c>
      <c r="S16">
        <v>16</v>
      </c>
      <c r="T16">
        <v>18410</v>
      </c>
      <c r="W16">
        <v>20501</v>
      </c>
      <c r="X16" t="s">
        <v>116</v>
      </c>
      <c r="Y16">
        <f t="shared" si="2"/>
        <v>37</v>
      </c>
      <c r="Z16">
        <f t="shared" si="5"/>
        <v>37</v>
      </c>
      <c r="AA16">
        <f t="shared" si="3"/>
        <v>60461</v>
      </c>
    </row>
    <row r="17" spans="1:27" x14ac:dyDescent="0.15">
      <c r="A17" s="6" t="s">
        <v>7</v>
      </c>
      <c r="B17" s="4"/>
      <c r="C17" s="4"/>
      <c r="D17" s="2" t="s">
        <v>29</v>
      </c>
      <c r="E17" s="4"/>
      <c r="F17" s="4"/>
      <c r="G17" s="8"/>
      <c r="H17" s="4"/>
      <c r="I17" s="4"/>
      <c r="J17" s="4"/>
      <c r="K17" s="4">
        <v>10306</v>
      </c>
      <c r="L17" t="s">
        <v>117</v>
      </c>
      <c r="M17">
        <f t="shared" si="0"/>
        <v>22</v>
      </c>
      <c r="N17">
        <f t="shared" si="4"/>
        <v>22</v>
      </c>
      <c r="O17">
        <f t="shared" si="1"/>
        <v>27046</v>
      </c>
      <c r="P17">
        <v>17</v>
      </c>
      <c r="Q17" t="s">
        <v>102</v>
      </c>
      <c r="R17" t="s">
        <v>99</v>
      </c>
      <c r="S17">
        <v>17</v>
      </c>
      <c r="T17">
        <v>18934</v>
      </c>
      <c r="W17">
        <v>20502</v>
      </c>
      <c r="X17" t="s">
        <v>118</v>
      </c>
      <c r="Y17">
        <f t="shared" si="2"/>
        <v>38</v>
      </c>
      <c r="Z17">
        <f t="shared" si="5"/>
        <v>38</v>
      </c>
      <c r="AA17">
        <f t="shared" si="3"/>
        <v>60639</v>
      </c>
    </row>
    <row r="18" spans="1:27" x14ac:dyDescent="0.15">
      <c r="A18" s="6">
        <v>10332</v>
      </c>
      <c r="B18" s="4"/>
      <c r="C18" s="4"/>
      <c r="D18" s="2" t="s">
        <v>30</v>
      </c>
      <c r="E18" s="4"/>
      <c r="F18" s="4"/>
      <c r="G18" s="8"/>
      <c r="H18" s="4"/>
      <c r="I18" s="4"/>
      <c r="J18" s="4"/>
      <c r="K18" s="4">
        <v>10307</v>
      </c>
      <c r="L18" t="s">
        <v>119</v>
      </c>
      <c r="M18">
        <f t="shared" si="0"/>
        <v>0</v>
      </c>
      <c r="N18">
        <f t="shared" si="4"/>
        <v>23</v>
      </c>
      <c r="O18">
        <f t="shared" si="1"/>
        <v>28282</v>
      </c>
      <c r="P18">
        <v>18</v>
      </c>
      <c r="Q18" t="s">
        <v>105</v>
      </c>
      <c r="R18" t="s">
        <v>100</v>
      </c>
      <c r="S18">
        <v>18</v>
      </c>
      <c r="T18">
        <v>19799</v>
      </c>
      <c r="W18">
        <v>20503</v>
      </c>
      <c r="X18" t="s">
        <v>120</v>
      </c>
      <c r="Y18">
        <f t="shared" si="2"/>
        <v>39</v>
      </c>
      <c r="Z18">
        <f t="shared" si="5"/>
        <v>39</v>
      </c>
      <c r="AA18">
        <f t="shared" si="3"/>
        <v>62923</v>
      </c>
    </row>
    <row r="19" spans="1:27" x14ac:dyDescent="0.15">
      <c r="A19" s="6">
        <v>10333</v>
      </c>
      <c r="B19" s="4"/>
      <c r="C19" s="4"/>
      <c r="D19" s="2" t="s">
        <v>11</v>
      </c>
      <c r="E19" s="4"/>
      <c r="F19" s="4"/>
      <c r="G19" s="8"/>
      <c r="H19" s="4"/>
      <c r="I19" s="4"/>
      <c r="J19" s="4"/>
      <c r="K19" s="4">
        <v>10308</v>
      </c>
      <c r="L19" t="s">
        <v>121</v>
      </c>
      <c r="M19">
        <f t="shared" si="0"/>
        <v>23</v>
      </c>
      <c r="N19">
        <f t="shared" si="4"/>
        <v>23</v>
      </c>
      <c r="O19">
        <f t="shared" si="1"/>
        <v>28282</v>
      </c>
      <c r="P19">
        <v>19</v>
      </c>
      <c r="Q19" t="s">
        <v>105</v>
      </c>
      <c r="R19" t="s">
        <v>100</v>
      </c>
      <c r="S19">
        <v>19</v>
      </c>
      <c r="T19">
        <v>24767</v>
      </c>
      <c r="W19">
        <v>20504</v>
      </c>
      <c r="X19" t="s">
        <v>122</v>
      </c>
      <c r="Y19">
        <f t="shared" si="2"/>
        <v>40</v>
      </c>
      <c r="Z19">
        <f t="shared" si="5"/>
        <v>40</v>
      </c>
      <c r="AA19">
        <f t="shared" si="3"/>
        <v>73885</v>
      </c>
    </row>
    <row r="20" spans="1:27" x14ac:dyDescent="0.15">
      <c r="A20" s="6" t="s">
        <v>123</v>
      </c>
      <c r="B20" s="4"/>
      <c r="C20" s="4"/>
      <c r="D20" s="2" t="s">
        <v>31</v>
      </c>
      <c r="E20" s="4"/>
      <c r="F20" s="4"/>
      <c r="G20" s="8"/>
      <c r="H20" s="4"/>
      <c r="I20" s="4"/>
      <c r="J20" s="4"/>
      <c r="K20" s="4">
        <v>10401</v>
      </c>
      <c r="L20" t="s">
        <v>108</v>
      </c>
      <c r="M20">
        <f t="shared" si="0"/>
        <v>0</v>
      </c>
      <c r="N20">
        <f t="shared" si="4"/>
        <v>24</v>
      </c>
      <c r="O20">
        <f t="shared" si="1"/>
        <v>28823</v>
      </c>
      <c r="P20">
        <v>20</v>
      </c>
      <c r="Q20" t="s">
        <v>107</v>
      </c>
      <c r="R20" t="s">
        <v>101</v>
      </c>
      <c r="S20">
        <v>20</v>
      </c>
      <c r="T20">
        <v>26286</v>
      </c>
      <c r="W20">
        <v>20505</v>
      </c>
      <c r="X20" t="s">
        <v>124</v>
      </c>
      <c r="Y20">
        <f t="shared" si="2"/>
        <v>41</v>
      </c>
      <c r="Z20">
        <f t="shared" si="5"/>
        <v>41</v>
      </c>
      <c r="AA20">
        <f t="shared" si="3"/>
        <v>83114</v>
      </c>
    </row>
    <row r="21" spans="1:27" x14ac:dyDescent="0.15">
      <c r="A21" s="6" t="s">
        <v>8</v>
      </c>
      <c r="B21" s="4"/>
      <c r="C21" s="4"/>
      <c r="D21" s="2" t="s">
        <v>32</v>
      </c>
      <c r="E21" s="4"/>
      <c r="F21" s="4"/>
      <c r="G21" s="8"/>
      <c r="H21" s="4"/>
      <c r="I21" s="4"/>
      <c r="J21" s="4"/>
      <c r="K21" s="4">
        <v>10402</v>
      </c>
      <c r="L21" t="s">
        <v>109</v>
      </c>
      <c r="M21">
        <f t="shared" si="0"/>
        <v>25</v>
      </c>
      <c r="N21">
        <f t="shared" si="4"/>
        <v>25</v>
      </c>
      <c r="O21">
        <f t="shared" si="1"/>
        <v>34985</v>
      </c>
      <c r="P21">
        <v>21</v>
      </c>
      <c r="Q21" t="s">
        <v>107</v>
      </c>
      <c r="R21" t="s">
        <v>102</v>
      </c>
      <c r="S21">
        <v>21</v>
      </c>
      <c r="T21">
        <v>26692</v>
      </c>
      <c r="W21">
        <v>20601</v>
      </c>
      <c r="X21" t="s">
        <v>125</v>
      </c>
      <c r="Y21">
        <f t="shared" si="2"/>
        <v>42</v>
      </c>
      <c r="Z21">
        <f t="shared" si="5"/>
        <v>42</v>
      </c>
      <c r="AA21">
        <f t="shared" si="3"/>
        <v>85902</v>
      </c>
    </row>
    <row r="22" spans="1:27" x14ac:dyDescent="0.15">
      <c r="A22" s="6">
        <v>10404</v>
      </c>
      <c r="B22" s="4"/>
      <c r="C22" s="4"/>
      <c r="D22" s="9" t="s">
        <v>33</v>
      </c>
      <c r="E22" s="4"/>
      <c r="F22" s="4"/>
      <c r="G22" s="8"/>
      <c r="H22" s="4"/>
      <c r="I22" s="4"/>
      <c r="J22" s="4"/>
      <c r="K22" s="4">
        <v>10403</v>
      </c>
      <c r="L22" t="s">
        <v>111</v>
      </c>
      <c r="M22">
        <f t="shared" si="0"/>
        <v>0</v>
      </c>
      <c r="N22">
        <f t="shared" si="4"/>
        <v>26</v>
      </c>
      <c r="O22">
        <f t="shared" si="1"/>
        <v>35558</v>
      </c>
      <c r="P22">
        <v>22</v>
      </c>
      <c r="Q22" t="s">
        <v>117</v>
      </c>
      <c r="R22" t="s">
        <v>102</v>
      </c>
      <c r="S22">
        <v>22</v>
      </c>
      <c r="T22">
        <v>27046</v>
      </c>
      <c r="W22">
        <v>20602</v>
      </c>
      <c r="X22" t="s">
        <v>126</v>
      </c>
      <c r="Y22">
        <f t="shared" si="2"/>
        <v>43</v>
      </c>
      <c r="Z22">
        <f t="shared" si="5"/>
        <v>43</v>
      </c>
      <c r="AA22">
        <f t="shared" si="3"/>
        <v>93484</v>
      </c>
    </row>
    <row r="23" spans="1:27" x14ac:dyDescent="0.15">
      <c r="A23" s="6" t="s">
        <v>9</v>
      </c>
      <c r="B23" s="4"/>
      <c r="C23" s="4"/>
      <c r="D23" s="10" t="s">
        <v>34</v>
      </c>
      <c r="E23" s="4"/>
      <c r="F23" s="4"/>
      <c r="G23" s="8"/>
      <c r="H23" s="4"/>
      <c r="I23" s="4"/>
      <c r="J23" s="4"/>
      <c r="K23" s="4">
        <v>10404</v>
      </c>
      <c r="L23" t="s">
        <v>113</v>
      </c>
      <c r="M23">
        <f t="shared" si="0"/>
        <v>26</v>
      </c>
      <c r="N23">
        <f t="shared" si="4"/>
        <v>26</v>
      </c>
      <c r="O23">
        <f t="shared" si="1"/>
        <v>35558</v>
      </c>
      <c r="P23">
        <v>23</v>
      </c>
      <c r="Q23" t="s">
        <v>121</v>
      </c>
      <c r="R23" t="s">
        <v>103</v>
      </c>
      <c r="S23">
        <v>23</v>
      </c>
      <c r="T23">
        <v>28282</v>
      </c>
      <c r="W23">
        <v>20603</v>
      </c>
      <c r="X23" t="s">
        <v>127</v>
      </c>
      <c r="Y23">
        <f t="shared" si="2"/>
        <v>44</v>
      </c>
      <c r="Z23">
        <f t="shared" si="5"/>
        <v>44</v>
      </c>
      <c r="AA23">
        <f t="shared" si="3"/>
        <v>100323</v>
      </c>
    </row>
    <row r="24" spans="1:27" x14ac:dyDescent="0.15">
      <c r="A24" s="6" t="s">
        <v>10</v>
      </c>
      <c r="B24" s="4"/>
      <c r="C24" s="4"/>
      <c r="D24" s="10" t="s">
        <v>35</v>
      </c>
      <c r="E24" s="4"/>
      <c r="F24" s="4"/>
      <c r="G24" s="8"/>
      <c r="H24" s="4"/>
      <c r="I24" s="4"/>
      <c r="J24" s="4"/>
      <c r="K24" s="4">
        <v>10405</v>
      </c>
      <c r="L24" t="s">
        <v>128</v>
      </c>
      <c r="M24">
        <f t="shared" si="0"/>
        <v>0</v>
      </c>
      <c r="N24">
        <f t="shared" si="4"/>
        <v>27</v>
      </c>
      <c r="O24">
        <f t="shared" si="1"/>
        <v>36440</v>
      </c>
      <c r="P24">
        <v>24</v>
      </c>
      <c r="Q24" t="s">
        <v>121</v>
      </c>
      <c r="R24" t="s">
        <v>103</v>
      </c>
      <c r="S24">
        <v>24</v>
      </c>
      <c r="T24">
        <v>28823</v>
      </c>
      <c r="W24">
        <v>20604</v>
      </c>
      <c r="X24" t="s">
        <v>129</v>
      </c>
      <c r="Y24">
        <f t="shared" si="2"/>
        <v>45</v>
      </c>
      <c r="Z24">
        <f t="shared" si="5"/>
        <v>45</v>
      </c>
      <c r="AA24">
        <f t="shared" si="3"/>
        <v>103142</v>
      </c>
    </row>
    <row r="25" spans="1:27" x14ac:dyDescent="0.15">
      <c r="A25" s="6" t="s">
        <v>130</v>
      </c>
      <c r="B25" s="4"/>
      <c r="C25" s="4"/>
      <c r="D25" s="10" t="s">
        <v>36</v>
      </c>
      <c r="E25" s="4"/>
      <c r="F25" s="4"/>
      <c r="G25" s="8"/>
      <c r="H25" s="4"/>
      <c r="I25" s="4"/>
      <c r="J25" s="4"/>
      <c r="K25" s="4">
        <v>10406</v>
      </c>
      <c r="L25" t="s">
        <v>131</v>
      </c>
      <c r="M25">
        <f t="shared" si="0"/>
        <v>27</v>
      </c>
      <c r="N25">
        <f t="shared" si="4"/>
        <v>27</v>
      </c>
      <c r="O25">
        <f t="shared" si="1"/>
        <v>36440</v>
      </c>
      <c r="P25">
        <v>25</v>
      </c>
      <c r="Q25" t="s">
        <v>109</v>
      </c>
      <c r="R25" t="s">
        <v>105</v>
      </c>
      <c r="S25">
        <v>25</v>
      </c>
      <c r="T25">
        <v>34985</v>
      </c>
      <c r="W25">
        <v>20605</v>
      </c>
      <c r="X25" t="s">
        <v>132</v>
      </c>
      <c r="Y25">
        <f t="shared" si="2"/>
        <v>46</v>
      </c>
      <c r="Z25">
        <f t="shared" si="5"/>
        <v>46</v>
      </c>
      <c r="AA25">
        <f t="shared" si="3"/>
        <v>108759</v>
      </c>
    </row>
    <row r="26" spans="1:27" x14ac:dyDescent="0.15">
      <c r="A26" s="6">
        <v>10418</v>
      </c>
      <c r="B26" s="4"/>
      <c r="C26" s="4"/>
      <c r="D26" s="2" t="s">
        <v>37</v>
      </c>
      <c r="E26" s="4"/>
      <c r="F26" s="4"/>
      <c r="G26" s="8"/>
      <c r="H26" s="4"/>
      <c r="I26" s="4"/>
      <c r="J26" s="4"/>
      <c r="K26" s="4">
        <v>10407</v>
      </c>
      <c r="L26" t="s">
        <v>133</v>
      </c>
      <c r="M26">
        <f t="shared" si="0"/>
        <v>0</v>
      </c>
      <c r="N26">
        <f t="shared" si="4"/>
        <v>28</v>
      </c>
      <c r="O26">
        <f t="shared" si="1"/>
        <v>36733</v>
      </c>
      <c r="P26">
        <v>26</v>
      </c>
      <c r="Q26" t="s">
        <v>113</v>
      </c>
      <c r="R26" t="s">
        <v>105</v>
      </c>
      <c r="S26">
        <v>26</v>
      </c>
      <c r="T26">
        <v>35558</v>
      </c>
      <c r="W26">
        <v>20701</v>
      </c>
      <c r="X26" t="s">
        <v>134</v>
      </c>
      <c r="Y26">
        <f t="shared" si="2"/>
        <v>47</v>
      </c>
      <c r="Z26">
        <f t="shared" si="5"/>
        <v>47</v>
      </c>
      <c r="AA26">
        <f t="shared" si="3"/>
        <v>111693</v>
      </c>
    </row>
    <row r="27" spans="1:27" x14ac:dyDescent="0.15">
      <c r="A27" s="6">
        <v>10420</v>
      </c>
      <c r="B27" s="4"/>
      <c r="C27" s="4"/>
      <c r="D27" s="2" t="s">
        <v>38</v>
      </c>
      <c r="E27" s="4"/>
      <c r="F27" s="4"/>
      <c r="G27" s="8"/>
      <c r="H27" s="4"/>
      <c r="I27" s="4"/>
      <c r="J27" s="4"/>
      <c r="K27" s="4">
        <v>10408</v>
      </c>
      <c r="L27" t="s">
        <v>135</v>
      </c>
      <c r="M27">
        <f t="shared" si="0"/>
        <v>28</v>
      </c>
      <c r="N27">
        <f t="shared" si="4"/>
        <v>28</v>
      </c>
      <c r="O27">
        <f t="shared" si="1"/>
        <v>36733</v>
      </c>
      <c r="P27">
        <v>27</v>
      </c>
      <c r="Q27" t="s">
        <v>131</v>
      </c>
      <c r="R27" t="s">
        <v>107</v>
      </c>
      <c r="S27">
        <v>27</v>
      </c>
      <c r="T27">
        <v>36440</v>
      </c>
      <c r="W27">
        <v>20702</v>
      </c>
      <c r="X27" t="s">
        <v>136</v>
      </c>
      <c r="Y27">
        <f t="shared" si="2"/>
        <v>0</v>
      </c>
      <c r="Z27">
        <f t="shared" si="5"/>
        <v>48</v>
      </c>
      <c r="AA27">
        <f t="shared" si="3"/>
        <v>133042</v>
      </c>
    </row>
    <row r="28" spans="1:27" x14ac:dyDescent="0.15">
      <c r="A28" s="6">
        <v>10421</v>
      </c>
      <c r="B28" s="4"/>
      <c r="C28" s="4"/>
      <c r="D28" s="2" t="s">
        <v>13</v>
      </c>
      <c r="E28" s="4"/>
      <c r="F28" s="4"/>
      <c r="G28" s="8"/>
      <c r="H28" s="4"/>
      <c r="I28" s="4"/>
      <c r="J28" s="4"/>
      <c r="K28" s="4">
        <v>10501</v>
      </c>
      <c r="L28" t="s">
        <v>116</v>
      </c>
      <c r="M28">
        <f t="shared" si="0"/>
        <v>0</v>
      </c>
      <c r="N28">
        <f t="shared" si="4"/>
        <v>29</v>
      </c>
      <c r="O28">
        <f t="shared" si="1"/>
        <v>37408</v>
      </c>
      <c r="P28">
        <v>28</v>
      </c>
      <c r="Q28" t="s">
        <v>135</v>
      </c>
      <c r="R28" t="s">
        <v>107</v>
      </c>
      <c r="S28">
        <v>28</v>
      </c>
      <c r="T28">
        <v>36733</v>
      </c>
      <c r="W28">
        <v>20703</v>
      </c>
      <c r="X28" t="s">
        <v>137</v>
      </c>
      <c r="Y28">
        <f t="shared" si="2"/>
        <v>48</v>
      </c>
      <c r="Z28">
        <f t="shared" si="5"/>
        <v>48</v>
      </c>
      <c r="AA28">
        <f t="shared" si="3"/>
        <v>133042</v>
      </c>
    </row>
    <row r="29" spans="1:27" x14ac:dyDescent="0.15">
      <c r="A29" s="6">
        <v>10501</v>
      </c>
      <c r="B29" s="4"/>
      <c r="C29" s="4"/>
      <c r="D29" s="2" t="s">
        <v>39</v>
      </c>
      <c r="E29" s="4"/>
      <c r="F29" s="4"/>
      <c r="G29" s="8"/>
      <c r="H29" s="4"/>
      <c r="I29" s="4"/>
      <c r="J29" s="4"/>
      <c r="K29" s="4">
        <v>10502</v>
      </c>
      <c r="L29" t="s">
        <v>118</v>
      </c>
      <c r="M29">
        <f t="shared" si="0"/>
        <v>29</v>
      </c>
      <c r="N29">
        <f t="shared" si="4"/>
        <v>29</v>
      </c>
      <c r="O29">
        <f t="shared" si="1"/>
        <v>37408</v>
      </c>
      <c r="P29">
        <v>29</v>
      </c>
      <c r="Q29" t="s">
        <v>118</v>
      </c>
      <c r="R29" t="s">
        <v>108</v>
      </c>
      <c r="S29">
        <v>29</v>
      </c>
      <c r="T29">
        <v>37408</v>
      </c>
      <c r="W29">
        <v>20704</v>
      </c>
      <c r="X29" t="s">
        <v>138</v>
      </c>
      <c r="Y29">
        <f t="shared" si="2"/>
        <v>49</v>
      </c>
      <c r="Z29">
        <f t="shared" si="5"/>
        <v>49</v>
      </c>
      <c r="AA29">
        <f t="shared" si="3"/>
        <v>135027</v>
      </c>
    </row>
    <row r="30" spans="1:27" x14ac:dyDescent="0.15">
      <c r="A30" s="6">
        <v>10504</v>
      </c>
      <c r="B30" s="4"/>
      <c r="C30" s="4"/>
      <c r="D30" s="2" t="s">
        <v>40</v>
      </c>
      <c r="E30" s="4"/>
      <c r="F30" s="4"/>
      <c r="G30" s="8"/>
      <c r="H30" s="4"/>
      <c r="I30" s="4"/>
      <c r="J30" s="4"/>
      <c r="K30" s="4">
        <v>10503</v>
      </c>
      <c r="L30" t="s">
        <v>120</v>
      </c>
      <c r="M30">
        <f t="shared" si="0"/>
        <v>0</v>
      </c>
      <c r="N30">
        <f t="shared" si="4"/>
        <v>30</v>
      </c>
      <c r="O30">
        <f t="shared" si="1"/>
        <v>40182</v>
      </c>
      <c r="P30">
        <v>30</v>
      </c>
      <c r="Q30" t="s">
        <v>122</v>
      </c>
      <c r="R30" t="s">
        <v>108</v>
      </c>
      <c r="S30">
        <v>30</v>
      </c>
      <c r="T30">
        <v>40182</v>
      </c>
      <c r="W30">
        <v>20705</v>
      </c>
      <c r="X30" t="s">
        <v>139</v>
      </c>
      <c r="Y30">
        <f t="shared" si="2"/>
        <v>50</v>
      </c>
      <c r="Z30">
        <f t="shared" si="5"/>
        <v>50</v>
      </c>
      <c r="AA30">
        <f t="shared" si="3"/>
        <v>144322</v>
      </c>
    </row>
    <row r="31" spans="1:27" x14ac:dyDescent="0.15">
      <c r="A31" s="6">
        <v>10505</v>
      </c>
      <c r="B31" s="4"/>
      <c r="C31" s="4"/>
      <c r="D31" s="2" t="s">
        <v>41</v>
      </c>
      <c r="E31" s="4"/>
      <c r="F31" s="4"/>
      <c r="G31" s="8"/>
      <c r="H31" s="4"/>
      <c r="I31" s="4"/>
      <c r="J31" s="4"/>
      <c r="K31" s="4">
        <v>10504</v>
      </c>
      <c r="L31" t="s">
        <v>122</v>
      </c>
      <c r="M31">
        <f t="shared" si="0"/>
        <v>30</v>
      </c>
      <c r="N31">
        <f t="shared" si="4"/>
        <v>30</v>
      </c>
      <c r="O31">
        <f t="shared" si="1"/>
        <v>40182</v>
      </c>
      <c r="P31">
        <v>31</v>
      </c>
      <c r="Q31" t="s">
        <v>140</v>
      </c>
      <c r="R31" t="s">
        <v>109</v>
      </c>
      <c r="S31">
        <v>31</v>
      </c>
      <c r="T31">
        <v>47393</v>
      </c>
      <c r="W31">
        <v>20801</v>
      </c>
      <c r="X31" t="s">
        <v>141</v>
      </c>
      <c r="Y31">
        <f t="shared" si="2"/>
        <v>51</v>
      </c>
      <c r="Z31">
        <f t="shared" si="5"/>
        <v>51</v>
      </c>
      <c r="AA31">
        <f t="shared" si="3"/>
        <v>153102</v>
      </c>
    </row>
    <row r="32" spans="1:27" x14ac:dyDescent="0.15">
      <c r="A32" s="6">
        <v>10506</v>
      </c>
      <c r="B32" s="4"/>
      <c r="C32" s="4"/>
      <c r="D32" s="10" t="s">
        <v>12</v>
      </c>
      <c r="E32" s="4"/>
      <c r="F32" s="4"/>
      <c r="G32" s="8"/>
      <c r="H32" s="4"/>
      <c r="I32" s="4"/>
      <c r="J32" s="4"/>
      <c r="K32" s="4">
        <v>10505</v>
      </c>
      <c r="L32" t="s">
        <v>124</v>
      </c>
      <c r="M32">
        <f t="shared" si="0"/>
        <v>0</v>
      </c>
      <c r="N32">
        <f t="shared" si="4"/>
        <v>31</v>
      </c>
      <c r="O32">
        <f t="shared" si="1"/>
        <v>47393</v>
      </c>
      <c r="P32">
        <v>32</v>
      </c>
      <c r="Q32" t="s">
        <v>142</v>
      </c>
      <c r="R32" t="s">
        <v>109</v>
      </c>
      <c r="S32">
        <v>32</v>
      </c>
      <c r="T32">
        <v>48215</v>
      </c>
      <c r="W32">
        <v>20802</v>
      </c>
      <c r="X32" t="s">
        <v>143</v>
      </c>
      <c r="Y32">
        <f t="shared" si="2"/>
        <v>0</v>
      </c>
      <c r="Z32">
        <f t="shared" si="5"/>
        <v>52</v>
      </c>
      <c r="AA32">
        <f t="shared" si="3"/>
        <v>162043</v>
      </c>
    </row>
    <row r="33" spans="1:27" x14ac:dyDescent="0.15">
      <c r="A33" s="6">
        <v>10508</v>
      </c>
      <c r="B33" s="4"/>
      <c r="C33" s="4"/>
      <c r="D33" s="10" t="s">
        <v>6</v>
      </c>
      <c r="E33" s="4"/>
      <c r="F33" s="4"/>
      <c r="G33" s="8"/>
      <c r="H33" s="4"/>
      <c r="I33" s="4"/>
      <c r="J33" s="4"/>
      <c r="K33" s="4">
        <v>10506</v>
      </c>
      <c r="L33" t="s">
        <v>140</v>
      </c>
      <c r="M33">
        <f t="shared" si="0"/>
        <v>31</v>
      </c>
      <c r="N33">
        <f t="shared" si="4"/>
        <v>31</v>
      </c>
      <c r="O33">
        <f t="shared" si="1"/>
        <v>47393</v>
      </c>
      <c r="P33">
        <v>33</v>
      </c>
      <c r="Q33" t="s">
        <v>144</v>
      </c>
      <c r="R33" t="s">
        <v>111</v>
      </c>
      <c r="S33">
        <v>33</v>
      </c>
      <c r="T33">
        <v>48941</v>
      </c>
      <c r="W33">
        <v>20803</v>
      </c>
      <c r="X33" t="s">
        <v>145</v>
      </c>
      <c r="Y33">
        <f t="shared" si="2"/>
        <v>52</v>
      </c>
      <c r="Z33">
        <f t="shared" si="5"/>
        <v>52</v>
      </c>
      <c r="AA33">
        <f t="shared" si="3"/>
        <v>162043</v>
      </c>
    </row>
    <row r="34" spans="1:27" x14ac:dyDescent="0.15">
      <c r="A34" s="6">
        <v>10510</v>
      </c>
      <c r="B34" s="4"/>
      <c r="C34" s="4"/>
      <c r="D34" s="2" t="s">
        <v>42</v>
      </c>
      <c r="E34" s="4"/>
      <c r="F34" s="4"/>
      <c r="G34" s="8"/>
      <c r="H34" s="4"/>
      <c r="I34" s="4"/>
      <c r="J34" s="4"/>
      <c r="K34" s="4">
        <v>10507</v>
      </c>
      <c r="L34" t="s">
        <v>146</v>
      </c>
      <c r="M34">
        <f t="shared" si="0"/>
        <v>0</v>
      </c>
      <c r="N34">
        <f t="shared" si="4"/>
        <v>32</v>
      </c>
      <c r="O34">
        <f t="shared" si="1"/>
        <v>48215</v>
      </c>
      <c r="P34">
        <v>34</v>
      </c>
      <c r="Q34" t="s">
        <v>147</v>
      </c>
      <c r="R34" t="s">
        <v>111</v>
      </c>
      <c r="S34">
        <v>34</v>
      </c>
      <c r="T34">
        <v>49366</v>
      </c>
      <c r="W34">
        <v>20804</v>
      </c>
      <c r="X34" t="s">
        <v>148</v>
      </c>
      <c r="Y34">
        <f t="shared" si="2"/>
        <v>53</v>
      </c>
      <c r="Z34">
        <f t="shared" si="5"/>
        <v>53</v>
      </c>
      <c r="AA34">
        <f t="shared" si="3"/>
        <v>164082</v>
      </c>
    </row>
    <row r="35" spans="1:27" x14ac:dyDescent="0.15">
      <c r="A35" s="6">
        <v>10511</v>
      </c>
      <c r="B35" s="4"/>
      <c r="C35" s="4"/>
      <c r="D35" s="2" t="s">
        <v>43</v>
      </c>
      <c r="E35" s="4"/>
      <c r="F35" s="4"/>
      <c r="G35" s="8"/>
      <c r="H35" s="4"/>
      <c r="I35" s="4"/>
      <c r="J35" s="4"/>
      <c r="K35" s="4">
        <v>10508</v>
      </c>
      <c r="L35" t="s">
        <v>142</v>
      </c>
      <c r="M35">
        <f t="shared" si="0"/>
        <v>32</v>
      </c>
      <c r="N35">
        <f t="shared" si="4"/>
        <v>32</v>
      </c>
      <c r="O35">
        <f t="shared" si="1"/>
        <v>48215</v>
      </c>
      <c r="P35">
        <v>35</v>
      </c>
      <c r="Q35" t="s">
        <v>126</v>
      </c>
      <c r="R35" t="s">
        <v>113</v>
      </c>
      <c r="S35">
        <v>35</v>
      </c>
      <c r="T35">
        <v>50242</v>
      </c>
      <c r="W35">
        <v>20805</v>
      </c>
      <c r="X35" t="s">
        <v>149</v>
      </c>
      <c r="Y35">
        <f t="shared" si="2"/>
        <v>54</v>
      </c>
      <c r="Z35">
        <f t="shared" si="5"/>
        <v>54</v>
      </c>
      <c r="AA35">
        <f t="shared" si="3"/>
        <v>179097</v>
      </c>
    </row>
    <row r="36" spans="1:27" x14ac:dyDescent="0.15">
      <c r="A36" s="6">
        <v>10512</v>
      </c>
      <c r="B36" s="4"/>
      <c r="C36" s="4"/>
      <c r="D36" s="2" t="s">
        <v>44</v>
      </c>
      <c r="E36" s="4"/>
      <c r="F36" s="4"/>
      <c r="G36" s="8"/>
      <c r="H36" s="4"/>
      <c r="I36" s="4"/>
      <c r="J36" s="4"/>
      <c r="K36" s="4">
        <v>10509</v>
      </c>
      <c r="L36" t="s">
        <v>144</v>
      </c>
      <c r="M36">
        <f t="shared" si="0"/>
        <v>33</v>
      </c>
      <c r="N36">
        <f t="shared" si="4"/>
        <v>33</v>
      </c>
      <c r="O36">
        <f t="shared" si="1"/>
        <v>48941</v>
      </c>
      <c r="P36">
        <v>36</v>
      </c>
      <c r="Q36" t="s">
        <v>129</v>
      </c>
      <c r="R36" t="s">
        <v>113</v>
      </c>
      <c r="S36">
        <v>36</v>
      </c>
      <c r="T36">
        <v>57701</v>
      </c>
      <c r="W36">
        <v>20901</v>
      </c>
      <c r="X36" t="s">
        <v>150</v>
      </c>
      <c r="Y36">
        <f t="shared" si="2"/>
        <v>55</v>
      </c>
      <c r="Z36">
        <f t="shared" si="5"/>
        <v>55</v>
      </c>
      <c r="AA36">
        <f t="shared" si="3"/>
        <v>187542</v>
      </c>
    </row>
    <row r="37" spans="1:27" x14ac:dyDescent="0.15">
      <c r="A37" s="6">
        <v>10513</v>
      </c>
      <c r="B37" s="4"/>
      <c r="C37" s="4"/>
      <c r="D37" s="2" t="s">
        <v>45</v>
      </c>
      <c r="E37" s="4"/>
      <c r="F37" s="4"/>
      <c r="G37" s="8"/>
      <c r="H37" s="4"/>
      <c r="I37" s="4"/>
      <c r="J37" s="4"/>
      <c r="K37" s="4">
        <v>10510</v>
      </c>
      <c r="L37" t="s">
        <v>147</v>
      </c>
      <c r="M37">
        <f t="shared" si="0"/>
        <v>34</v>
      </c>
      <c r="N37">
        <f t="shared" si="4"/>
        <v>34</v>
      </c>
      <c r="O37">
        <f t="shared" si="1"/>
        <v>49366</v>
      </c>
      <c r="P37">
        <v>37</v>
      </c>
      <c r="Q37" t="s">
        <v>151</v>
      </c>
      <c r="R37" t="s">
        <v>116</v>
      </c>
      <c r="S37">
        <v>37</v>
      </c>
      <c r="T37">
        <v>60461</v>
      </c>
      <c r="W37">
        <v>20902</v>
      </c>
      <c r="X37" t="s">
        <v>152</v>
      </c>
      <c r="Y37">
        <f t="shared" si="2"/>
        <v>56</v>
      </c>
      <c r="Z37">
        <f t="shared" si="5"/>
        <v>56</v>
      </c>
      <c r="AA37">
        <f t="shared" si="3"/>
        <v>195979</v>
      </c>
    </row>
    <row r="38" spans="1:27" x14ac:dyDescent="0.15">
      <c r="A38" s="6">
        <v>10515</v>
      </c>
      <c r="B38" s="4"/>
      <c r="C38" s="4"/>
      <c r="D38" s="2" t="s">
        <v>46</v>
      </c>
      <c r="E38" s="4"/>
      <c r="F38" s="4"/>
      <c r="G38" s="8"/>
      <c r="H38" s="4"/>
      <c r="I38" s="4"/>
      <c r="J38" s="4"/>
      <c r="K38" s="4">
        <v>10601</v>
      </c>
      <c r="L38" t="s">
        <v>125</v>
      </c>
      <c r="M38">
        <f t="shared" si="0"/>
        <v>0</v>
      </c>
      <c r="N38">
        <f t="shared" si="4"/>
        <v>35</v>
      </c>
      <c r="O38">
        <f t="shared" si="1"/>
        <v>50242</v>
      </c>
      <c r="P38">
        <v>38</v>
      </c>
      <c r="Q38" t="s">
        <v>153</v>
      </c>
      <c r="R38" t="s">
        <v>118</v>
      </c>
      <c r="S38">
        <v>38</v>
      </c>
      <c r="T38">
        <v>60639</v>
      </c>
      <c r="W38">
        <v>20903</v>
      </c>
      <c r="X38" t="s">
        <v>154</v>
      </c>
      <c r="Y38">
        <f t="shared" si="2"/>
        <v>57</v>
      </c>
      <c r="Z38">
        <f t="shared" si="5"/>
        <v>57</v>
      </c>
      <c r="AA38">
        <f t="shared" si="3"/>
        <v>201779</v>
      </c>
    </row>
    <row r="39" spans="1:27" x14ac:dyDescent="0.15">
      <c r="A39" s="6">
        <v>10516</v>
      </c>
      <c r="B39" s="4"/>
      <c r="C39" s="4"/>
      <c r="D39" s="2" t="s">
        <v>47</v>
      </c>
      <c r="E39" s="4"/>
      <c r="F39" s="4"/>
      <c r="G39" s="4"/>
      <c r="H39" s="4"/>
      <c r="I39" s="4"/>
      <c r="J39" s="4"/>
      <c r="K39" s="4">
        <v>10602</v>
      </c>
      <c r="L39" t="s">
        <v>126</v>
      </c>
      <c r="M39">
        <f t="shared" si="0"/>
        <v>35</v>
      </c>
      <c r="N39">
        <f t="shared" si="4"/>
        <v>35</v>
      </c>
      <c r="O39">
        <f t="shared" si="1"/>
        <v>50242</v>
      </c>
      <c r="P39">
        <v>39</v>
      </c>
      <c r="Q39" t="s">
        <v>134</v>
      </c>
      <c r="R39" t="s">
        <v>120</v>
      </c>
      <c r="S39">
        <v>39</v>
      </c>
      <c r="T39">
        <v>62923</v>
      </c>
      <c r="W39">
        <v>20904</v>
      </c>
      <c r="X39" t="s">
        <v>155</v>
      </c>
      <c r="Y39">
        <f t="shared" si="2"/>
        <v>58</v>
      </c>
      <c r="Z39">
        <f t="shared" si="5"/>
        <v>58</v>
      </c>
      <c r="AA39">
        <f t="shared" si="3"/>
        <v>204948</v>
      </c>
    </row>
    <row r="40" spans="1:27" x14ac:dyDescent="0.15">
      <c r="A40" s="7">
        <v>10601</v>
      </c>
      <c r="D40" s="2" t="s">
        <v>48</v>
      </c>
      <c r="K40">
        <v>10603</v>
      </c>
      <c r="L40" t="s">
        <v>127</v>
      </c>
      <c r="M40">
        <f t="shared" si="0"/>
        <v>0</v>
      </c>
      <c r="N40">
        <f t="shared" si="4"/>
        <v>36</v>
      </c>
      <c r="O40">
        <f t="shared" si="1"/>
        <v>57701</v>
      </c>
      <c r="P40">
        <v>40</v>
      </c>
      <c r="Q40" t="s">
        <v>136</v>
      </c>
      <c r="R40" t="s">
        <v>122</v>
      </c>
      <c r="S40">
        <v>40</v>
      </c>
      <c r="T40">
        <v>73885</v>
      </c>
      <c r="W40">
        <v>20905</v>
      </c>
      <c r="X40" t="s">
        <v>156</v>
      </c>
      <c r="Y40">
        <f t="shared" si="2"/>
        <v>59</v>
      </c>
      <c r="Z40">
        <f t="shared" si="5"/>
        <v>59</v>
      </c>
      <c r="AA40">
        <f t="shared" si="3"/>
        <v>221849</v>
      </c>
    </row>
    <row r="41" spans="1:27" x14ac:dyDescent="0.15">
      <c r="A41" s="7">
        <v>10602</v>
      </c>
      <c r="D41" s="2" t="s">
        <v>49</v>
      </c>
      <c r="K41">
        <v>10604</v>
      </c>
      <c r="L41" t="s">
        <v>129</v>
      </c>
      <c r="M41">
        <f t="shared" si="0"/>
        <v>36</v>
      </c>
      <c r="N41">
        <f t="shared" si="4"/>
        <v>36</v>
      </c>
      <c r="O41">
        <f t="shared" si="1"/>
        <v>57701</v>
      </c>
      <c r="P41">
        <v>41</v>
      </c>
      <c r="Q41" t="s">
        <v>138</v>
      </c>
      <c r="R41" t="s">
        <v>124</v>
      </c>
      <c r="S41">
        <v>41</v>
      </c>
      <c r="T41">
        <v>83114</v>
      </c>
      <c r="W41">
        <v>21001</v>
      </c>
      <c r="X41" t="s">
        <v>157</v>
      </c>
      <c r="Y41">
        <f t="shared" si="2"/>
        <v>60</v>
      </c>
      <c r="Z41">
        <f t="shared" si="5"/>
        <v>60</v>
      </c>
      <c r="AA41">
        <f t="shared" si="3"/>
        <v>297817</v>
      </c>
    </row>
    <row r="42" spans="1:27" x14ac:dyDescent="0.15">
      <c r="A42" s="7">
        <v>10605</v>
      </c>
      <c r="D42" s="10" t="s">
        <v>50</v>
      </c>
      <c r="K42">
        <v>10605</v>
      </c>
      <c r="L42" t="s">
        <v>132</v>
      </c>
      <c r="M42">
        <f t="shared" si="0"/>
        <v>0</v>
      </c>
      <c r="N42">
        <f t="shared" si="4"/>
        <v>37</v>
      </c>
      <c r="O42">
        <f t="shared" si="1"/>
        <v>60461</v>
      </c>
      <c r="P42">
        <v>42</v>
      </c>
      <c r="Q42" t="s">
        <v>158</v>
      </c>
      <c r="R42" t="s">
        <v>125</v>
      </c>
      <c r="S42">
        <v>42</v>
      </c>
      <c r="T42">
        <v>85902</v>
      </c>
      <c r="W42">
        <v>21002</v>
      </c>
      <c r="X42" t="s">
        <v>159</v>
      </c>
      <c r="Y42">
        <f t="shared" si="2"/>
        <v>0</v>
      </c>
      <c r="Z42">
        <f t="shared" si="5"/>
        <v>61</v>
      </c>
      <c r="AA42">
        <f t="shared" si="3"/>
        <v>309672</v>
      </c>
    </row>
    <row r="43" spans="1:27" x14ac:dyDescent="0.15">
      <c r="A43" s="7">
        <v>10607</v>
      </c>
      <c r="D43" s="10" t="s">
        <v>51</v>
      </c>
      <c r="K43">
        <v>10606</v>
      </c>
      <c r="L43" t="s">
        <v>151</v>
      </c>
      <c r="M43">
        <f t="shared" si="0"/>
        <v>37</v>
      </c>
      <c r="N43">
        <f t="shared" si="4"/>
        <v>37</v>
      </c>
      <c r="O43">
        <f t="shared" si="1"/>
        <v>60461</v>
      </c>
      <c r="P43">
        <v>43</v>
      </c>
      <c r="Q43" t="s">
        <v>160</v>
      </c>
      <c r="R43" t="s">
        <v>126</v>
      </c>
      <c r="S43">
        <v>43</v>
      </c>
      <c r="T43">
        <v>93484</v>
      </c>
      <c r="W43">
        <v>21003</v>
      </c>
      <c r="X43" t="s">
        <v>161</v>
      </c>
      <c r="Y43">
        <f t="shared" si="2"/>
        <v>61</v>
      </c>
      <c r="Z43">
        <f t="shared" si="5"/>
        <v>61</v>
      </c>
      <c r="AA43">
        <f t="shared" si="3"/>
        <v>309672</v>
      </c>
    </row>
    <row r="44" spans="1:27" x14ac:dyDescent="0.15">
      <c r="A44" s="7">
        <v>10608</v>
      </c>
      <c r="D44" s="10" t="s">
        <v>52</v>
      </c>
      <c r="K44">
        <v>10607</v>
      </c>
      <c r="L44" t="s">
        <v>162</v>
      </c>
      <c r="M44">
        <f t="shared" si="0"/>
        <v>0</v>
      </c>
      <c r="N44">
        <f t="shared" si="4"/>
        <v>38</v>
      </c>
      <c r="O44">
        <f t="shared" si="1"/>
        <v>60639</v>
      </c>
      <c r="P44">
        <v>44</v>
      </c>
      <c r="Q44" t="s">
        <v>141</v>
      </c>
      <c r="R44" t="s">
        <v>127</v>
      </c>
      <c r="S44">
        <v>44</v>
      </c>
      <c r="T44">
        <v>100323</v>
      </c>
      <c r="W44">
        <v>21004</v>
      </c>
      <c r="X44" t="s">
        <v>163</v>
      </c>
      <c r="Y44">
        <f t="shared" si="2"/>
        <v>62</v>
      </c>
      <c r="Z44">
        <f t="shared" si="5"/>
        <v>62</v>
      </c>
      <c r="AA44">
        <f t="shared" si="3"/>
        <v>324881</v>
      </c>
    </row>
    <row r="45" spans="1:27" x14ac:dyDescent="0.15">
      <c r="A45" s="7">
        <v>10609</v>
      </c>
      <c r="D45" s="2" t="s">
        <v>53</v>
      </c>
      <c r="K45">
        <v>10608</v>
      </c>
      <c r="L45" t="s">
        <v>164</v>
      </c>
      <c r="M45">
        <f t="shared" si="0"/>
        <v>0</v>
      </c>
      <c r="N45">
        <f t="shared" si="4"/>
        <v>38</v>
      </c>
      <c r="O45">
        <f t="shared" si="1"/>
        <v>60639</v>
      </c>
      <c r="P45">
        <v>45</v>
      </c>
      <c r="Q45" t="s">
        <v>149</v>
      </c>
      <c r="R45" t="s">
        <v>129</v>
      </c>
      <c r="S45">
        <v>45</v>
      </c>
      <c r="T45">
        <v>103142</v>
      </c>
      <c r="W45">
        <v>21005</v>
      </c>
      <c r="X45" t="s">
        <v>165</v>
      </c>
      <c r="Y45">
        <f t="shared" si="2"/>
        <v>63</v>
      </c>
      <c r="Z45">
        <f t="shared" si="5"/>
        <v>63</v>
      </c>
      <c r="AA45">
        <f t="shared" si="3"/>
        <v>335521</v>
      </c>
    </row>
    <row r="46" spans="1:27" x14ac:dyDescent="0.15">
      <c r="A46" s="7">
        <v>10611</v>
      </c>
      <c r="D46" s="10" t="s">
        <v>54</v>
      </c>
      <c r="K46">
        <v>10609</v>
      </c>
      <c r="L46" t="s">
        <v>166</v>
      </c>
      <c r="M46">
        <f t="shared" si="0"/>
        <v>0</v>
      </c>
      <c r="N46">
        <f t="shared" si="4"/>
        <v>38</v>
      </c>
      <c r="O46">
        <f t="shared" si="1"/>
        <v>60639</v>
      </c>
      <c r="P46">
        <v>46</v>
      </c>
      <c r="Q46" t="s">
        <v>150</v>
      </c>
      <c r="R46" t="s">
        <v>132</v>
      </c>
      <c r="S46">
        <v>46</v>
      </c>
      <c r="T46">
        <v>108759</v>
      </c>
      <c r="W46">
        <v>21101</v>
      </c>
      <c r="X46" t="s">
        <v>167</v>
      </c>
      <c r="Y46">
        <f t="shared" si="2"/>
        <v>64</v>
      </c>
      <c r="Z46">
        <f t="shared" si="5"/>
        <v>64</v>
      </c>
      <c r="AA46">
        <f t="shared" si="3"/>
        <v>360439</v>
      </c>
    </row>
    <row r="47" spans="1:27" x14ac:dyDescent="0.15">
      <c r="A47" s="7">
        <v>10612</v>
      </c>
      <c r="D47" s="10" t="s">
        <v>55</v>
      </c>
      <c r="K47">
        <v>10610</v>
      </c>
      <c r="L47" t="s">
        <v>153</v>
      </c>
      <c r="M47">
        <f t="shared" si="0"/>
        <v>38</v>
      </c>
      <c r="N47">
        <f t="shared" si="4"/>
        <v>38</v>
      </c>
      <c r="O47">
        <f t="shared" si="1"/>
        <v>60639</v>
      </c>
      <c r="P47">
        <v>47</v>
      </c>
      <c r="Q47" t="s">
        <v>155</v>
      </c>
      <c r="R47" t="s">
        <v>134</v>
      </c>
      <c r="S47">
        <v>47</v>
      </c>
      <c r="T47">
        <v>111693</v>
      </c>
      <c r="W47">
        <v>21102</v>
      </c>
      <c r="X47" t="s">
        <v>168</v>
      </c>
      <c r="Y47">
        <f t="shared" si="2"/>
        <v>0</v>
      </c>
      <c r="Z47">
        <f t="shared" si="5"/>
        <v>65</v>
      </c>
      <c r="AA47">
        <f t="shared" si="3"/>
        <v>371958</v>
      </c>
    </row>
    <row r="48" spans="1:27" x14ac:dyDescent="0.15">
      <c r="A48" s="7">
        <v>10614</v>
      </c>
      <c r="D48" s="10" t="s">
        <v>56</v>
      </c>
      <c r="K48">
        <v>10701</v>
      </c>
      <c r="L48" t="s">
        <v>134</v>
      </c>
      <c r="M48">
        <f t="shared" si="0"/>
        <v>39</v>
      </c>
      <c r="N48">
        <f t="shared" si="4"/>
        <v>39</v>
      </c>
      <c r="O48">
        <f t="shared" si="1"/>
        <v>62923</v>
      </c>
      <c r="P48">
        <v>48</v>
      </c>
      <c r="Q48" t="s">
        <v>169</v>
      </c>
      <c r="R48" t="s">
        <v>137</v>
      </c>
      <c r="S48">
        <v>48</v>
      </c>
      <c r="T48">
        <v>133042</v>
      </c>
      <c r="W48">
        <v>21103</v>
      </c>
      <c r="X48" t="s">
        <v>170</v>
      </c>
      <c r="Y48">
        <f t="shared" si="2"/>
        <v>65</v>
      </c>
      <c r="Z48">
        <f t="shared" si="5"/>
        <v>65</v>
      </c>
      <c r="AA48">
        <f t="shared" si="3"/>
        <v>371958</v>
      </c>
    </row>
    <row r="49" spans="1:27" x14ac:dyDescent="0.15">
      <c r="A49" s="7">
        <v>10701</v>
      </c>
      <c r="D49" s="2" t="s">
        <v>57</v>
      </c>
      <c r="J49" s="11">
        <v>210050101</v>
      </c>
      <c r="K49">
        <v>10702</v>
      </c>
      <c r="L49" t="s">
        <v>136</v>
      </c>
      <c r="M49">
        <f t="shared" si="0"/>
        <v>40</v>
      </c>
      <c r="N49">
        <f t="shared" si="4"/>
        <v>40</v>
      </c>
      <c r="O49">
        <f t="shared" si="1"/>
        <v>73885</v>
      </c>
      <c r="P49">
        <v>49</v>
      </c>
      <c r="Q49" t="s">
        <v>171</v>
      </c>
      <c r="R49" t="s">
        <v>138</v>
      </c>
      <c r="S49">
        <v>49</v>
      </c>
      <c r="T49">
        <v>135027</v>
      </c>
      <c r="W49">
        <v>21104</v>
      </c>
      <c r="X49" t="s">
        <v>172</v>
      </c>
      <c r="Y49">
        <f t="shared" si="2"/>
        <v>66</v>
      </c>
      <c r="Z49">
        <f t="shared" si="5"/>
        <v>66</v>
      </c>
      <c r="AA49">
        <f t="shared" si="3"/>
        <v>413407</v>
      </c>
    </row>
    <row r="50" spans="1:27" x14ac:dyDescent="0.15">
      <c r="A50" s="7">
        <v>10704</v>
      </c>
      <c r="D50" s="10" t="s">
        <v>58</v>
      </c>
      <c r="J50" s="12">
        <v>210050203</v>
      </c>
      <c r="K50">
        <v>10703</v>
      </c>
      <c r="L50" t="s">
        <v>137</v>
      </c>
      <c r="M50">
        <f t="shared" si="0"/>
        <v>0</v>
      </c>
      <c r="N50">
        <f t="shared" si="4"/>
        <v>41</v>
      </c>
      <c r="O50">
        <f t="shared" si="1"/>
        <v>83114</v>
      </c>
      <c r="P50">
        <v>50</v>
      </c>
      <c r="Q50" t="s">
        <v>157</v>
      </c>
      <c r="R50" t="s">
        <v>139</v>
      </c>
      <c r="S50">
        <v>50</v>
      </c>
      <c r="T50">
        <v>144322</v>
      </c>
      <c r="W50">
        <v>21105</v>
      </c>
      <c r="X50" t="s">
        <v>173</v>
      </c>
      <c r="Y50">
        <f t="shared" si="2"/>
        <v>67</v>
      </c>
      <c r="Z50">
        <f t="shared" si="5"/>
        <v>67</v>
      </c>
      <c r="AA50">
        <f t="shared" si="3"/>
        <v>455762</v>
      </c>
    </row>
    <row r="51" spans="1:27" x14ac:dyDescent="0.15">
      <c r="A51" s="7">
        <v>10705</v>
      </c>
      <c r="D51" s="10" t="s">
        <v>59</v>
      </c>
      <c r="J51" s="12">
        <v>210050402</v>
      </c>
      <c r="K51">
        <v>10704</v>
      </c>
      <c r="L51" t="s">
        <v>138</v>
      </c>
      <c r="M51">
        <f t="shared" si="0"/>
        <v>41</v>
      </c>
      <c r="N51">
        <f t="shared" si="4"/>
        <v>41</v>
      </c>
      <c r="O51">
        <f t="shared" si="1"/>
        <v>83114</v>
      </c>
      <c r="P51">
        <v>51</v>
      </c>
      <c r="Q51" t="s">
        <v>163</v>
      </c>
      <c r="R51" t="s">
        <v>141</v>
      </c>
      <c r="S51">
        <v>51</v>
      </c>
      <c r="T51">
        <v>153102</v>
      </c>
      <c r="W51">
        <v>21201</v>
      </c>
      <c r="X51" t="s">
        <v>174</v>
      </c>
      <c r="Y51">
        <f t="shared" si="2"/>
        <v>68</v>
      </c>
      <c r="Z51">
        <f t="shared" si="5"/>
        <v>68</v>
      </c>
      <c r="AA51">
        <f t="shared" si="3"/>
        <v>478354</v>
      </c>
    </row>
    <row r="52" spans="1:27" x14ac:dyDescent="0.15">
      <c r="A52" s="7">
        <v>10707</v>
      </c>
      <c r="D52" s="2" t="s">
        <v>60</v>
      </c>
      <c r="J52" s="12">
        <v>210050703</v>
      </c>
      <c r="K52">
        <v>10705</v>
      </c>
      <c r="L52" t="s">
        <v>139</v>
      </c>
      <c r="M52">
        <f t="shared" si="0"/>
        <v>0</v>
      </c>
      <c r="N52">
        <f t="shared" si="4"/>
        <v>42</v>
      </c>
      <c r="O52">
        <f t="shared" si="1"/>
        <v>85902</v>
      </c>
      <c r="P52">
        <v>52</v>
      </c>
      <c r="Q52" t="s">
        <v>175</v>
      </c>
      <c r="R52" t="s">
        <v>145</v>
      </c>
      <c r="S52">
        <v>52</v>
      </c>
      <c r="T52">
        <v>162043</v>
      </c>
      <c r="W52">
        <v>21202</v>
      </c>
      <c r="X52" t="s">
        <v>176</v>
      </c>
      <c r="Y52">
        <f t="shared" si="2"/>
        <v>0</v>
      </c>
      <c r="Z52">
        <f t="shared" si="5"/>
        <v>69</v>
      </c>
      <c r="AA52">
        <f t="shared" si="3"/>
        <v>484570</v>
      </c>
    </row>
    <row r="53" spans="1:27" x14ac:dyDescent="0.15">
      <c r="A53" s="7">
        <v>10708</v>
      </c>
      <c r="D53" s="2" t="s">
        <v>61</v>
      </c>
      <c r="K53">
        <v>10706</v>
      </c>
      <c r="L53" t="s">
        <v>158</v>
      </c>
      <c r="M53">
        <f t="shared" si="0"/>
        <v>42</v>
      </c>
      <c r="N53">
        <f t="shared" si="4"/>
        <v>42</v>
      </c>
      <c r="O53">
        <f t="shared" si="1"/>
        <v>85902</v>
      </c>
      <c r="P53">
        <v>53</v>
      </c>
      <c r="Q53" t="s">
        <v>177</v>
      </c>
      <c r="R53" t="s">
        <v>148</v>
      </c>
      <c r="S53">
        <v>53</v>
      </c>
      <c r="T53">
        <v>164082</v>
      </c>
      <c r="W53">
        <v>21203</v>
      </c>
      <c r="X53" t="s">
        <v>178</v>
      </c>
      <c r="Y53">
        <f t="shared" si="2"/>
        <v>69</v>
      </c>
      <c r="Z53">
        <f t="shared" si="5"/>
        <v>69</v>
      </c>
      <c r="AA53">
        <f t="shared" si="3"/>
        <v>484570</v>
      </c>
    </row>
    <row r="54" spans="1:27" x14ac:dyDescent="0.15">
      <c r="A54" s="7">
        <v>10709</v>
      </c>
      <c r="D54" s="10" t="s">
        <v>62</v>
      </c>
      <c r="K54">
        <v>10707</v>
      </c>
      <c r="L54" t="s">
        <v>179</v>
      </c>
      <c r="M54">
        <f t="shared" si="0"/>
        <v>0</v>
      </c>
      <c r="N54">
        <f t="shared" si="4"/>
        <v>43</v>
      </c>
      <c r="O54">
        <f t="shared" si="1"/>
        <v>93484</v>
      </c>
      <c r="P54">
        <v>54</v>
      </c>
      <c r="Q54" t="s">
        <v>167</v>
      </c>
      <c r="R54" t="s">
        <v>149</v>
      </c>
      <c r="S54">
        <v>54</v>
      </c>
      <c r="T54">
        <v>179097</v>
      </c>
      <c r="W54">
        <v>21204</v>
      </c>
      <c r="X54" t="s">
        <v>180</v>
      </c>
      <c r="Y54">
        <f t="shared" si="2"/>
        <v>0</v>
      </c>
      <c r="Z54">
        <f t="shared" si="5"/>
        <v>70</v>
      </c>
      <c r="AA54">
        <f t="shared" si="3"/>
        <v>552117</v>
      </c>
    </row>
    <row r="55" spans="1:27" x14ac:dyDescent="0.15">
      <c r="A55" s="7">
        <v>10710</v>
      </c>
      <c r="D55" s="2" t="s">
        <v>63</v>
      </c>
      <c r="K55">
        <v>10708</v>
      </c>
      <c r="L55" t="s">
        <v>181</v>
      </c>
      <c r="M55">
        <f t="shared" si="0"/>
        <v>0</v>
      </c>
      <c r="N55">
        <f t="shared" si="4"/>
        <v>43</v>
      </c>
      <c r="O55">
        <f t="shared" si="1"/>
        <v>93484</v>
      </c>
      <c r="P55">
        <v>55</v>
      </c>
      <c r="Q55" t="s">
        <v>170</v>
      </c>
      <c r="R55" t="s">
        <v>150</v>
      </c>
      <c r="S55">
        <v>55</v>
      </c>
      <c r="T55">
        <v>187542</v>
      </c>
      <c r="W55">
        <v>21205</v>
      </c>
      <c r="X55" t="s">
        <v>182</v>
      </c>
      <c r="Y55">
        <f t="shared" si="2"/>
        <v>70</v>
      </c>
      <c r="Z55">
        <f t="shared" si="5"/>
        <v>70</v>
      </c>
      <c r="AA55">
        <f t="shared" si="3"/>
        <v>552117</v>
      </c>
    </row>
    <row r="56" spans="1:27" x14ac:dyDescent="0.15">
      <c r="A56" s="7">
        <v>10712</v>
      </c>
      <c r="D56" s="10" t="s">
        <v>64</v>
      </c>
      <c r="K56">
        <v>10709</v>
      </c>
      <c r="L56" t="s">
        <v>160</v>
      </c>
      <c r="M56">
        <f t="shared" si="0"/>
        <v>43</v>
      </c>
      <c r="N56">
        <f t="shared" si="4"/>
        <v>43</v>
      </c>
      <c r="O56">
        <f t="shared" si="1"/>
        <v>93484</v>
      </c>
      <c r="P56">
        <v>56</v>
      </c>
      <c r="Q56" t="s">
        <v>173</v>
      </c>
      <c r="R56" t="s">
        <v>152</v>
      </c>
      <c r="S56">
        <v>56</v>
      </c>
      <c r="T56">
        <v>195979</v>
      </c>
      <c r="W56">
        <v>21301</v>
      </c>
      <c r="X56" t="s">
        <v>183</v>
      </c>
      <c r="Y56">
        <f t="shared" si="2"/>
        <v>71</v>
      </c>
      <c r="Z56">
        <f t="shared" si="5"/>
        <v>71</v>
      </c>
      <c r="AA56">
        <f t="shared" si="3"/>
        <v>588854</v>
      </c>
    </row>
    <row r="57" spans="1:27" x14ac:dyDescent="0.15">
      <c r="A57" s="7">
        <v>10713</v>
      </c>
      <c r="D57" s="10" t="s">
        <v>65</v>
      </c>
      <c r="K57">
        <v>10710</v>
      </c>
      <c r="L57" t="s">
        <v>184</v>
      </c>
      <c r="M57">
        <f t="shared" si="0"/>
        <v>0</v>
      </c>
      <c r="N57">
        <f t="shared" si="4"/>
        <v>44</v>
      </c>
      <c r="O57">
        <f t="shared" si="1"/>
        <v>100323</v>
      </c>
      <c r="P57">
        <v>57</v>
      </c>
      <c r="Q57" t="s">
        <v>185</v>
      </c>
      <c r="R57" t="s">
        <v>154</v>
      </c>
      <c r="S57">
        <v>57</v>
      </c>
      <c r="T57">
        <v>201779</v>
      </c>
      <c r="W57">
        <v>21302</v>
      </c>
      <c r="X57" t="s">
        <v>186</v>
      </c>
      <c r="Y57">
        <f t="shared" si="2"/>
        <v>0</v>
      </c>
      <c r="Z57">
        <f t="shared" si="5"/>
        <v>72</v>
      </c>
      <c r="AA57">
        <f t="shared" si="3"/>
        <v>599264</v>
      </c>
    </row>
    <row r="58" spans="1:27" x14ac:dyDescent="0.15">
      <c r="A58" s="7">
        <v>10715</v>
      </c>
      <c r="D58" s="10" t="s">
        <v>66</v>
      </c>
      <c r="K58">
        <v>10801</v>
      </c>
      <c r="L58" t="s">
        <v>141</v>
      </c>
      <c r="M58">
        <f t="shared" si="0"/>
        <v>44</v>
      </c>
      <c r="N58">
        <f t="shared" si="4"/>
        <v>44</v>
      </c>
      <c r="O58">
        <f t="shared" si="1"/>
        <v>100323</v>
      </c>
      <c r="P58">
        <v>58</v>
      </c>
      <c r="Q58" t="s">
        <v>187</v>
      </c>
      <c r="R58" t="s">
        <v>155</v>
      </c>
      <c r="S58">
        <v>58</v>
      </c>
      <c r="T58">
        <v>204948</v>
      </c>
      <c r="W58">
        <v>21303</v>
      </c>
      <c r="X58" t="s">
        <v>188</v>
      </c>
      <c r="Y58">
        <f t="shared" si="2"/>
        <v>72</v>
      </c>
      <c r="Z58">
        <f t="shared" si="5"/>
        <v>72</v>
      </c>
      <c r="AA58">
        <f t="shared" si="3"/>
        <v>599264</v>
      </c>
    </row>
    <row r="59" spans="1:27" x14ac:dyDescent="0.15">
      <c r="A59" s="7">
        <v>10802</v>
      </c>
      <c r="D59" s="2" t="s">
        <v>67</v>
      </c>
      <c r="K59">
        <v>10802</v>
      </c>
      <c r="L59" t="s">
        <v>143</v>
      </c>
      <c r="M59">
        <f t="shared" si="0"/>
        <v>0</v>
      </c>
      <c r="N59">
        <f t="shared" si="4"/>
        <v>45</v>
      </c>
      <c r="O59">
        <f t="shared" si="1"/>
        <v>103142</v>
      </c>
      <c r="P59">
        <v>59</v>
      </c>
      <c r="Q59" t="s">
        <v>174</v>
      </c>
      <c r="R59" t="s">
        <v>156</v>
      </c>
      <c r="S59">
        <v>59</v>
      </c>
      <c r="T59">
        <v>221849</v>
      </c>
      <c r="W59">
        <v>21304</v>
      </c>
      <c r="X59" t="s">
        <v>189</v>
      </c>
      <c r="Y59">
        <f t="shared" si="2"/>
        <v>0</v>
      </c>
      <c r="Z59">
        <f t="shared" si="5"/>
        <v>73</v>
      </c>
      <c r="AA59">
        <f t="shared" si="3"/>
        <v>618330</v>
      </c>
    </row>
    <row r="60" spans="1:27" x14ac:dyDescent="0.15">
      <c r="A60" s="7">
        <v>10805</v>
      </c>
      <c r="D60" s="2" t="s">
        <v>68</v>
      </c>
      <c r="K60">
        <v>10803</v>
      </c>
      <c r="L60" t="s">
        <v>145</v>
      </c>
      <c r="M60">
        <f t="shared" si="0"/>
        <v>0</v>
      </c>
      <c r="N60">
        <f t="shared" si="4"/>
        <v>45</v>
      </c>
      <c r="O60">
        <f t="shared" si="1"/>
        <v>103142</v>
      </c>
      <c r="P60">
        <v>60</v>
      </c>
      <c r="Q60" t="s">
        <v>180</v>
      </c>
      <c r="R60" t="s">
        <v>157</v>
      </c>
      <c r="S60">
        <v>60</v>
      </c>
      <c r="T60">
        <v>297817</v>
      </c>
      <c r="W60">
        <v>21305</v>
      </c>
      <c r="X60" t="s">
        <v>190</v>
      </c>
      <c r="Y60">
        <f t="shared" si="2"/>
        <v>73</v>
      </c>
      <c r="Z60">
        <f t="shared" si="5"/>
        <v>73</v>
      </c>
      <c r="AA60">
        <f t="shared" si="3"/>
        <v>618330</v>
      </c>
    </row>
    <row r="61" spans="1:27" x14ac:dyDescent="0.15">
      <c r="A61" s="7">
        <v>10806</v>
      </c>
      <c r="D61" s="2" t="s">
        <v>69</v>
      </c>
      <c r="K61">
        <v>10804</v>
      </c>
      <c r="L61" t="s">
        <v>148</v>
      </c>
      <c r="M61">
        <f t="shared" si="0"/>
        <v>0</v>
      </c>
      <c r="N61">
        <f t="shared" si="4"/>
        <v>45</v>
      </c>
      <c r="O61">
        <f t="shared" si="1"/>
        <v>103142</v>
      </c>
      <c r="P61">
        <v>61</v>
      </c>
      <c r="Q61" t="s">
        <v>180</v>
      </c>
      <c r="R61" t="s">
        <v>161</v>
      </c>
      <c r="S61">
        <v>61</v>
      </c>
      <c r="T61">
        <v>309672</v>
      </c>
      <c r="W61">
        <v>21401</v>
      </c>
      <c r="X61" t="s">
        <v>191</v>
      </c>
      <c r="Y61">
        <f t="shared" si="2"/>
        <v>74</v>
      </c>
      <c r="Z61">
        <f t="shared" si="5"/>
        <v>74</v>
      </c>
      <c r="AA61">
        <f t="shared" si="3"/>
        <v>728314</v>
      </c>
    </row>
    <row r="62" spans="1:27" x14ac:dyDescent="0.15">
      <c r="A62" s="7">
        <v>10808</v>
      </c>
      <c r="D62" s="2" t="s">
        <v>70</v>
      </c>
      <c r="K62">
        <v>10805</v>
      </c>
      <c r="L62" t="s">
        <v>149</v>
      </c>
      <c r="M62">
        <f t="shared" si="0"/>
        <v>45</v>
      </c>
      <c r="N62">
        <f t="shared" si="4"/>
        <v>45</v>
      </c>
      <c r="O62">
        <f t="shared" si="1"/>
        <v>103142</v>
      </c>
      <c r="P62">
        <v>62</v>
      </c>
      <c r="Q62" t="s">
        <v>192</v>
      </c>
      <c r="R62" t="s">
        <v>163</v>
      </c>
      <c r="S62">
        <v>62</v>
      </c>
      <c r="T62">
        <v>324881</v>
      </c>
      <c r="W62">
        <v>21402</v>
      </c>
      <c r="X62" t="s">
        <v>193</v>
      </c>
      <c r="Y62">
        <f t="shared" si="2"/>
        <v>0</v>
      </c>
      <c r="Z62">
        <f t="shared" si="5"/>
        <v>75</v>
      </c>
      <c r="AA62">
        <f t="shared" si="3"/>
        <v>764190</v>
      </c>
    </row>
    <row r="63" spans="1:27" x14ac:dyDescent="0.15">
      <c r="A63" s="7">
        <v>10810</v>
      </c>
      <c r="D63" s="10" t="s">
        <v>71</v>
      </c>
      <c r="K63">
        <v>10806</v>
      </c>
      <c r="L63" t="s">
        <v>194</v>
      </c>
      <c r="M63">
        <f t="shared" si="0"/>
        <v>0</v>
      </c>
      <c r="N63">
        <f t="shared" si="4"/>
        <v>46</v>
      </c>
      <c r="O63">
        <f t="shared" si="1"/>
        <v>108759</v>
      </c>
      <c r="P63">
        <v>63</v>
      </c>
      <c r="Q63" t="s">
        <v>192</v>
      </c>
      <c r="R63" t="s">
        <v>165</v>
      </c>
      <c r="S63">
        <v>63</v>
      </c>
      <c r="T63">
        <v>335521</v>
      </c>
      <c r="W63">
        <v>21403</v>
      </c>
      <c r="X63" t="s">
        <v>195</v>
      </c>
      <c r="Y63">
        <f t="shared" si="2"/>
        <v>75</v>
      </c>
      <c r="Z63">
        <f t="shared" si="5"/>
        <v>75</v>
      </c>
      <c r="AA63">
        <f t="shared" si="3"/>
        <v>764190</v>
      </c>
    </row>
    <row r="64" spans="1:27" x14ac:dyDescent="0.15">
      <c r="A64" s="7">
        <v>10813</v>
      </c>
      <c r="D64" s="10" t="s">
        <v>72</v>
      </c>
      <c r="K64">
        <v>10807</v>
      </c>
      <c r="L64" t="s">
        <v>196</v>
      </c>
      <c r="M64">
        <f t="shared" si="0"/>
        <v>0</v>
      </c>
      <c r="N64">
        <f t="shared" si="4"/>
        <v>46</v>
      </c>
      <c r="O64">
        <f t="shared" si="1"/>
        <v>108759</v>
      </c>
      <c r="P64">
        <v>64</v>
      </c>
      <c r="Q64" t="s">
        <v>183</v>
      </c>
      <c r="R64" t="s">
        <v>167</v>
      </c>
      <c r="S64">
        <v>64</v>
      </c>
      <c r="T64">
        <v>360439</v>
      </c>
      <c r="W64">
        <v>21404</v>
      </c>
      <c r="X64" t="s">
        <v>197</v>
      </c>
      <c r="Y64">
        <f t="shared" si="2"/>
        <v>0</v>
      </c>
      <c r="Z64">
        <f t="shared" si="5"/>
        <v>76</v>
      </c>
      <c r="AA64">
        <f t="shared" si="3"/>
        <v>777329</v>
      </c>
    </row>
    <row r="65" spans="1:27" x14ac:dyDescent="0.15">
      <c r="A65" s="7">
        <v>10815</v>
      </c>
      <c r="D65" s="10" t="s">
        <v>73</v>
      </c>
      <c r="K65">
        <v>10808</v>
      </c>
      <c r="L65" t="s">
        <v>198</v>
      </c>
      <c r="M65">
        <f t="shared" si="0"/>
        <v>0</v>
      </c>
      <c r="N65">
        <f t="shared" si="4"/>
        <v>46</v>
      </c>
      <c r="O65">
        <f t="shared" si="1"/>
        <v>108759</v>
      </c>
      <c r="P65">
        <v>65</v>
      </c>
      <c r="Q65" t="s">
        <v>189</v>
      </c>
      <c r="R65" t="s">
        <v>170</v>
      </c>
      <c r="S65">
        <v>65</v>
      </c>
      <c r="T65">
        <v>371958</v>
      </c>
      <c r="W65">
        <v>21405</v>
      </c>
      <c r="X65" t="s">
        <v>199</v>
      </c>
      <c r="Y65">
        <f t="shared" si="2"/>
        <v>76</v>
      </c>
      <c r="Z65">
        <f t="shared" si="5"/>
        <v>76</v>
      </c>
      <c r="AA65">
        <f t="shared" si="3"/>
        <v>777329</v>
      </c>
    </row>
    <row r="66" spans="1:27" x14ac:dyDescent="0.15">
      <c r="A66" s="7">
        <v>10817</v>
      </c>
      <c r="D66" s="10" t="s">
        <v>74</v>
      </c>
      <c r="K66">
        <v>10809</v>
      </c>
      <c r="L66" t="s">
        <v>200</v>
      </c>
      <c r="M66">
        <f t="shared" ref="M66:M129" si="6">IFERROR(VLOOKUP(L66,Q:S,3,FALSE),0)</f>
        <v>0</v>
      </c>
      <c r="N66">
        <f t="shared" si="4"/>
        <v>46</v>
      </c>
      <c r="O66">
        <f t="shared" ref="O66:O129" si="7">VLOOKUP(N66,S:T,2,FALSE)</f>
        <v>108759</v>
      </c>
      <c r="P66">
        <v>66</v>
      </c>
      <c r="Q66" t="s">
        <v>201</v>
      </c>
      <c r="R66" t="s">
        <v>172</v>
      </c>
      <c r="S66">
        <v>66</v>
      </c>
      <c r="T66">
        <v>413407</v>
      </c>
      <c r="W66">
        <v>21501</v>
      </c>
      <c r="X66" t="s">
        <v>202</v>
      </c>
      <c r="Y66">
        <f t="shared" ref="Y66:Y85" si="8">IFERROR(VLOOKUP(X66,R:S,2,FALSE),0)</f>
        <v>77</v>
      </c>
      <c r="Z66">
        <f t="shared" si="5"/>
        <v>77</v>
      </c>
      <c r="AA66">
        <f t="shared" ref="AA66:AA85" si="9">VLOOKUP(Z66,S:T,2,FALSE)</f>
        <v>788303</v>
      </c>
    </row>
    <row r="67" spans="1:27" x14ac:dyDescent="0.15">
      <c r="A67" s="7">
        <v>10819</v>
      </c>
      <c r="D67" s="10" t="s">
        <v>75</v>
      </c>
      <c r="K67">
        <v>10810</v>
      </c>
      <c r="L67" t="s">
        <v>203</v>
      </c>
      <c r="M67">
        <f t="shared" si="6"/>
        <v>0</v>
      </c>
      <c r="N67">
        <f t="shared" ref="N67:N130" si="10">IF(M67=0,IF(M66=0,N66,N66+1),M67)</f>
        <v>46</v>
      </c>
      <c r="O67">
        <f t="shared" si="7"/>
        <v>108759</v>
      </c>
      <c r="P67">
        <v>67</v>
      </c>
      <c r="Q67" t="s">
        <v>204</v>
      </c>
      <c r="R67" t="s">
        <v>173</v>
      </c>
      <c r="S67">
        <v>67</v>
      </c>
      <c r="T67">
        <v>455762</v>
      </c>
      <c r="W67">
        <v>21502</v>
      </c>
      <c r="X67" t="s">
        <v>205</v>
      </c>
      <c r="Y67">
        <f t="shared" si="8"/>
        <v>0</v>
      </c>
      <c r="Z67">
        <f t="shared" ref="Z67:Z85" si="11">IF(Y67=0,IF(Y66=0,Z66,Z66+1),Y67)</f>
        <v>78</v>
      </c>
      <c r="AA67">
        <f t="shared" si="9"/>
        <v>870137</v>
      </c>
    </row>
    <row r="68" spans="1:27" x14ac:dyDescent="0.15">
      <c r="A68" s="7">
        <v>10820</v>
      </c>
      <c r="D68" s="10" t="s">
        <v>76</v>
      </c>
      <c r="K68">
        <v>10901</v>
      </c>
      <c r="L68" t="s">
        <v>150</v>
      </c>
      <c r="M68">
        <f t="shared" si="6"/>
        <v>46</v>
      </c>
      <c r="N68">
        <f t="shared" si="10"/>
        <v>46</v>
      </c>
      <c r="O68">
        <f t="shared" si="7"/>
        <v>108759</v>
      </c>
      <c r="P68">
        <v>68</v>
      </c>
      <c r="Q68" t="s">
        <v>191</v>
      </c>
      <c r="R68" t="s">
        <v>174</v>
      </c>
      <c r="S68">
        <v>68</v>
      </c>
      <c r="T68">
        <v>478354</v>
      </c>
      <c r="W68">
        <v>21503</v>
      </c>
      <c r="X68" t="s">
        <v>206</v>
      </c>
      <c r="Y68">
        <f t="shared" si="8"/>
        <v>78</v>
      </c>
      <c r="Z68">
        <f t="shared" si="11"/>
        <v>78</v>
      </c>
      <c r="AA68">
        <f t="shared" si="9"/>
        <v>870137</v>
      </c>
    </row>
    <row r="69" spans="1:27" x14ac:dyDescent="0.15">
      <c r="D69" s="10" t="s">
        <v>77</v>
      </c>
      <c r="K69">
        <v>10902</v>
      </c>
      <c r="L69" t="s">
        <v>152</v>
      </c>
      <c r="M69">
        <f t="shared" si="6"/>
        <v>0</v>
      </c>
      <c r="N69">
        <f t="shared" si="10"/>
        <v>47</v>
      </c>
      <c r="O69">
        <f t="shared" si="7"/>
        <v>111693</v>
      </c>
      <c r="P69">
        <v>69</v>
      </c>
      <c r="Q69" t="s">
        <v>197</v>
      </c>
      <c r="R69" t="s">
        <v>178</v>
      </c>
      <c r="S69">
        <v>69</v>
      </c>
      <c r="T69">
        <v>484570</v>
      </c>
      <c r="W69">
        <v>21504</v>
      </c>
      <c r="X69" t="s">
        <v>207</v>
      </c>
      <c r="Y69">
        <f t="shared" si="8"/>
        <v>0</v>
      </c>
      <c r="Z69">
        <f t="shared" si="11"/>
        <v>79</v>
      </c>
      <c r="AA69">
        <f t="shared" si="9"/>
        <v>875835</v>
      </c>
    </row>
    <row r="70" spans="1:27" x14ac:dyDescent="0.15">
      <c r="D70" s="10" t="s">
        <v>78</v>
      </c>
      <c r="K70">
        <v>10903</v>
      </c>
      <c r="L70" t="s">
        <v>154</v>
      </c>
      <c r="M70">
        <f t="shared" si="6"/>
        <v>0</v>
      </c>
      <c r="N70">
        <f t="shared" si="10"/>
        <v>47</v>
      </c>
      <c r="O70">
        <f t="shared" si="7"/>
        <v>111693</v>
      </c>
      <c r="P70">
        <v>70</v>
      </c>
      <c r="Q70" t="s">
        <v>208</v>
      </c>
      <c r="R70" t="s">
        <v>182</v>
      </c>
      <c r="S70">
        <v>70</v>
      </c>
      <c r="T70">
        <v>552117</v>
      </c>
      <c r="W70">
        <v>21505</v>
      </c>
      <c r="X70" t="s">
        <v>209</v>
      </c>
      <c r="Y70">
        <f t="shared" si="8"/>
        <v>79</v>
      </c>
      <c r="Z70">
        <f t="shared" si="11"/>
        <v>79</v>
      </c>
      <c r="AA70">
        <f t="shared" si="9"/>
        <v>875835</v>
      </c>
    </row>
    <row r="71" spans="1:27" x14ac:dyDescent="0.15">
      <c r="D71" s="10" t="s">
        <v>52</v>
      </c>
      <c r="K71">
        <v>10904</v>
      </c>
      <c r="L71" t="s">
        <v>155</v>
      </c>
      <c r="M71">
        <f t="shared" si="6"/>
        <v>47</v>
      </c>
      <c r="N71">
        <f t="shared" si="10"/>
        <v>47</v>
      </c>
      <c r="O71">
        <f t="shared" si="7"/>
        <v>111693</v>
      </c>
      <c r="P71">
        <v>71</v>
      </c>
      <c r="Q71" t="s">
        <v>202</v>
      </c>
      <c r="R71" t="s">
        <v>183</v>
      </c>
      <c r="S71">
        <v>71</v>
      </c>
      <c r="T71">
        <v>588854</v>
      </c>
      <c r="W71">
        <v>21601</v>
      </c>
      <c r="X71" t="s">
        <v>210</v>
      </c>
      <c r="Y71">
        <f t="shared" si="8"/>
        <v>80</v>
      </c>
      <c r="Z71">
        <f t="shared" si="11"/>
        <v>80</v>
      </c>
      <c r="AA71">
        <f t="shared" si="9"/>
        <v>928354</v>
      </c>
    </row>
    <row r="72" spans="1:27" x14ac:dyDescent="0.15">
      <c r="D72" s="2" t="s">
        <v>79</v>
      </c>
      <c r="K72">
        <v>10905</v>
      </c>
      <c r="L72" t="s">
        <v>156</v>
      </c>
      <c r="M72">
        <f t="shared" si="6"/>
        <v>0</v>
      </c>
      <c r="N72">
        <f t="shared" si="10"/>
        <v>48</v>
      </c>
      <c r="O72">
        <f t="shared" si="7"/>
        <v>133042</v>
      </c>
      <c r="P72">
        <v>72</v>
      </c>
      <c r="Q72" t="s">
        <v>207</v>
      </c>
      <c r="R72" t="s">
        <v>188</v>
      </c>
      <c r="S72">
        <v>72</v>
      </c>
      <c r="T72">
        <v>599264</v>
      </c>
      <c r="W72">
        <v>21602</v>
      </c>
      <c r="X72" t="s">
        <v>211</v>
      </c>
      <c r="Y72">
        <f t="shared" si="8"/>
        <v>0</v>
      </c>
      <c r="Z72">
        <f t="shared" si="11"/>
        <v>81</v>
      </c>
      <c r="AA72">
        <f t="shared" si="9"/>
        <v>973908</v>
      </c>
    </row>
    <row r="73" spans="1:27" x14ac:dyDescent="0.15">
      <c r="D73" s="2" t="s">
        <v>80</v>
      </c>
      <c r="K73">
        <v>10906</v>
      </c>
      <c r="L73" t="s">
        <v>212</v>
      </c>
      <c r="M73">
        <f t="shared" si="6"/>
        <v>0</v>
      </c>
      <c r="N73">
        <f t="shared" si="10"/>
        <v>48</v>
      </c>
      <c r="O73">
        <f t="shared" si="7"/>
        <v>133042</v>
      </c>
      <c r="P73">
        <v>73</v>
      </c>
      <c r="Q73" t="s">
        <v>213</v>
      </c>
      <c r="R73" t="s">
        <v>190</v>
      </c>
      <c r="S73">
        <v>73</v>
      </c>
      <c r="T73">
        <v>618330</v>
      </c>
      <c r="W73">
        <v>21603</v>
      </c>
      <c r="X73" t="s">
        <v>214</v>
      </c>
      <c r="Y73">
        <f t="shared" si="8"/>
        <v>81</v>
      </c>
      <c r="Z73">
        <f t="shared" si="11"/>
        <v>81</v>
      </c>
      <c r="AA73">
        <f t="shared" si="9"/>
        <v>973908</v>
      </c>
    </row>
    <row r="74" spans="1:27" x14ac:dyDescent="0.15">
      <c r="D74" s="2" t="s">
        <v>81</v>
      </c>
      <c r="K74">
        <v>10907</v>
      </c>
      <c r="L74" t="s">
        <v>169</v>
      </c>
      <c r="M74">
        <f t="shared" si="6"/>
        <v>48</v>
      </c>
      <c r="N74">
        <f t="shared" si="10"/>
        <v>48</v>
      </c>
      <c r="O74">
        <f t="shared" si="7"/>
        <v>133042</v>
      </c>
      <c r="P74">
        <v>74</v>
      </c>
      <c r="Q74" t="s">
        <v>215</v>
      </c>
      <c r="R74" t="s">
        <v>191</v>
      </c>
      <c r="S74">
        <v>74</v>
      </c>
      <c r="T74">
        <v>728314</v>
      </c>
      <c r="W74">
        <v>21604</v>
      </c>
      <c r="X74" t="s">
        <v>216</v>
      </c>
      <c r="Y74">
        <f t="shared" si="8"/>
        <v>0</v>
      </c>
      <c r="Z74">
        <f t="shared" si="11"/>
        <v>82</v>
      </c>
      <c r="AA74">
        <f t="shared" si="9"/>
        <v>1060041</v>
      </c>
    </row>
    <row r="75" spans="1:27" x14ac:dyDescent="0.15">
      <c r="D75" s="2" t="s">
        <v>82</v>
      </c>
      <c r="K75">
        <v>10908</v>
      </c>
      <c r="L75" t="s">
        <v>217</v>
      </c>
      <c r="M75">
        <f t="shared" si="6"/>
        <v>0</v>
      </c>
      <c r="N75">
        <f t="shared" si="10"/>
        <v>49</v>
      </c>
      <c r="O75">
        <f t="shared" si="7"/>
        <v>135027</v>
      </c>
      <c r="P75">
        <v>75</v>
      </c>
      <c r="Q75" t="s">
        <v>210</v>
      </c>
      <c r="R75" t="s">
        <v>195</v>
      </c>
      <c r="S75">
        <v>75</v>
      </c>
      <c r="T75">
        <v>764190</v>
      </c>
      <c r="W75">
        <v>21605</v>
      </c>
      <c r="X75" t="s">
        <v>218</v>
      </c>
      <c r="Y75">
        <f t="shared" si="8"/>
        <v>82</v>
      </c>
      <c r="Z75">
        <f t="shared" si="11"/>
        <v>82</v>
      </c>
      <c r="AA75">
        <f t="shared" si="9"/>
        <v>1060041</v>
      </c>
    </row>
    <row r="76" spans="1:27" x14ac:dyDescent="0.15">
      <c r="D76" s="10" t="s">
        <v>83</v>
      </c>
      <c r="K76">
        <v>10909</v>
      </c>
      <c r="L76" t="s">
        <v>171</v>
      </c>
      <c r="M76">
        <f t="shared" si="6"/>
        <v>49</v>
      </c>
      <c r="N76">
        <f t="shared" si="10"/>
        <v>49</v>
      </c>
      <c r="O76">
        <f t="shared" si="7"/>
        <v>135027</v>
      </c>
      <c r="P76">
        <v>76</v>
      </c>
      <c r="Q76" t="s">
        <v>216</v>
      </c>
      <c r="R76" t="s">
        <v>199</v>
      </c>
      <c r="S76">
        <v>76</v>
      </c>
      <c r="T76">
        <v>777329</v>
      </c>
      <c r="W76">
        <v>21701</v>
      </c>
      <c r="X76" t="s">
        <v>219</v>
      </c>
      <c r="Y76">
        <f t="shared" si="8"/>
        <v>83</v>
      </c>
      <c r="Z76">
        <f t="shared" si="11"/>
        <v>83</v>
      </c>
      <c r="AA76">
        <f t="shared" si="9"/>
        <v>1162478</v>
      </c>
    </row>
    <row r="77" spans="1:27" x14ac:dyDescent="0.15">
      <c r="D77" s="10" t="s">
        <v>84</v>
      </c>
      <c r="K77">
        <v>10910</v>
      </c>
      <c r="L77" t="s">
        <v>220</v>
      </c>
      <c r="M77">
        <f t="shared" si="6"/>
        <v>0</v>
      </c>
      <c r="N77">
        <f t="shared" si="10"/>
        <v>50</v>
      </c>
      <c r="O77">
        <f t="shared" si="7"/>
        <v>144322</v>
      </c>
      <c r="P77">
        <v>77</v>
      </c>
      <c r="Q77" t="s">
        <v>221</v>
      </c>
      <c r="R77" t="s">
        <v>202</v>
      </c>
      <c r="S77">
        <v>77</v>
      </c>
      <c r="T77">
        <v>788303</v>
      </c>
      <c r="W77">
        <v>21702</v>
      </c>
      <c r="X77" t="s">
        <v>222</v>
      </c>
      <c r="Y77">
        <f t="shared" si="8"/>
        <v>0</v>
      </c>
      <c r="Z77">
        <f t="shared" si="11"/>
        <v>84</v>
      </c>
      <c r="AA77">
        <f t="shared" si="9"/>
        <v>1177088</v>
      </c>
    </row>
    <row r="78" spans="1:27" x14ac:dyDescent="0.15">
      <c r="D78" s="10" t="s">
        <v>85</v>
      </c>
      <c r="K78">
        <v>11001</v>
      </c>
      <c r="L78" t="s">
        <v>157</v>
      </c>
      <c r="M78">
        <f t="shared" si="6"/>
        <v>50</v>
      </c>
      <c r="N78">
        <f t="shared" si="10"/>
        <v>50</v>
      </c>
      <c r="O78">
        <f t="shared" si="7"/>
        <v>144322</v>
      </c>
      <c r="P78">
        <v>78</v>
      </c>
      <c r="Q78" t="s">
        <v>219</v>
      </c>
      <c r="R78" t="s">
        <v>206</v>
      </c>
      <c r="S78">
        <v>78</v>
      </c>
      <c r="T78">
        <v>870137</v>
      </c>
      <c r="W78">
        <v>21703</v>
      </c>
      <c r="X78" t="s">
        <v>223</v>
      </c>
      <c r="Y78">
        <f t="shared" si="8"/>
        <v>84</v>
      </c>
      <c r="Z78">
        <f t="shared" si="11"/>
        <v>84</v>
      </c>
      <c r="AA78">
        <f t="shared" si="9"/>
        <v>1177088</v>
      </c>
    </row>
    <row r="79" spans="1:27" x14ac:dyDescent="0.15">
      <c r="D79" s="10" t="s">
        <v>86</v>
      </c>
      <c r="K79">
        <v>11002</v>
      </c>
      <c r="L79" t="s">
        <v>159</v>
      </c>
      <c r="M79">
        <f t="shared" si="6"/>
        <v>0</v>
      </c>
      <c r="N79">
        <f t="shared" si="10"/>
        <v>51</v>
      </c>
      <c r="O79">
        <f t="shared" si="7"/>
        <v>153102</v>
      </c>
      <c r="P79">
        <v>79</v>
      </c>
      <c r="Q79" t="s">
        <v>224</v>
      </c>
      <c r="R79" t="s">
        <v>209</v>
      </c>
      <c r="S79">
        <v>79</v>
      </c>
      <c r="T79">
        <v>875835</v>
      </c>
      <c r="W79">
        <v>21704</v>
      </c>
      <c r="X79" t="s">
        <v>224</v>
      </c>
      <c r="Y79">
        <f t="shared" si="8"/>
        <v>0</v>
      </c>
      <c r="Z79">
        <f t="shared" si="11"/>
        <v>85</v>
      </c>
      <c r="AA79">
        <f t="shared" si="9"/>
        <v>1243982</v>
      </c>
    </row>
    <row r="80" spans="1:27" x14ac:dyDescent="0.15">
      <c r="D80" s="2" t="s">
        <v>87</v>
      </c>
      <c r="K80">
        <v>11003</v>
      </c>
      <c r="L80" t="s">
        <v>161</v>
      </c>
      <c r="M80">
        <f t="shared" si="6"/>
        <v>0</v>
      </c>
      <c r="N80">
        <f t="shared" si="10"/>
        <v>51</v>
      </c>
      <c r="O80">
        <f t="shared" si="7"/>
        <v>153102</v>
      </c>
      <c r="P80">
        <v>80</v>
      </c>
      <c r="Q80" t="s">
        <v>225</v>
      </c>
      <c r="R80" t="s">
        <v>210</v>
      </c>
      <c r="S80">
        <v>80</v>
      </c>
      <c r="T80">
        <v>928354</v>
      </c>
      <c r="W80">
        <v>21705</v>
      </c>
      <c r="X80" t="s">
        <v>226</v>
      </c>
      <c r="Y80">
        <f t="shared" si="8"/>
        <v>85</v>
      </c>
      <c r="Z80">
        <f t="shared" si="11"/>
        <v>85</v>
      </c>
      <c r="AA80">
        <f t="shared" si="9"/>
        <v>1243982</v>
      </c>
    </row>
    <row r="81" spans="4:27" x14ac:dyDescent="0.15">
      <c r="D81" s="2" t="s">
        <v>88</v>
      </c>
      <c r="K81">
        <v>11004</v>
      </c>
      <c r="L81" t="s">
        <v>163</v>
      </c>
      <c r="M81">
        <f t="shared" si="6"/>
        <v>51</v>
      </c>
      <c r="N81">
        <f t="shared" si="10"/>
        <v>51</v>
      </c>
      <c r="O81">
        <f t="shared" si="7"/>
        <v>153102</v>
      </c>
      <c r="P81">
        <v>81</v>
      </c>
      <c r="Q81" t="s">
        <v>227</v>
      </c>
      <c r="R81" t="s">
        <v>214</v>
      </c>
      <c r="S81">
        <v>81</v>
      </c>
      <c r="T81">
        <v>973908</v>
      </c>
      <c r="W81">
        <v>21801</v>
      </c>
      <c r="X81" t="s">
        <v>228</v>
      </c>
      <c r="Y81">
        <f t="shared" si="8"/>
        <v>86</v>
      </c>
      <c r="Z81">
        <f t="shared" si="11"/>
        <v>86</v>
      </c>
      <c r="AA81">
        <f t="shared" si="9"/>
        <v>1330171</v>
      </c>
    </row>
    <row r="82" spans="4:27" x14ac:dyDescent="0.15">
      <c r="D82" s="10" t="s">
        <v>89</v>
      </c>
      <c r="K82">
        <v>11005</v>
      </c>
      <c r="L82" t="s">
        <v>165</v>
      </c>
      <c r="M82">
        <f t="shared" si="6"/>
        <v>0</v>
      </c>
      <c r="N82">
        <f t="shared" si="10"/>
        <v>52</v>
      </c>
      <c r="O82">
        <f t="shared" si="7"/>
        <v>162043</v>
      </c>
      <c r="P82">
        <v>82</v>
      </c>
      <c r="Q82" t="s">
        <v>228</v>
      </c>
      <c r="R82" t="s">
        <v>218</v>
      </c>
      <c r="S82">
        <v>82</v>
      </c>
      <c r="T82">
        <v>1060041</v>
      </c>
      <c r="W82">
        <v>21802</v>
      </c>
      <c r="X82" t="s">
        <v>229</v>
      </c>
      <c r="Y82">
        <f t="shared" si="8"/>
        <v>0</v>
      </c>
      <c r="Z82">
        <f t="shared" si="11"/>
        <v>87</v>
      </c>
      <c r="AA82">
        <f t="shared" si="9"/>
        <v>1346163</v>
      </c>
    </row>
    <row r="83" spans="4:27" x14ac:dyDescent="0.15">
      <c r="D83" s="10" t="s">
        <v>90</v>
      </c>
      <c r="K83">
        <v>11006</v>
      </c>
      <c r="L83" t="s">
        <v>230</v>
      </c>
      <c r="M83">
        <f t="shared" si="6"/>
        <v>0</v>
      </c>
      <c r="N83">
        <f t="shared" si="10"/>
        <v>52</v>
      </c>
      <c r="O83">
        <f t="shared" si="7"/>
        <v>162043</v>
      </c>
      <c r="P83">
        <v>83</v>
      </c>
      <c r="Q83" t="s">
        <v>229</v>
      </c>
      <c r="R83" t="s">
        <v>219</v>
      </c>
      <c r="S83">
        <v>83</v>
      </c>
      <c r="T83">
        <v>1162478</v>
      </c>
      <c r="W83">
        <v>21803</v>
      </c>
      <c r="X83" t="s">
        <v>231</v>
      </c>
      <c r="Y83">
        <f t="shared" si="8"/>
        <v>87</v>
      </c>
      <c r="Z83">
        <f t="shared" si="11"/>
        <v>87</v>
      </c>
      <c r="AA83">
        <f t="shared" si="9"/>
        <v>1346163</v>
      </c>
    </row>
    <row r="84" spans="4:27" x14ac:dyDescent="0.15">
      <c r="D84" s="10" t="s">
        <v>91</v>
      </c>
      <c r="K84">
        <v>11007</v>
      </c>
      <c r="L84" t="s">
        <v>175</v>
      </c>
      <c r="M84">
        <f t="shared" si="6"/>
        <v>52</v>
      </c>
      <c r="N84">
        <f t="shared" si="10"/>
        <v>52</v>
      </c>
      <c r="O84">
        <f t="shared" si="7"/>
        <v>162043</v>
      </c>
      <c r="P84">
        <v>84</v>
      </c>
      <c r="Q84" t="s">
        <v>232</v>
      </c>
      <c r="R84" t="s">
        <v>223</v>
      </c>
      <c r="S84">
        <v>84</v>
      </c>
      <c r="T84">
        <v>1177088</v>
      </c>
      <c r="W84">
        <v>21804</v>
      </c>
      <c r="X84" t="s">
        <v>232</v>
      </c>
      <c r="Y84">
        <f t="shared" si="8"/>
        <v>0</v>
      </c>
      <c r="Z84">
        <f t="shared" si="11"/>
        <v>88</v>
      </c>
      <c r="AA84">
        <f t="shared" si="9"/>
        <v>1361464</v>
      </c>
    </row>
    <row r="85" spans="4:27" x14ac:dyDescent="0.15">
      <c r="D85" s="2" t="s">
        <v>92</v>
      </c>
      <c r="K85">
        <v>11008</v>
      </c>
      <c r="L85" t="s">
        <v>233</v>
      </c>
      <c r="M85">
        <f t="shared" si="6"/>
        <v>0</v>
      </c>
      <c r="N85">
        <f t="shared" si="10"/>
        <v>53</v>
      </c>
      <c r="O85">
        <f t="shared" si="7"/>
        <v>164082</v>
      </c>
      <c r="P85">
        <v>85</v>
      </c>
      <c r="Q85" t="s">
        <v>234</v>
      </c>
      <c r="R85" t="s">
        <v>226</v>
      </c>
      <c r="S85">
        <v>85</v>
      </c>
      <c r="T85">
        <v>1243982</v>
      </c>
      <c r="W85">
        <v>21805</v>
      </c>
      <c r="X85" t="s">
        <v>235</v>
      </c>
      <c r="Y85">
        <f t="shared" si="8"/>
        <v>88</v>
      </c>
      <c r="Z85">
        <f t="shared" si="11"/>
        <v>88</v>
      </c>
      <c r="AA85">
        <f t="shared" si="9"/>
        <v>1361464</v>
      </c>
    </row>
    <row r="86" spans="4:27" x14ac:dyDescent="0.15">
      <c r="K86">
        <v>11009</v>
      </c>
      <c r="L86" t="s">
        <v>177</v>
      </c>
      <c r="M86">
        <f t="shared" si="6"/>
        <v>53</v>
      </c>
      <c r="N86">
        <f t="shared" si="10"/>
        <v>53</v>
      </c>
      <c r="O86">
        <f t="shared" si="7"/>
        <v>164082</v>
      </c>
      <c r="P86">
        <v>86</v>
      </c>
      <c r="Q86" t="s">
        <v>236</v>
      </c>
      <c r="R86" t="s">
        <v>228</v>
      </c>
      <c r="S86">
        <v>86</v>
      </c>
      <c r="T86">
        <v>1330171</v>
      </c>
    </row>
    <row r="87" spans="4:27" x14ac:dyDescent="0.15">
      <c r="K87">
        <v>11010</v>
      </c>
      <c r="L87" t="s">
        <v>237</v>
      </c>
      <c r="M87">
        <f t="shared" si="6"/>
        <v>0</v>
      </c>
      <c r="N87">
        <f t="shared" si="10"/>
        <v>54</v>
      </c>
      <c r="O87">
        <f t="shared" si="7"/>
        <v>179097</v>
      </c>
      <c r="P87">
        <v>87</v>
      </c>
      <c r="Q87" t="s">
        <v>238</v>
      </c>
      <c r="R87" t="s">
        <v>231</v>
      </c>
      <c r="S87">
        <v>87</v>
      </c>
      <c r="T87">
        <v>1346163</v>
      </c>
    </row>
    <row r="88" spans="4:27" x14ac:dyDescent="0.15">
      <c r="K88">
        <v>11101</v>
      </c>
      <c r="L88" t="s">
        <v>167</v>
      </c>
      <c r="M88">
        <f t="shared" si="6"/>
        <v>54</v>
      </c>
      <c r="N88">
        <f t="shared" si="10"/>
        <v>54</v>
      </c>
      <c r="O88">
        <f t="shared" si="7"/>
        <v>179097</v>
      </c>
      <c r="P88">
        <v>88</v>
      </c>
      <c r="Q88" t="s">
        <v>239</v>
      </c>
      <c r="R88" t="s">
        <v>235</v>
      </c>
      <c r="S88">
        <v>88</v>
      </c>
      <c r="T88">
        <v>1361464</v>
      </c>
    </row>
    <row r="89" spans="4:27" x14ac:dyDescent="0.15">
      <c r="K89">
        <v>11102</v>
      </c>
      <c r="L89" t="s">
        <v>168</v>
      </c>
      <c r="M89">
        <f t="shared" si="6"/>
        <v>0</v>
      </c>
      <c r="N89">
        <f t="shared" si="10"/>
        <v>55</v>
      </c>
      <c r="O89">
        <f t="shared" si="7"/>
        <v>187542</v>
      </c>
      <c r="P89">
        <v>89</v>
      </c>
      <c r="Q89" t="s">
        <v>240</v>
      </c>
      <c r="R89" t="s">
        <v>238</v>
      </c>
      <c r="S89">
        <v>89</v>
      </c>
      <c r="T89">
        <v>1456407</v>
      </c>
    </row>
    <row r="90" spans="4:27" x14ac:dyDescent="0.15">
      <c r="K90">
        <v>11103</v>
      </c>
      <c r="L90" t="s">
        <v>170</v>
      </c>
      <c r="M90">
        <f t="shared" si="6"/>
        <v>55</v>
      </c>
      <c r="N90">
        <f t="shared" si="10"/>
        <v>55</v>
      </c>
      <c r="O90">
        <f t="shared" si="7"/>
        <v>187542</v>
      </c>
      <c r="P90">
        <v>90</v>
      </c>
      <c r="Q90" t="s">
        <v>241</v>
      </c>
      <c r="R90" t="s">
        <v>242</v>
      </c>
      <c r="S90">
        <v>90</v>
      </c>
      <c r="T90">
        <v>1555893</v>
      </c>
    </row>
    <row r="91" spans="4:27" x14ac:dyDescent="0.15">
      <c r="K91">
        <v>11104</v>
      </c>
      <c r="L91" t="s">
        <v>172</v>
      </c>
      <c r="M91">
        <f t="shared" si="6"/>
        <v>0</v>
      </c>
      <c r="N91">
        <f t="shared" si="10"/>
        <v>56</v>
      </c>
      <c r="O91">
        <f t="shared" si="7"/>
        <v>195979</v>
      </c>
      <c r="P91">
        <v>91</v>
      </c>
      <c r="Q91" t="s">
        <v>243</v>
      </c>
      <c r="R91" t="s">
        <v>244</v>
      </c>
      <c r="S91">
        <v>91</v>
      </c>
      <c r="T91">
        <v>1584636</v>
      </c>
    </row>
    <row r="92" spans="4:27" x14ac:dyDescent="0.15">
      <c r="K92">
        <v>11105</v>
      </c>
      <c r="L92" t="s">
        <v>173</v>
      </c>
      <c r="M92">
        <f t="shared" si="6"/>
        <v>56</v>
      </c>
      <c r="N92">
        <f t="shared" si="10"/>
        <v>56</v>
      </c>
      <c r="O92">
        <f t="shared" si="7"/>
        <v>195979</v>
      </c>
      <c r="P92">
        <v>92</v>
      </c>
      <c r="Q92" t="s">
        <v>245</v>
      </c>
      <c r="R92" t="s">
        <v>239</v>
      </c>
      <c r="S92">
        <v>92</v>
      </c>
      <c r="T92">
        <v>1671881</v>
      </c>
    </row>
    <row r="93" spans="4:27" x14ac:dyDescent="0.15">
      <c r="K93">
        <v>11106</v>
      </c>
      <c r="L93" t="s">
        <v>246</v>
      </c>
      <c r="M93">
        <f t="shared" si="6"/>
        <v>0</v>
      </c>
      <c r="N93">
        <f t="shared" si="10"/>
        <v>57</v>
      </c>
      <c r="O93">
        <f t="shared" si="7"/>
        <v>201779</v>
      </c>
      <c r="P93">
        <v>93</v>
      </c>
      <c r="Q93" t="s">
        <v>247</v>
      </c>
      <c r="R93" t="s">
        <v>248</v>
      </c>
      <c r="S93">
        <v>93</v>
      </c>
      <c r="T93">
        <v>1694908</v>
      </c>
    </row>
    <row r="94" spans="4:27" x14ac:dyDescent="0.15">
      <c r="K94">
        <v>11107</v>
      </c>
      <c r="L94" t="s">
        <v>185</v>
      </c>
      <c r="M94">
        <f t="shared" si="6"/>
        <v>57</v>
      </c>
      <c r="N94">
        <f t="shared" si="10"/>
        <v>57</v>
      </c>
      <c r="O94">
        <f t="shared" si="7"/>
        <v>201779</v>
      </c>
      <c r="P94">
        <v>94</v>
      </c>
      <c r="Q94" t="s">
        <v>249</v>
      </c>
      <c r="R94" t="s">
        <v>243</v>
      </c>
      <c r="S94">
        <v>94</v>
      </c>
      <c r="T94">
        <v>1729498</v>
      </c>
    </row>
    <row r="95" spans="4:27" x14ac:dyDescent="0.15">
      <c r="K95">
        <v>11108</v>
      </c>
      <c r="L95" t="s">
        <v>250</v>
      </c>
      <c r="M95">
        <f t="shared" si="6"/>
        <v>0</v>
      </c>
      <c r="N95">
        <f t="shared" si="10"/>
        <v>58</v>
      </c>
      <c r="O95">
        <f t="shared" si="7"/>
        <v>204948</v>
      </c>
      <c r="P95">
        <v>95</v>
      </c>
      <c r="Q95" t="s">
        <v>251</v>
      </c>
      <c r="R95" t="s">
        <v>252</v>
      </c>
      <c r="S95">
        <v>95</v>
      </c>
      <c r="T95">
        <v>1912611</v>
      </c>
    </row>
    <row r="96" spans="4:27" x14ac:dyDescent="0.15">
      <c r="K96">
        <v>11109</v>
      </c>
      <c r="L96" t="s">
        <v>187</v>
      </c>
      <c r="M96">
        <f t="shared" si="6"/>
        <v>58</v>
      </c>
      <c r="N96">
        <f t="shared" si="10"/>
        <v>58</v>
      </c>
      <c r="O96">
        <f t="shared" si="7"/>
        <v>204948</v>
      </c>
      <c r="P96">
        <v>96</v>
      </c>
      <c r="Q96" t="s">
        <v>253</v>
      </c>
      <c r="R96" t="s">
        <v>254</v>
      </c>
      <c r="S96">
        <v>96</v>
      </c>
      <c r="T96">
        <v>1947917</v>
      </c>
    </row>
    <row r="97" spans="11:20" x14ac:dyDescent="0.15">
      <c r="K97">
        <v>11110</v>
      </c>
      <c r="L97" t="s">
        <v>255</v>
      </c>
      <c r="M97">
        <f t="shared" si="6"/>
        <v>0</v>
      </c>
      <c r="N97">
        <f t="shared" si="10"/>
        <v>59</v>
      </c>
      <c r="O97">
        <f t="shared" si="7"/>
        <v>221849</v>
      </c>
      <c r="P97">
        <v>97</v>
      </c>
      <c r="Q97" t="s">
        <v>256</v>
      </c>
      <c r="R97" t="s">
        <v>245</v>
      </c>
      <c r="S97">
        <v>97</v>
      </c>
      <c r="T97">
        <v>1993298</v>
      </c>
    </row>
    <row r="98" spans="11:20" x14ac:dyDescent="0.15">
      <c r="K98">
        <v>11201</v>
      </c>
      <c r="L98" t="s">
        <v>174</v>
      </c>
      <c r="M98">
        <f t="shared" si="6"/>
        <v>59</v>
      </c>
      <c r="N98">
        <f t="shared" si="10"/>
        <v>59</v>
      </c>
      <c r="O98">
        <f t="shared" si="7"/>
        <v>221849</v>
      </c>
      <c r="P98">
        <v>98</v>
      </c>
      <c r="Q98" t="s">
        <v>257</v>
      </c>
      <c r="R98" t="s">
        <v>258</v>
      </c>
      <c r="S98">
        <v>98</v>
      </c>
      <c r="T98">
        <v>2125525</v>
      </c>
    </row>
    <row r="99" spans="11:20" x14ac:dyDescent="0.15">
      <c r="K99">
        <v>11202</v>
      </c>
      <c r="L99" t="s">
        <v>176</v>
      </c>
      <c r="M99">
        <f t="shared" si="6"/>
        <v>0</v>
      </c>
      <c r="N99">
        <f t="shared" si="10"/>
        <v>60</v>
      </c>
      <c r="O99">
        <f t="shared" si="7"/>
        <v>297817</v>
      </c>
      <c r="P99">
        <v>99</v>
      </c>
      <c r="Q99" t="s">
        <v>259</v>
      </c>
      <c r="R99" t="s">
        <v>251</v>
      </c>
      <c r="S99">
        <v>99</v>
      </c>
      <c r="T99">
        <v>2219715</v>
      </c>
    </row>
    <row r="100" spans="11:20" x14ac:dyDescent="0.15">
      <c r="K100">
        <v>11203</v>
      </c>
      <c r="L100" t="s">
        <v>178</v>
      </c>
      <c r="M100">
        <f t="shared" si="6"/>
        <v>0</v>
      </c>
      <c r="N100">
        <f t="shared" si="10"/>
        <v>60</v>
      </c>
      <c r="O100">
        <f t="shared" si="7"/>
        <v>297817</v>
      </c>
      <c r="P100">
        <v>100</v>
      </c>
      <c r="Q100" t="s">
        <v>260</v>
      </c>
      <c r="R100" t="s">
        <v>261</v>
      </c>
      <c r="S100">
        <v>100</v>
      </c>
      <c r="T100">
        <v>2250366</v>
      </c>
    </row>
    <row r="101" spans="11:20" x14ac:dyDescent="0.15">
      <c r="K101">
        <v>11204</v>
      </c>
      <c r="L101" t="s">
        <v>180</v>
      </c>
      <c r="M101">
        <f t="shared" si="6"/>
        <v>60</v>
      </c>
      <c r="N101">
        <f t="shared" si="10"/>
        <v>60</v>
      </c>
      <c r="O101">
        <f t="shared" si="7"/>
        <v>297817</v>
      </c>
    </row>
    <row r="102" spans="11:20" x14ac:dyDescent="0.15">
      <c r="K102">
        <v>11205</v>
      </c>
      <c r="L102" t="s">
        <v>182</v>
      </c>
      <c r="M102">
        <f t="shared" si="6"/>
        <v>0</v>
      </c>
      <c r="N102">
        <f t="shared" si="10"/>
        <v>61</v>
      </c>
      <c r="O102">
        <f t="shared" si="7"/>
        <v>309672</v>
      </c>
    </row>
    <row r="103" spans="11:20" x14ac:dyDescent="0.15">
      <c r="K103">
        <v>11206</v>
      </c>
      <c r="L103" t="s">
        <v>262</v>
      </c>
      <c r="M103">
        <f t="shared" si="6"/>
        <v>0</v>
      </c>
      <c r="N103">
        <f t="shared" si="10"/>
        <v>61</v>
      </c>
      <c r="O103">
        <f t="shared" si="7"/>
        <v>309672</v>
      </c>
    </row>
    <row r="104" spans="11:20" x14ac:dyDescent="0.15">
      <c r="K104">
        <v>11207</v>
      </c>
      <c r="L104" t="s">
        <v>263</v>
      </c>
      <c r="M104">
        <f t="shared" si="6"/>
        <v>0</v>
      </c>
      <c r="N104">
        <f t="shared" si="10"/>
        <v>61</v>
      </c>
      <c r="O104">
        <f t="shared" si="7"/>
        <v>309672</v>
      </c>
    </row>
    <row r="105" spans="11:20" x14ac:dyDescent="0.15">
      <c r="K105">
        <v>11208</v>
      </c>
      <c r="L105" t="s">
        <v>264</v>
      </c>
      <c r="M105">
        <f t="shared" si="6"/>
        <v>0</v>
      </c>
      <c r="N105">
        <f t="shared" si="10"/>
        <v>61</v>
      </c>
      <c r="O105">
        <f t="shared" si="7"/>
        <v>309672</v>
      </c>
    </row>
    <row r="106" spans="11:20" x14ac:dyDescent="0.15">
      <c r="K106">
        <v>11209</v>
      </c>
      <c r="L106" t="s">
        <v>192</v>
      </c>
      <c r="M106">
        <f t="shared" si="6"/>
        <v>62</v>
      </c>
      <c r="N106">
        <f t="shared" si="10"/>
        <v>62</v>
      </c>
      <c r="O106">
        <f t="shared" si="7"/>
        <v>324881</v>
      </c>
    </row>
    <row r="107" spans="11:20" x14ac:dyDescent="0.15">
      <c r="K107">
        <v>11210</v>
      </c>
      <c r="L107" t="s">
        <v>265</v>
      </c>
      <c r="M107">
        <f t="shared" si="6"/>
        <v>0</v>
      </c>
      <c r="N107">
        <f t="shared" si="10"/>
        <v>63</v>
      </c>
      <c r="O107">
        <f t="shared" si="7"/>
        <v>335521</v>
      </c>
    </row>
    <row r="108" spans="11:20" x14ac:dyDescent="0.15">
      <c r="K108">
        <v>11301</v>
      </c>
      <c r="L108" t="s">
        <v>183</v>
      </c>
      <c r="M108">
        <f t="shared" si="6"/>
        <v>64</v>
      </c>
      <c r="N108">
        <f t="shared" si="10"/>
        <v>64</v>
      </c>
      <c r="O108">
        <f t="shared" si="7"/>
        <v>360439</v>
      </c>
    </row>
    <row r="109" spans="11:20" x14ac:dyDescent="0.15">
      <c r="K109">
        <v>11302</v>
      </c>
      <c r="L109" t="s">
        <v>186</v>
      </c>
      <c r="M109">
        <f t="shared" si="6"/>
        <v>0</v>
      </c>
      <c r="N109">
        <f t="shared" si="10"/>
        <v>65</v>
      </c>
      <c r="O109">
        <f t="shared" si="7"/>
        <v>371958</v>
      </c>
    </row>
    <row r="110" spans="11:20" x14ac:dyDescent="0.15">
      <c r="K110">
        <v>11303</v>
      </c>
      <c r="L110" t="s">
        <v>188</v>
      </c>
      <c r="M110">
        <f t="shared" si="6"/>
        <v>0</v>
      </c>
      <c r="N110">
        <f t="shared" si="10"/>
        <v>65</v>
      </c>
      <c r="O110">
        <f t="shared" si="7"/>
        <v>371958</v>
      </c>
    </row>
    <row r="111" spans="11:20" x14ac:dyDescent="0.15">
      <c r="K111">
        <v>11304</v>
      </c>
      <c r="L111" t="s">
        <v>189</v>
      </c>
      <c r="M111">
        <f t="shared" si="6"/>
        <v>65</v>
      </c>
      <c r="N111">
        <f t="shared" si="10"/>
        <v>65</v>
      </c>
      <c r="O111">
        <f t="shared" si="7"/>
        <v>371958</v>
      </c>
    </row>
    <row r="112" spans="11:20" x14ac:dyDescent="0.15">
      <c r="K112">
        <v>11305</v>
      </c>
      <c r="L112" t="s">
        <v>190</v>
      </c>
      <c r="M112">
        <f t="shared" si="6"/>
        <v>0</v>
      </c>
      <c r="N112">
        <f t="shared" si="10"/>
        <v>66</v>
      </c>
      <c r="O112">
        <f t="shared" si="7"/>
        <v>413407</v>
      </c>
    </row>
    <row r="113" spans="11:15" x14ac:dyDescent="0.15">
      <c r="K113">
        <v>11306</v>
      </c>
      <c r="L113" t="s">
        <v>266</v>
      </c>
      <c r="M113">
        <f t="shared" si="6"/>
        <v>0</v>
      </c>
      <c r="N113">
        <f t="shared" si="10"/>
        <v>66</v>
      </c>
      <c r="O113">
        <f t="shared" si="7"/>
        <v>413407</v>
      </c>
    </row>
    <row r="114" spans="11:15" x14ac:dyDescent="0.15">
      <c r="K114">
        <v>11307</v>
      </c>
      <c r="L114" t="s">
        <v>201</v>
      </c>
      <c r="M114">
        <f t="shared" si="6"/>
        <v>66</v>
      </c>
      <c r="N114">
        <f t="shared" si="10"/>
        <v>66</v>
      </c>
      <c r="O114">
        <f t="shared" si="7"/>
        <v>413407</v>
      </c>
    </row>
    <row r="115" spans="11:15" x14ac:dyDescent="0.15">
      <c r="K115">
        <v>11308</v>
      </c>
      <c r="L115" t="s">
        <v>267</v>
      </c>
      <c r="M115">
        <f t="shared" si="6"/>
        <v>0</v>
      </c>
      <c r="N115">
        <f t="shared" si="10"/>
        <v>67</v>
      </c>
      <c r="O115">
        <f t="shared" si="7"/>
        <v>455762</v>
      </c>
    </row>
    <row r="116" spans="11:15" x14ac:dyDescent="0.15">
      <c r="K116">
        <v>11309</v>
      </c>
      <c r="L116" t="s">
        <v>204</v>
      </c>
      <c r="M116">
        <f t="shared" si="6"/>
        <v>67</v>
      </c>
      <c r="N116">
        <f t="shared" si="10"/>
        <v>67</v>
      </c>
      <c r="O116">
        <f t="shared" si="7"/>
        <v>455762</v>
      </c>
    </row>
    <row r="117" spans="11:15" x14ac:dyDescent="0.15">
      <c r="K117">
        <v>11310</v>
      </c>
      <c r="L117" t="s">
        <v>268</v>
      </c>
      <c r="M117">
        <f t="shared" si="6"/>
        <v>0</v>
      </c>
      <c r="N117">
        <f t="shared" si="10"/>
        <v>68</v>
      </c>
      <c r="O117">
        <f t="shared" si="7"/>
        <v>478354</v>
      </c>
    </row>
    <row r="118" spans="11:15" x14ac:dyDescent="0.15">
      <c r="K118">
        <v>11401</v>
      </c>
      <c r="L118" t="s">
        <v>191</v>
      </c>
      <c r="M118">
        <f t="shared" si="6"/>
        <v>68</v>
      </c>
      <c r="N118">
        <f t="shared" si="10"/>
        <v>68</v>
      </c>
      <c r="O118">
        <f t="shared" si="7"/>
        <v>478354</v>
      </c>
    </row>
    <row r="119" spans="11:15" x14ac:dyDescent="0.15">
      <c r="K119">
        <v>11402</v>
      </c>
      <c r="L119" t="s">
        <v>193</v>
      </c>
      <c r="M119">
        <f t="shared" si="6"/>
        <v>0</v>
      </c>
      <c r="N119">
        <f t="shared" si="10"/>
        <v>69</v>
      </c>
      <c r="O119">
        <f t="shared" si="7"/>
        <v>484570</v>
      </c>
    </row>
    <row r="120" spans="11:15" x14ac:dyDescent="0.15">
      <c r="K120">
        <v>11403</v>
      </c>
      <c r="L120" t="s">
        <v>195</v>
      </c>
      <c r="M120">
        <f t="shared" si="6"/>
        <v>0</v>
      </c>
      <c r="N120">
        <f t="shared" si="10"/>
        <v>69</v>
      </c>
      <c r="O120">
        <f t="shared" si="7"/>
        <v>484570</v>
      </c>
    </row>
    <row r="121" spans="11:15" x14ac:dyDescent="0.15">
      <c r="K121">
        <v>11404</v>
      </c>
      <c r="L121" t="s">
        <v>197</v>
      </c>
      <c r="M121">
        <f t="shared" si="6"/>
        <v>69</v>
      </c>
      <c r="N121">
        <f t="shared" si="10"/>
        <v>69</v>
      </c>
      <c r="O121">
        <f t="shared" si="7"/>
        <v>484570</v>
      </c>
    </row>
    <row r="122" spans="11:15" x14ac:dyDescent="0.15">
      <c r="K122">
        <v>11405</v>
      </c>
      <c r="L122" t="s">
        <v>199</v>
      </c>
      <c r="M122">
        <f t="shared" si="6"/>
        <v>0</v>
      </c>
      <c r="N122">
        <f t="shared" si="10"/>
        <v>70</v>
      </c>
      <c r="O122">
        <f t="shared" si="7"/>
        <v>552117</v>
      </c>
    </row>
    <row r="123" spans="11:15" x14ac:dyDescent="0.15">
      <c r="K123">
        <v>11406</v>
      </c>
      <c r="L123" t="s">
        <v>269</v>
      </c>
      <c r="M123">
        <f t="shared" si="6"/>
        <v>0</v>
      </c>
      <c r="N123">
        <f t="shared" si="10"/>
        <v>70</v>
      </c>
      <c r="O123">
        <f t="shared" si="7"/>
        <v>552117</v>
      </c>
    </row>
    <row r="124" spans="11:15" x14ac:dyDescent="0.15">
      <c r="K124">
        <v>11407</v>
      </c>
      <c r="L124" t="s">
        <v>270</v>
      </c>
      <c r="M124">
        <f t="shared" si="6"/>
        <v>0</v>
      </c>
      <c r="N124">
        <f t="shared" si="10"/>
        <v>70</v>
      </c>
      <c r="O124">
        <f t="shared" si="7"/>
        <v>552117</v>
      </c>
    </row>
    <row r="125" spans="11:15" x14ac:dyDescent="0.15">
      <c r="K125">
        <v>11408</v>
      </c>
      <c r="L125" t="s">
        <v>271</v>
      </c>
      <c r="M125">
        <f t="shared" si="6"/>
        <v>0</v>
      </c>
      <c r="N125">
        <f t="shared" si="10"/>
        <v>70</v>
      </c>
      <c r="O125">
        <f t="shared" si="7"/>
        <v>552117</v>
      </c>
    </row>
    <row r="126" spans="11:15" x14ac:dyDescent="0.15">
      <c r="K126">
        <v>11409</v>
      </c>
      <c r="L126" t="s">
        <v>208</v>
      </c>
      <c r="M126">
        <f t="shared" si="6"/>
        <v>70</v>
      </c>
      <c r="N126">
        <f t="shared" si="10"/>
        <v>70</v>
      </c>
      <c r="O126">
        <f t="shared" si="7"/>
        <v>552117</v>
      </c>
    </row>
    <row r="127" spans="11:15" x14ac:dyDescent="0.15">
      <c r="K127">
        <v>11410</v>
      </c>
      <c r="L127" t="s">
        <v>272</v>
      </c>
      <c r="M127">
        <f t="shared" si="6"/>
        <v>0</v>
      </c>
      <c r="N127">
        <f t="shared" si="10"/>
        <v>71</v>
      </c>
      <c r="O127">
        <f t="shared" si="7"/>
        <v>588854</v>
      </c>
    </row>
    <row r="128" spans="11:15" x14ac:dyDescent="0.15">
      <c r="K128">
        <v>11501</v>
      </c>
      <c r="L128" t="s">
        <v>202</v>
      </c>
      <c r="M128">
        <f t="shared" si="6"/>
        <v>71</v>
      </c>
      <c r="N128">
        <f t="shared" si="10"/>
        <v>71</v>
      </c>
      <c r="O128">
        <f t="shared" si="7"/>
        <v>588854</v>
      </c>
    </row>
    <row r="129" spans="11:15" x14ac:dyDescent="0.15">
      <c r="K129">
        <v>11502</v>
      </c>
      <c r="L129" t="s">
        <v>205</v>
      </c>
      <c r="M129">
        <f t="shared" si="6"/>
        <v>0</v>
      </c>
      <c r="N129">
        <f t="shared" si="10"/>
        <v>72</v>
      </c>
      <c r="O129">
        <f t="shared" si="7"/>
        <v>599264</v>
      </c>
    </row>
    <row r="130" spans="11:15" x14ac:dyDescent="0.15">
      <c r="K130">
        <v>11503</v>
      </c>
      <c r="L130" t="s">
        <v>206</v>
      </c>
      <c r="M130">
        <f t="shared" ref="M130:M167" si="12">IFERROR(VLOOKUP(L130,Q:S,3,FALSE),0)</f>
        <v>0</v>
      </c>
      <c r="N130">
        <f t="shared" si="10"/>
        <v>72</v>
      </c>
      <c r="O130">
        <f t="shared" ref="O130:O167" si="13">VLOOKUP(N130,S:T,2,FALSE)</f>
        <v>599264</v>
      </c>
    </row>
    <row r="131" spans="11:15" x14ac:dyDescent="0.15">
      <c r="K131">
        <v>11504</v>
      </c>
      <c r="L131" t="s">
        <v>207</v>
      </c>
      <c r="M131">
        <f t="shared" si="12"/>
        <v>72</v>
      </c>
      <c r="N131">
        <f t="shared" ref="N131:N167" si="14">IF(M131=0,IF(M130=0,N130,N130+1),M131)</f>
        <v>72</v>
      </c>
      <c r="O131">
        <f t="shared" si="13"/>
        <v>599264</v>
      </c>
    </row>
    <row r="132" spans="11:15" x14ac:dyDescent="0.15">
      <c r="K132">
        <v>11505</v>
      </c>
      <c r="L132" t="s">
        <v>209</v>
      </c>
      <c r="M132">
        <f t="shared" si="12"/>
        <v>0</v>
      </c>
      <c r="N132">
        <f t="shared" si="14"/>
        <v>73</v>
      </c>
      <c r="O132">
        <f t="shared" si="13"/>
        <v>618330</v>
      </c>
    </row>
    <row r="133" spans="11:15" x14ac:dyDescent="0.15">
      <c r="K133">
        <v>11506</v>
      </c>
      <c r="L133" t="s">
        <v>273</v>
      </c>
      <c r="M133">
        <f t="shared" si="12"/>
        <v>0</v>
      </c>
      <c r="N133">
        <f t="shared" si="14"/>
        <v>73</v>
      </c>
      <c r="O133">
        <f t="shared" si="13"/>
        <v>618330</v>
      </c>
    </row>
    <row r="134" spans="11:15" x14ac:dyDescent="0.15">
      <c r="K134">
        <v>11507</v>
      </c>
      <c r="L134" t="s">
        <v>213</v>
      </c>
      <c r="M134">
        <f t="shared" si="12"/>
        <v>73</v>
      </c>
      <c r="N134">
        <f t="shared" si="14"/>
        <v>73</v>
      </c>
      <c r="O134">
        <f t="shared" si="13"/>
        <v>618330</v>
      </c>
    </row>
    <row r="135" spans="11:15" x14ac:dyDescent="0.15">
      <c r="K135">
        <v>11508</v>
      </c>
      <c r="L135" t="s">
        <v>274</v>
      </c>
      <c r="M135">
        <f t="shared" si="12"/>
        <v>0</v>
      </c>
      <c r="N135">
        <f t="shared" si="14"/>
        <v>74</v>
      </c>
      <c r="O135">
        <f t="shared" si="13"/>
        <v>728314</v>
      </c>
    </row>
    <row r="136" spans="11:15" x14ac:dyDescent="0.15">
      <c r="K136">
        <v>11509</v>
      </c>
      <c r="L136" t="s">
        <v>215</v>
      </c>
      <c r="M136">
        <f t="shared" si="12"/>
        <v>74</v>
      </c>
      <c r="N136">
        <f t="shared" si="14"/>
        <v>74</v>
      </c>
      <c r="O136">
        <f t="shared" si="13"/>
        <v>728314</v>
      </c>
    </row>
    <row r="137" spans="11:15" x14ac:dyDescent="0.15">
      <c r="K137">
        <v>11510</v>
      </c>
      <c r="L137" t="s">
        <v>275</v>
      </c>
      <c r="M137">
        <f t="shared" si="12"/>
        <v>0</v>
      </c>
      <c r="N137">
        <f t="shared" si="14"/>
        <v>75</v>
      </c>
      <c r="O137">
        <f t="shared" si="13"/>
        <v>764190</v>
      </c>
    </row>
    <row r="138" spans="11:15" x14ac:dyDescent="0.15">
      <c r="K138">
        <v>11601</v>
      </c>
      <c r="L138" t="s">
        <v>210</v>
      </c>
      <c r="M138">
        <f t="shared" si="12"/>
        <v>75</v>
      </c>
      <c r="N138">
        <f t="shared" si="14"/>
        <v>75</v>
      </c>
      <c r="O138">
        <f t="shared" si="13"/>
        <v>764190</v>
      </c>
    </row>
    <row r="139" spans="11:15" x14ac:dyDescent="0.15">
      <c r="K139">
        <v>11602</v>
      </c>
      <c r="L139" t="s">
        <v>211</v>
      </c>
      <c r="M139">
        <f t="shared" si="12"/>
        <v>0</v>
      </c>
      <c r="N139">
        <f t="shared" si="14"/>
        <v>76</v>
      </c>
      <c r="O139">
        <f t="shared" si="13"/>
        <v>777329</v>
      </c>
    </row>
    <row r="140" spans="11:15" x14ac:dyDescent="0.15">
      <c r="K140">
        <v>11603</v>
      </c>
      <c r="L140" t="s">
        <v>214</v>
      </c>
      <c r="M140">
        <f t="shared" si="12"/>
        <v>0</v>
      </c>
      <c r="N140">
        <f t="shared" si="14"/>
        <v>76</v>
      </c>
      <c r="O140">
        <f t="shared" si="13"/>
        <v>777329</v>
      </c>
    </row>
    <row r="141" spans="11:15" x14ac:dyDescent="0.15">
      <c r="K141">
        <v>11604</v>
      </c>
      <c r="L141" t="s">
        <v>216</v>
      </c>
      <c r="M141">
        <f t="shared" si="12"/>
        <v>76</v>
      </c>
      <c r="N141">
        <f t="shared" si="14"/>
        <v>76</v>
      </c>
      <c r="O141">
        <f t="shared" si="13"/>
        <v>777329</v>
      </c>
    </row>
    <row r="142" spans="11:15" x14ac:dyDescent="0.15">
      <c r="K142">
        <v>11605</v>
      </c>
      <c r="L142" t="s">
        <v>218</v>
      </c>
      <c r="M142">
        <f t="shared" si="12"/>
        <v>0</v>
      </c>
      <c r="N142">
        <f t="shared" si="14"/>
        <v>77</v>
      </c>
      <c r="O142">
        <f t="shared" si="13"/>
        <v>788303</v>
      </c>
    </row>
    <row r="143" spans="11:15" x14ac:dyDescent="0.15">
      <c r="K143">
        <v>11606</v>
      </c>
      <c r="L143" t="s">
        <v>276</v>
      </c>
      <c r="M143">
        <f t="shared" si="12"/>
        <v>0</v>
      </c>
      <c r="N143">
        <f t="shared" si="14"/>
        <v>77</v>
      </c>
      <c r="O143">
        <f t="shared" si="13"/>
        <v>788303</v>
      </c>
    </row>
    <row r="144" spans="11:15" x14ac:dyDescent="0.15">
      <c r="K144">
        <v>11607</v>
      </c>
      <c r="L144" t="s">
        <v>277</v>
      </c>
      <c r="M144">
        <f t="shared" si="12"/>
        <v>0</v>
      </c>
      <c r="N144">
        <f t="shared" si="14"/>
        <v>77</v>
      </c>
      <c r="O144">
        <f t="shared" si="13"/>
        <v>788303</v>
      </c>
    </row>
    <row r="145" spans="11:15" x14ac:dyDescent="0.15">
      <c r="K145">
        <v>11608</v>
      </c>
      <c r="L145" t="s">
        <v>278</v>
      </c>
      <c r="M145">
        <f t="shared" si="12"/>
        <v>0</v>
      </c>
      <c r="N145">
        <f t="shared" si="14"/>
        <v>77</v>
      </c>
      <c r="O145">
        <f t="shared" si="13"/>
        <v>788303</v>
      </c>
    </row>
    <row r="146" spans="11:15" x14ac:dyDescent="0.15">
      <c r="K146">
        <v>11609</v>
      </c>
      <c r="L146" t="s">
        <v>221</v>
      </c>
      <c r="M146">
        <f t="shared" si="12"/>
        <v>77</v>
      </c>
      <c r="N146">
        <f t="shared" si="14"/>
        <v>77</v>
      </c>
      <c r="O146">
        <f t="shared" si="13"/>
        <v>788303</v>
      </c>
    </row>
    <row r="147" spans="11:15" x14ac:dyDescent="0.15">
      <c r="K147">
        <v>11610</v>
      </c>
      <c r="L147" t="s">
        <v>279</v>
      </c>
      <c r="M147">
        <f t="shared" si="12"/>
        <v>0</v>
      </c>
      <c r="N147">
        <f t="shared" si="14"/>
        <v>78</v>
      </c>
      <c r="O147">
        <f t="shared" si="13"/>
        <v>870137</v>
      </c>
    </row>
    <row r="148" spans="11:15" x14ac:dyDescent="0.15">
      <c r="K148">
        <v>11701</v>
      </c>
      <c r="L148" t="s">
        <v>219</v>
      </c>
      <c r="M148">
        <f t="shared" si="12"/>
        <v>78</v>
      </c>
      <c r="N148">
        <f t="shared" si="14"/>
        <v>78</v>
      </c>
      <c r="O148">
        <f t="shared" si="13"/>
        <v>870137</v>
      </c>
    </row>
    <row r="149" spans="11:15" x14ac:dyDescent="0.15">
      <c r="K149">
        <v>11702</v>
      </c>
      <c r="L149" t="s">
        <v>222</v>
      </c>
      <c r="M149">
        <f t="shared" si="12"/>
        <v>0</v>
      </c>
      <c r="N149">
        <f t="shared" si="14"/>
        <v>79</v>
      </c>
      <c r="O149">
        <f t="shared" si="13"/>
        <v>875835</v>
      </c>
    </row>
    <row r="150" spans="11:15" x14ac:dyDescent="0.15">
      <c r="K150">
        <v>11703</v>
      </c>
      <c r="L150" t="s">
        <v>223</v>
      </c>
      <c r="M150">
        <f t="shared" si="12"/>
        <v>0</v>
      </c>
      <c r="N150">
        <f t="shared" si="14"/>
        <v>79</v>
      </c>
      <c r="O150">
        <f t="shared" si="13"/>
        <v>875835</v>
      </c>
    </row>
    <row r="151" spans="11:15" x14ac:dyDescent="0.15">
      <c r="K151">
        <v>11704</v>
      </c>
      <c r="L151" t="s">
        <v>224</v>
      </c>
      <c r="M151">
        <f t="shared" si="12"/>
        <v>79</v>
      </c>
      <c r="N151">
        <f t="shared" si="14"/>
        <v>79</v>
      </c>
      <c r="O151">
        <f t="shared" si="13"/>
        <v>875835</v>
      </c>
    </row>
    <row r="152" spans="11:15" x14ac:dyDescent="0.15">
      <c r="K152">
        <v>11705</v>
      </c>
      <c r="L152" t="s">
        <v>226</v>
      </c>
      <c r="M152">
        <f t="shared" si="12"/>
        <v>0</v>
      </c>
      <c r="N152">
        <f t="shared" si="14"/>
        <v>80</v>
      </c>
      <c r="O152">
        <f t="shared" si="13"/>
        <v>928354</v>
      </c>
    </row>
    <row r="153" spans="11:15" x14ac:dyDescent="0.15">
      <c r="K153">
        <v>11706</v>
      </c>
      <c r="L153" t="s">
        <v>280</v>
      </c>
      <c r="M153">
        <f t="shared" si="12"/>
        <v>0</v>
      </c>
      <c r="N153">
        <f t="shared" si="14"/>
        <v>80</v>
      </c>
      <c r="O153">
        <f t="shared" si="13"/>
        <v>928354</v>
      </c>
    </row>
    <row r="154" spans="11:15" x14ac:dyDescent="0.15">
      <c r="K154">
        <v>11707</v>
      </c>
      <c r="L154" t="s">
        <v>225</v>
      </c>
      <c r="M154">
        <f t="shared" si="12"/>
        <v>80</v>
      </c>
      <c r="N154">
        <f t="shared" si="14"/>
        <v>80</v>
      </c>
      <c r="O154">
        <f t="shared" si="13"/>
        <v>928354</v>
      </c>
    </row>
    <row r="155" spans="11:15" x14ac:dyDescent="0.15">
      <c r="K155">
        <v>11708</v>
      </c>
      <c r="L155" t="s">
        <v>281</v>
      </c>
      <c r="M155">
        <f t="shared" si="12"/>
        <v>0</v>
      </c>
      <c r="N155">
        <f t="shared" si="14"/>
        <v>81</v>
      </c>
      <c r="O155">
        <f t="shared" si="13"/>
        <v>973908</v>
      </c>
    </row>
    <row r="156" spans="11:15" x14ac:dyDescent="0.15">
      <c r="K156">
        <v>11709</v>
      </c>
      <c r="L156" t="s">
        <v>227</v>
      </c>
      <c r="M156">
        <f t="shared" si="12"/>
        <v>81</v>
      </c>
      <c r="N156">
        <f t="shared" si="14"/>
        <v>81</v>
      </c>
      <c r="O156">
        <f t="shared" si="13"/>
        <v>973908</v>
      </c>
    </row>
    <row r="157" spans="11:15" x14ac:dyDescent="0.15">
      <c r="K157">
        <v>11710</v>
      </c>
      <c r="L157" t="s">
        <v>282</v>
      </c>
      <c r="M157">
        <f t="shared" si="12"/>
        <v>0</v>
      </c>
      <c r="N157">
        <f t="shared" si="14"/>
        <v>82</v>
      </c>
      <c r="O157">
        <f t="shared" si="13"/>
        <v>1060041</v>
      </c>
    </row>
    <row r="158" spans="11:15" x14ac:dyDescent="0.15">
      <c r="K158">
        <v>11801</v>
      </c>
      <c r="L158" t="s">
        <v>228</v>
      </c>
      <c r="M158">
        <f t="shared" si="12"/>
        <v>82</v>
      </c>
      <c r="N158">
        <f t="shared" si="14"/>
        <v>82</v>
      </c>
      <c r="O158">
        <f t="shared" si="13"/>
        <v>1060041</v>
      </c>
    </row>
    <row r="159" spans="11:15" x14ac:dyDescent="0.15">
      <c r="K159">
        <v>11802</v>
      </c>
      <c r="L159" t="s">
        <v>229</v>
      </c>
      <c r="M159">
        <f t="shared" si="12"/>
        <v>83</v>
      </c>
      <c r="N159">
        <f t="shared" si="14"/>
        <v>83</v>
      </c>
      <c r="O159">
        <f t="shared" si="13"/>
        <v>1162478</v>
      </c>
    </row>
    <row r="160" spans="11:15" x14ac:dyDescent="0.15">
      <c r="K160">
        <v>11803</v>
      </c>
      <c r="L160" t="s">
        <v>231</v>
      </c>
      <c r="M160">
        <f t="shared" si="12"/>
        <v>0</v>
      </c>
      <c r="N160">
        <f t="shared" si="14"/>
        <v>84</v>
      </c>
      <c r="O160">
        <f t="shared" si="13"/>
        <v>1177088</v>
      </c>
    </row>
    <row r="161" spans="11:15" x14ac:dyDescent="0.15">
      <c r="K161">
        <v>11804</v>
      </c>
      <c r="L161" t="s">
        <v>232</v>
      </c>
      <c r="M161">
        <f t="shared" si="12"/>
        <v>84</v>
      </c>
      <c r="N161">
        <f t="shared" si="14"/>
        <v>84</v>
      </c>
      <c r="O161">
        <f t="shared" si="13"/>
        <v>1177088</v>
      </c>
    </row>
    <row r="162" spans="11:15" x14ac:dyDescent="0.15">
      <c r="K162">
        <v>11805</v>
      </c>
      <c r="L162" t="s">
        <v>235</v>
      </c>
      <c r="M162">
        <f t="shared" si="12"/>
        <v>0</v>
      </c>
      <c r="N162">
        <f t="shared" si="14"/>
        <v>85</v>
      </c>
      <c r="O162">
        <f t="shared" si="13"/>
        <v>1243982</v>
      </c>
    </row>
    <row r="163" spans="11:15" x14ac:dyDescent="0.15">
      <c r="K163">
        <v>11806</v>
      </c>
      <c r="L163" t="s">
        <v>283</v>
      </c>
      <c r="M163">
        <f t="shared" si="12"/>
        <v>0</v>
      </c>
      <c r="N163">
        <f t="shared" si="14"/>
        <v>85</v>
      </c>
      <c r="O163">
        <f t="shared" si="13"/>
        <v>1243982</v>
      </c>
    </row>
    <row r="164" spans="11:15" x14ac:dyDescent="0.15">
      <c r="K164">
        <v>11807</v>
      </c>
      <c r="L164" t="s">
        <v>234</v>
      </c>
      <c r="M164">
        <f t="shared" si="12"/>
        <v>85</v>
      </c>
      <c r="N164">
        <f t="shared" si="14"/>
        <v>85</v>
      </c>
      <c r="O164">
        <f t="shared" si="13"/>
        <v>1243982</v>
      </c>
    </row>
    <row r="165" spans="11:15" x14ac:dyDescent="0.15">
      <c r="K165">
        <v>11808</v>
      </c>
      <c r="L165" t="s">
        <v>284</v>
      </c>
      <c r="M165">
        <f t="shared" si="12"/>
        <v>0</v>
      </c>
      <c r="N165">
        <f t="shared" si="14"/>
        <v>86</v>
      </c>
      <c r="O165">
        <f t="shared" si="13"/>
        <v>1330171</v>
      </c>
    </row>
    <row r="166" spans="11:15" x14ac:dyDescent="0.15">
      <c r="K166">
        <v>11809</v>
      </c>
      <c r="L166" t="s">
        <v>236</v>
      </c>
      <c r="M166">
        <f t="shared" si="12"/>
        <v>86</v>
      </c>
      <c r="N166">
        <f t="shared" si="14"/>
        <v>86</v>
      </c>
      <c r="O166">
        <f t="shared" si="13"/>
        <v>1330171</v>
      </c>
    </row>
    <row r="167" spans="11:15" x14ac:dyDescent="0.15">
      <c r="K167">
        <v>11810</v>
      </c>
      <c r="L167" t="s">
        <v>285</v>
      </c>
      <c r="M167">
        <f t="shared" si="12"/>
        <v>0</v>
      </c>
      <c r="N167">
        <f t="shared" si="14"/>
        <v>87</v>
      </c>
      <c r="O167">
        <f t="shared" si="13"/>
        <v>1346163</v>
      </c>
    </row>
  </sheetData>
  <phoneticPr fontId="14" type="noConversion"/>
  <pageMargins left="0.75" right="0.75" top="1" bottom="1" header="0.51180555555555596" footer="0.511805555555555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_copy</vt:lpstr>
      <vt:lpstr>_copy_enemy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2016-02-23T05:37:00Z</dcterms:created>
  <dcterms:modified xsi:type="dcterms:W3CDTF">2017-03-03T12:50:37Z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