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7A2F860-BA19-4301-9E08-4C43266146D4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晶片" sheetId="43" r:id="rId2"/>
    <sheet name="晶片合成" sheetId="44" r:id="rId3"/>
    <sheet name="晶片套装" sheetId="45" r:id="rId4"/>
    <sheet name="晶片槽" sheetId="4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43" l="1"/>
  <c r="J31" i="43" s="1"/>
  <c r="J44" i="43" s="1"/>
  <c r="J57" i="43" s="1"/>
  <c r="J70" i="43" s="1"/>
  <c r="J83" i="43" s="1"/>
  <c r="J19" i="43"/>
  <c r="J32" i="43" s="1"/>
  <c r="J45" i="43" s="1"/>
  <c r="J58" i="43" s="1"/>
  <c r="J71" i="43" s="1"/>
  <c r="J84" i="43" s="1"/>
  <c r="J20" i="43"/>
  <c r="J33" i="43" s="1"/>
  <c r="J46" i="43" s="1"/>
  <c r="J59" i="43" s="1"/>
  <c r="J72" i="43" s="1"/>
  <c r="J85" i="43" s="1"/>
  <c r="J21" i="43"/>
  <c r="J34" i="43" s="1"/>
  <c r="J47" i="43" s="1"/>
  <c r="J60" i="43" s="1"/>
  <c r="J73" i="43" s="1"/>
  <c r="J86" i="43" s="1"/>
  <c r="J22" i="43"/>
  <c r="J35" i="43" s="1"/>
  <c r="J48" i="43" s="1"/>
  <c r="J61" i="43" s="1"/>
  <c r="J74" i="43" s="1"/>
  <c r="J87" i="43" s="1"/>
  <c r="J23" i="43"/>
  <c r="J36" i="43" s="1"/>
  <c r="J49" i="43" s="1"/>
  <c r="J62" i="43" s="1"/>
  <c r="J75" i="43" s="1"/>
  <c r="J88" i="43" s="1"/>
  <c r="J24" i="43"/>
  <c r="J37" i="43" s="1"/>
  <c r="J50" i="43" s="1"/>
  <c r="J63" i="43" s="1"/>
  <c r="J76" i="43" s="1"/>
  <c r="J89" i="43" s="1"/>
  <c r="J25" i="43"/>
  <c r="J38" i="43" s="1"/>
  <c r="J51" i="43" s="1"/>
  <c r="J64" i="43" s="1"/>
  <c r="J77" i="43" s="1"/>
  <c r="J90" i="43" s="1"/>
  <c r="J26" i="43"/>
  <c r="J39" i="43" s="1"/>
  <c r="J52" i="43" s="1"/>
  <c r="J65" i="43" s="1"/>
  <c r="J78" i="43" s="1"/>
  <c r="J91" i="43" s="1"/>
  <c r="J27" i="43"/>
  <c r="J40" i="43" s="1"/>
  <c r="J53" i="43" s="1"/>
  <c r="J66" i="43" s="1"/>
  <c r="J79" i="43" s="1"/>
  <c r="J92" i="43" s="1"/>
  <c r="J28" i="43"/>
  <c r="J41" i="43" s="1"/>
  <c r="J54" i="43" s="1"/>
  <c r="J67" i="43" s="1"/>
  <c r="J80" i="43" s="1"/>
  <c r="J93" i="43" s="1"/>
  <c r="J29" i="43"/>
  <c r="J42" i="43" s="1"/>
  <c r="J55" i="43" s="1"/>
  <c r="J68" i="43" s="1"/>
  <c r="J81" i="43" s="1"/>
  <c r="J94" i="43" s="1"/>
  <c r="J17" i="43"/>
  <c r="J30" i="43" s="1"/>
  <c r="J43" i="43" s="1"/>
  <c r="J56" i="43" s="1"/>
  <c r="J69" i="43" s="1"/>
  <c r="J82" i="43" s="1"/>
  <c r="D70" i="43" l="1"/>
  <c r="D71" i="43"/>
  <c r="D72" i="43"/>
  <c r="D73" i="43"/>
  <c r="D74" i="43"/>
  <c r="D75" i="43"/>
  <c r="D76" i="43"/>
  <c r="D77" i="43"/>
  <c r="D78" i="43"/>
  <c r="D79" i="43"/>
  <c r="D80" i="43"/>
  <c r="D81" i="43"/>
  <c r="D69" i="43"/>
  <c r="D44" i="43"/>
  <c r="D57" i="43" s="1"/>
  <c r="D83" i="43" s="1"/>
  <c r="D45" i="43"/>
  <c r="D46" i="43"/>
  <c r="D47" i="43"/>
  <c r="D48" i="43"/>
  <c r="D49" i="43"/>
  <c r="D50" i="43"/>
  <c r="D63" i="43" s="1"/>
  <c r="D89" i="43" s="1"/>
  <c r="D51" i="43"/>
  <c r="D52" i="43"/>
  <c r="D53" i="43"/>
  <c r="D54" i="43"/>
  <c r="D55" i="43"/>
  <c r="D43" i="43"/>
  <c r="D18" i="43"/>
  <c r="D19" i="43"/>
  <c r="D20" i="43"/>
  <c r="D33" i="43" s="1"/>
  <c r="D59" i="43" s="1"/>
  <c r="D85" i="43" s="1"/>
  <c r="D21" i="43"/>
  <c r="D22" i="43"/>
  <c r="D23" i="43"/>
  <c r="D36" i="43" s="1"/>
  <c r="D62" i="43" s="1"/>
  <c r="D24" i="43"/>
  <c r="D25" i="43"/>
  <c r="D26" i="43"/>
  <c r="D39" i="43" s="1"/>
  <c r="D65" i="43" s="1"/>
  <c r="D91" i="43" s="1"/>
  <c r="D27" i="43"/>
  <c r="D28" i="43"/>
  <c r="D29" i="43"/>
  <c r="D42" i="43" s="1"/>
  <c r="D68" i="43" s="1"/>
  <c r="D30" i="43"/>
  <c r="D31" i="43"/>
  <c r="D32" i="43"/>
  <c r="D58" i="43" s="1"/>
  <c r="D84" i="43" s="1"/>
  <c r="D34" i="43"/>
  <c r="D35" i="43"/>
  <c r="D61" i="43" s="1"/>
  <c r="D37" i="43"/>
  <c r="D38" i="43"/>
  <c r="D64" i="43" s="1"/>
  <c r="D40" i="43"/>
  <c r="D41" i="43"/>
  <c r="D67" i="43" s="1"/>
  <c r="D93" i="43" s="1"/>
  <c r="D60" i="43"/>
  <c r="D86" i="43" s="1"/>
  <c r="D66" i="43"/>
  <c r="D56" i="43"/>
  <c r="D17" i="43"/>
  <c r="D90" i="43" l="1"/>
  <c r="D94" i="43"/>
  <c r="D88" i="43"/>
  <c r="D92" i="43"/>
  <c r="D87" i="43"/>
  <c r="D82" i="43"/>
</calcChain>
</file>

<file path=xl/sharedStrings.xml><?xml version="1.0" encoding="utf-8"?>
<sst xmlns="http://schemas.openxmlformats.org/spreadsheetml/2006/main" count="373" uniqueCount="172">
  <si>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</si>
  <si>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</si>
  <si>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</si>
  <si>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</si>
  <si>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</si>
  <si>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</si>
  <si>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</si>
  <si>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</si>
  <si>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</si>
  <si>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</si>
  <si>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</si>
  <si>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</si>
  <si>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lucky</t>
    <phoneticPr fontId="2" type="noConversion"/>
  </si>
  <si>
    <t>配置游戏中的属性</t>
    <phoneticPr fontId="2" type="noConversion"/>
  </si>
  <si>
    <t>晶片</t>
    <phoneticPr fontId="2" type="noConversion"/>
  </si>
  <si>
    <t>attr[1].id</t>
    <phoneticPr fontId="2" type="noConversion"/>
  </si>
  <si>
    <t>attr[2].id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</si>
  <si>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</si>
  <si>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</si>
  <si>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</si>
  <si>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</si>
  <si>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</si>
  <si>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</si>
  <si>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</si>
  <si>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</si>
  <si>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</si>
  <si>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dmgDec</t>
    <phoneticPr fontId="2" type="noConversion"/>
  </si>
  <si>
    <t>tarid</t>
    <phoneticPr fontId="2" type="noConversion"/>
  </si>
  <si>
    <t>cost[1].id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</si>
  <si>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</si>
  <si>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</si>
  <si>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</si>
  <si>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</si>
  <si>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</si>
  <si>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</si>
  <si>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</si>
  <si>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</si>
  <si>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</si>
  <si>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晶片合成的配置</t>
    <phoneticPr fontId="2" type="noConversion"/>
  </si>
  <si>
    <t>chip.json</t>
    <phoneticPr fontId="2" type="noConversion"/>
  </si>
  <si>
    <t>chipMerge.json</t>
    <phoneticPr fontId="2" type="noConversion"/>
  </si>
  <si>
    <t>string:&lt;&gt;</t>
    <phoneticPr fontId="2" type="noConversion"/>
  </si>
  <si>
    <t>itemId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</si>
  <si>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</si>
  <si>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</si>
  <si>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</si>
  <si>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晶片</t>
    <phoneticPr fontId="2" type="noConversion"/>
  </si>
  <si>
    <t>chip.json</t>
    <phoneticPr fontId="2" type="noConversion"/>
  </si>
  <si>
    <t>itemId</t>
    <phoneticPr fontId="2" type="noConversion"/>
  </si>
  <si>
    <t>rowId,itemId</t>
    <phoneticPr fontId="2" type="noConversion"/>
  </si>
  <si>
    <t>tarid,rowId</t>
    <phoneticPr fontId="2" type="noConversion"/>
  </si>
  <si>
    <t>rowId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</si>
  <si>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</si>
  <si>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</si>
  <si>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</si>
  <si>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</si>
  <si>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</si>
  <si>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attr_id:e&lt;&gt;</t>
    <phoneticPr fontId="2" type="noConversion"/>
  </si>
  <si>
    <t>gready</t>
  </si>
  <si>
    <t>attr[1].slot</t>
    <phoneticPr fontId="2" type="noConversion"/>
  </si>
  <si>
    <t>attr[2].slot</t>
    <phoneticPr fontId="2" type="noConversion"/>
  </si>
  <si>
    <t>属性1槽位</t>
    <phoneticPr fontId="2" type="noConversion"/>
  </si>
  <si>
    <t>属性2.槽位</t>
    <phoneticPr fontId="2" type="noConversion"/>
  </si>
  <si>
    <t>lv</t>
    <phoneticPr fontId="2" type="noConversion"/>
  </si>
  <si>
    <t>achieveId</t>
    <phoneticPr fontId="2" type="noConversion"/>
  </si>
  <si>
    <t>name</t>
    <phoneticPr fontId="2" type="noConversion"/>
  </si>
  <si>
    <t>sumLvRequire</t>
    <phoneticPr fontId="2" type="noConversion"/>
  </si>
  <si>
    <t>attr[1].tar</t>
    <phoneticPr fontId="2" type="noConversion"/>
  </si>
  <si>
    <t>attr[1].valw</t>
    <phoneticPr fontId="2" type="noConversion"/>
  </si>
  <si>
    <t>attr[1].valv</t>
    <phoneticPr fontId="2" type="noConversion"/>
  </si>
  <si>
    <t>attr[2].id</t>
    <phoneticPr fontId="2" type="noConversion"/>
  </si>
  <si>
    <t>attr[2].tar</t>
    <phoneticPr fontId="2" type="noConversion"/>
  </si>
  <si>
    <t>attr[2].valw</t>
    <phoneticPr fontId="2" type="noConversion"/>
  </si>
  <si>
    <t>attr[2].valv</t>
    <phoneticPr fontId="2" type="noConversion"/>
  </si>
  <si>
    <t>attr[3].id</t>
    <phoneticPr fontId="2" type="noConversion"/>
  </si>
  <si>
    <t>attr[3].tar</t>
    <phoneticPr fontId="2" type="noConversion"/>
  </si>
  <si>
    <t>attr[3].valw</t>
    <phoneticPr fontId="2" type="noConversion"/>
  </si>
  <si>
    <t>attr[3].valv</t>
    <phoneticPr fontId="2" type="noConversion"/>
  </si>
  <si>
    <t>attr[4].id</t>
    <phoneticPr fontId="2" type="noConversion"/>
  </si>
  <si>
    <t>attr[4].tar</t>
    <phoneticPr fontId="2" type="noConversion"/>
  </si>
  <si>
    <t>attr[4].valw</t>
    <phoneticPr fontId="2" type="noConversion"/>
  </si>
  <si>
    <t>attr[4].valv</t>
    <phoneticPr fontId="2" type="noConversion"/>
  </si>
  <si>
    <t>attr[5].id</t>
    <phoneticPr fontId="2" type="noConversion"/>
  </si>
  <si>
    <t>attr[5].tar</t>
    <phoneticPr fontId="2" type="noConversion"/>
  </si>
  <si>
    <t>attr[5].valw</t>
    <phoneticPr fontId="2" type="noConversion"/>
  </si>
  <si>
    <t>attr[5].valv</t>
    <phoneticPr fontId="2" type="noConversion"/>
  </si>
  <si>
    <t>achieve_id:&lt;&gt;</t>
    <phoneticPr fontId="2" type="noConversion"/>
  </si>
  <si>
    <t>等级</t>
    <phoneticPr fontId="2" type="noConversion"/>
  </si>
  <si>
    <t>成就ID</t>
    <phoneticPr fontId="2" type="noConversion"/>
  </si>
  <si>
    <t>名字</t>
    <phoneticPr fontId="2" type="noConversion"/>
  </si>
  <si>
    <t>总等级需求</t>
    <phoneticPr fontId="2" type="noConversion"/>
  </si>
  <si>
    <t>属性ID1</t>
    <phoneticPr fontId="2" type="noConversion"/>
  </si>
  <si>
    <t>属性目标1</t>
    <phoneticPr fontId="2" type="noConversion"/>
  </si>
  <si>
    <t>属性值权重1</t>
    <phoneticPr fontId="2" type="noConversion"/>
  </si>
  <si>
    <t>属性值1</t>
    <phoneticPr fontId="2" type="noConversion"/>
  </si>
  <si>
    <t>属性ID2</t>
  </si>
  <si>
    <t>属性目标2</t>
  </si>
  <si>
    <t>属性值权重2</t>
  </si>
  <si>
    <t>属性值2</t>
  </si>
  <si>
    <t>属性ID3</t>
  </si>
  <si>
    <t>属性目标3</t>
  </si>
  <si>
    <t>属性值权重3</t>
  </si>
  <si>
    <t>属性值3</t>
  </si>
  <si>
    <t>属性ID4</t>
  </si>
  <si>
    <t>属性目标4</t>
  </si>
  <si>
    <t>属性值权重4</t>
  </si>
  <si>
    <t>属性值4</t>
  </si>
  <si>
    <t>属性ID5</t>
  </si>
  <si>
    <t>属性目标5</t>
  </si>
  <si>
    <t>属性值权重5</t>
  </si>
  <si>
    <t>属性值5</t>
  </si>
  <si>
    <t>【晶片套装-1】</t>
    <phoneticPr fontId="2" type="noConversion"/>
  </si>
  <si>
    <t>【晶片套装-2】</t>
  </si>
  <si>
    <t>【晶片套装-3】</t>
  </si>
  <si>
    <t>【晶片套装-4】</t>
  </si>
  <si>
    <t>【晶片套装-5】</t>
  </si>
  <si>
    <t>【晶片套装-6】</t>
  </si>
  <si>
    <t>【晶片套装-7】</t>
  </si>
  <si>
    <t>【晶片套装-8】</t>
  </si>
  <si>
    <t>【晶片套装-9】</t>
  </si>
  <si>
    <t>【晶片套装-10】</t>
  </si>
  <si>
    <t>晶片套装</t>
    <phoneticPr fontId="2" type="noConversion"/>
  </si>
  <si>
    <t>chipSuit.json</t>
    <phoneticPr fontId="2" type="noConversion"/>
  </si>
  <si>
    <t>lv</t>
    <phoneticPr fontId="2" type="noConversion"/>
  </si>
  <si>
    <t>晶片套装的配置</t>
    <phoneticPr fontId="2" type="noConversion"/>
  </si>
  <si>
    <t>pos</t>
    <phoneticPr fontId="2" type="noConversion"/>
  </si>
  <si>
    <t>bonus</t>
    <phoneticPr fontId="2" type="noConversion"/>
  </si>
  <si>
    <t>unlockAchieve</t>
    <phoneticPr fontId="2" type="noConversion"/>
  </si>
  <si>
    <t>unlockCost[1].id</t>
    <phoneticPr fontId="2" type="noConversion"/>
  </si>
  <si>
    <t>unlockCost[1].valv</t>
    <phoneticPr fontId="2" type="noConversion"/>
  </si>
  <si>
    <t>unlockDecs</t>
    <phoneticPr fontId="2" type="noConversion"/>
  </si>
  <si>
    <t>float:&lt;&gt;</t>
    <phoneticPr fontId="2" type="noConversion"/>
  </si>
  <si>
    <t>item_id:e&lt;&gt;</t>
    <phoneticPr fontId="2" type="noConversion"/>
  </si>
  <si>
    <t>位置</t>
    <phoneticPr fontId="2" type="noConversion"/>
  </si>
  <si>
    <t>加成</t>
    <phoneticPr fontId="2" type="noConversion"/>
  </si>
  <si>
    <t>解锁所需成就</t>
    <phoneticPr fontId="2" type="noConversion"/>
  </si>
  <si>
    <t>解锁描述</t>
    <phoneticPr fontId="2" type="noConversion"/>
  </si>
  <si>
    <t>解锁消耗ID</t>
    <phoneticPr fontId="2" type="noConversion"/>
  </si>
  <si>
    <t>解锁消耗数量</t>
    <phoneticPr fontId="2" type="noConversion"/>
  </si>
  <si>
    <t>第三章
解锁</t>
    <phoneticPr fontId="2" type="noConversion"/>
  </si>
  <si>
    <t>第五章
解锁</t>
    <phoneticPr fontId="2" type="noConversion"/>
  </si>
  <si>
    <t>第七章
解锁</t>
    <phoneticPr fontId="2" type="noConversion"/>
  </si>
  <si>
    <t>第四章
解锁</t>
    <phoneticPr fontId="2" type="noConversion"/>
  </si>
  <si>
    <t>第十章
解锁</t>
    <phoneticPr fontId="2" type="noConversion"/>
  </si>
  <si>
    <t>第十五章
解锁</t>
    <phoneticPr fontId="2" type="noConversion"/>
  </si>
  <si>
    <t>第二十章
解锁</t>
    <phoneticPr fontId="2" type="noConversion"/>
  </si>
  <si>
    <t>第三十章
解锁</t>
    <phoneticPr fontId="2" type="noConversion"/>
  </si>
  <si>
    <t>VIP3或
少尉解锁</t>
    <phoneticPr fontId="2" type="noConversion"/>
  </si>
  <si>
    <t>VIP6或
少将解锁</t>
    <phoneticPr fontId="2" type="noConversion"/>
  </si>
  <si>
    <t>attr[2].valw</t>
    <phoneticPr fontId="2" type="noConversion"/>
  </si>
  <si>
    <t>attr[2].valv</t>
    <phoneticPr fontId="2" type="noConversion"/>
  </si>
  <si>
    <t>属性1.目标</t>
    <phoneticPr fontId="2" type="noConversion"/>
  </si>
  <si>
    <t>attr[2].tar</t>
    <phoneticPr fontId="2" type="noConversion"/>
  </si>
  <si>
    <t>属性2.目标</t>
    <phoneticPr fontId="2" type="noConversion"/>
  </si>
  <si>
    <t>晶片槽</t>
    <phoneticPr fontId="2" type="noConversion"/>
  </si>
  <si>
    <t>pos</t>
    <phoneticPr fontId="2" type="noConversion"/>
  </si>
  <si>
    <t>chipSlot.json</t>
    <phoneticPr fontId="2" type="noConversion"/>
  </si>
  <si>
    <t>晶片槽的配置</t>
    <phoneticPr fontId="2" type="noConversion"/>
  </si>
  <si>
    <t>vipLevel</t>
    <phoneticPr fontId="2" type="noConversion"/>
  </si>
  <si>
    <t>cost[1].valw</t>
    <phoneticPr fontId="2" type="noConversion"/>
  </si>
  <si>
    <t>cost[1].valv</t>
    <phoneticPr fontId="2" type="noConversion"/>
  </si>
  <si>
    <t>cost[2].valw</t>
    <phoneticPr fontId="2" type="noConversion"/>
  </si>
  <si>
    <t>cost[2].valv</t>
    <phoneticPr fontId="2" type="noConversion"/>
  </si>
  <si>
    <t>rank</t>
    <phoneticPr fontId="2" type="noConversion"/>
  </si>
  <si>
    <t>阶数</t>
    <phoneticPr fontId="2" type="noConversion"/>
  </si>
  <si>
    <t>VIP等级</t>
    <phoneticPr fontId="2" type="noConversion"/>
  </si>
  <si>
    <t>value</t>
    <phoneticPr fontId="2" type="noConversion"/>
  </si>
  <si>
    <t>nextId</t>
    <phoneticPr fontId="2" type="noConversion"/>
  </si>
  <si>
    <t>价值</t>
    <phoneticPr fontId="2" type="noConversion"/>
  </si>
  <si>
    <t>下级ID</t>
    <phoneticPr fontId="2" type="noConversion"/>
  </si>
  <si>
    <t>item_id:&lt;&gt;</t>
    <phoneticPr fontId="2" type="noConversion"/>
  </si>
  <si>
    <t>[x]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</si>
</sst>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8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5" fillId="0" borderId="0" xfId="0" applyFont="1"/>
    <xf numFmtId="0" fontId="3" fillId="0" borderId="0" xfId="12" applyFill="1">
      <alignment horizontal="center" vertical="center"/>
    </xf>
    <xf numFmtId="9" fontId="0" fillId="0" borderId="0" xfId="0" applyNumberFormat="1"/>
    <xf numFmtId="176" fontId="0" fillId="0" borderId="0" xfId="0" applyNumberFormat="1"/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8" sqref="A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1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10" s="3" customFormat="1" ht="24.95" customHeight="1" x14ac:dyDescent="0.2">
      <c r="A2" s="3" t="s">
        <v>14</v>
      </c>
      <c r="C2" s="3" t="s">
        <v>39</v>
      </c>
      <c r="D2" s="3" t="s">
        <v>44</v>
      </c>
      <c r="E2" s="3" t="s">
        <v>44</v>
      </c>
      <c r="F2" s="3" t="s">
        <v>13</v>
      </c>
      <c r="G2" s="3" t="b">
        <v>1</v>
      </c>
      <c r="H2"/>
      <c r="I2"/>
      <c r="J2"/>
    </row>
    <row r="3" spans="1:10" s="3" customFormat="1" ht="24.95" customHeight="1" x14ac:dyDescent="0.2">
      <c r="A3" s="3" t="s">
        <v>46</v>
      </c>
      <c r="B3" s="3" t="s">
        <v>47</v>
      </c>
      <c r="D3" s="3" t="s">
        <v>48</v>
      </c>
      <c r="E3" s="3" t="s">
        <v>49</v>
      </c>
      <c r="F3" s="3" t="s">
        <v>13</v>
      </c>
      <c r="G3" s="3" t="b">
        <v>1</v>
      </c>
      <c r="H3"/>
      <c r="I3"/>
      <c r="J3"/>
    </row>
    <row r="4" spans="1:10" s="3" customFormat="1" ht="24.95" customHeight="1" x14ac:dyDescent="0.2">
      <c r="A4" s="3" t="s">
        <v>37</v>
      </c>
      <c r="C4" s="3" t="s">
        <v>40</v>
      </c>
      <c r="D4" s="3" t="s">
        <v>51</v>
      </c>
      <c r="E4" s="3" t="s">
        <v>51</v>
      </c>
      <c r="F4" s="3" t="s">
        <v>38</v>
      </c>
      <c r="G4" s="3" t="b">
        <v>1</v>
      </c>
      <c r="H4"/>
      <c r="I4"/>
      <c r="J4"/>
    </row>
    <row r="5" spans="1:10" s="3" customFormat="1" ht="24.95" customHeight="1" x14ac:dyDescent="0.2">
      <c r="A5" s="3" t="s">
        <v>37</v>
      </c>
      <c r="B5" s="3" t="s">
        <v>40</v>
      </c>
      <c r="D5" s="3" t="s">
        <v>27</v>
      </c>
      <c r="E5" s="3" t="s">
        <v>50</v>
      </c>
      <c r="F5" s="3" t="s">
        <v>38</v>
      </c>
      <c r="G5" s="3" t="b">
        <v>1</v>
      </c>
      <c r="H5"/>
      <c r="I5"/>
      <c r="J5"/>
    </row>
    <row r="6" spans="1:10" s="3" customFormat="1" ht="24.95" customHeight="1" x14ac:dyDescent="0.2">
      <c r="A6" s="3" t="s">
        <v>121</v>
      </c>
      <c r="B6" s="3" t="s">
        <v>122</v>
      </c>
      <c r="C6" s="3" t="s">
        <v>122</v>
      </c>
      <c r="D6" s="3" t="s">
        <v>123</v>
      </c>
      <c r="F6" s="3" t="s">
        <v>124</v>
      </c>
      <c r="G6" s="3" t="b">
        <v>1</v>
      </c>
      <c r="H6"/>
      <c r="I6"/>
      <c r="J6"/>
    </row>
    <row r="7" spans="1:10" ht="21.75" customHeight="1" x14ac:dyDescent="0.2">
      <c r="A7" s="3" t="s">
        <v>154</v>
      </c>
      <c r="B7" s="3" t="s">
        <v>156</v>
      </c>
      <c r="C7" s="3" t="s">
        <v>156</v>
      </c>
      <c r="D7" s="3" t="s">
        <v>155</v>
      </c>
      <c r="E7" s="3"/>
      <c r="F7" s="3" t="s">
        <v>157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R94"/>
  <sheetViews>
    <sheetView tabSelected="1" zoomScaleNormal="100" workbookViewId="0">
      <selection activeCell="L11" sqref="L11"/>
    </sheetView>
  </sheetViews>
  <sheetFormatPr defaultRowHeight="14.25" x14ac:dyDescent="0.2"/>
  <cols>
    <col min="5" max="5" width="10.25" customWidth="1"/>
    <col min="6" max="7" width="10.625" customWidth="1"/>
    <col min="8" max="8" width="13.5" customWidth="1"/>
    <col min="9" max="9" width="13.375" customWidth="1"/>
    <col min="10" max="10" width="12.75" customWidth="1"/>
    <col min="11" max="12" width="10.75" customWidth="1"/>
    <col min="13" max="13" width="12.5" customWidth="1"/>
    <col min="14" max="14" width="14.125" customWidth="1"/>
    <col min="15" max="15" width="12.375" customWidth="1"/>
    <col min="18" max="18" width="9.25" customWidth="1"/>
  </cols>
  <sheetData>
    <row r="1" spans="1:18" ht="15" x14ac:dyDescent="0.2">
      <c r="A1" s="1" t="s">
        <v>44</v>
      </c>
      <c r="B1" s="1" t="s">
        <v>42</v>
      </c>
      <c r="C1" s="1" t="s">
        <v>163</v>
      </c>
      <c r="D1" s="1" t="s">
        <v>166</v>
      </c>
      <c r="E1" s="1" t="s">
        <v>167</v>
      </c>
      <c r="F1" s="1" t="s">
        <v>15</v>
      </c>
      <c r="G1" s="1" t="s">
        <v>67</v>
      </c>
      <c r="H1" s="1" t="s">
        <v>59</v>
      </c>
      <c r="I1" s="1" t="s">
        <v>68</v>
      </c>
      <c r="J1" s="1" t="s">
        <v>69</v>
      </c>
      <c r="K1" s="1" t="s">
        <v>16</v>
      </c>
      <c r="L1" s="1" t="s">
        <v>152</v>
      </c>
      <c r="M1" s="1" t="s">
        <v>60</v>
      </c>
      <c r="N1" s="1" t="s">
        <v>149</v>
      </c>
      <c r="O1" s="1" t="s">
        <v>150</v>
      </c>
    </row>
    <row r="2" spans="1:18" x14ac:dyDescent="0.2">
      <c r="A2" t="s">
        <v>43</v>
      </c>
      <c r="B2" t="s">
        <v>41</v>
      </c>
      <c r="C2" t="s">
        <v>43</v>
      </c>
      <c r="D2" t="s">
        <v>43</v>
      </c>
      <c r="E2" t="s">
        <v>170</v>
      </c>
      <c r="F2" t="s">
        <v>57</v>
      </c>
      <c r="G2" t="s">
        <v>57</v>
      </c>
      <c r="H2" t="s">
        <v>17</v>
      </c>
      <c r="I2" t="s">
        <v>17</v>
      </c>
      <c r="J2" t="s">
        <v>18</v>
      </c>
      <c r="K2" t="s">
        <v>57</v>
      </c>
      <c r="L2" t="s">
        <v>57</v>
      </c>
      <c r="M2" t="s">
        <v>17</v>
      </c>
      <c r="N2" t="s">
        <v>17</v>
      </c>
      <c r="O2" t="s">
        <v>18</v>
      </c>
    </row>
    <row r="3" spans="1:18" ht="15" x14ac:dyDescent="0.2">
      <c r="A3" s="2" t="s">
        <v>45</v>
      </c>
      <c r="B3" s="2" t="s">
        <v>19</v>
      </c>
      <c r="C3" s="2" t="s">
        <v>164</v>
      </c>
      <c r="D3" s="2" t="s">
        <v>168</v>
      </c>
      <c r="E3" s="2" t="s">
        <v>169</v>
      </c>
      <c r="F3" s="2" t="s">
        <v>20</v>
      </c>
      <c r="G3" s="2" t="s">
        <v>151</v>
      </c>
      <c r="H3" s="2" t="s">
        <v>61</v>
      </c>
      <c r="I3" s="2" t="s">
        <v>21</v>
      </c>
      <c r="J3" s="2" t="s">
        <v>22</v>
      </c>
      <c r="K3" s="2" t="s">
        <v>23</v>
      </c>
      <c r="L3" s="2" t="s">
        <v>153</v>
      </c>
      <c r="M3" s="2" t="s">
        <v>62</v>
      </c>
      <c r="N3" s="2" t="s">
        <v>24</v>
      </c>
      <c r="O3" s="2" t="s">
        <v>25</v>
      </c>
    </row>
    <row r="4" spans="1:18" ht="16.5" x14ac:dyDescent="0.2">
      <c r="A4" s="3">
        <v>1</v>
      </c>
      <c r="B4" s="3">
        <v>10001</v>
      </c>
      <c r="C4" s="3">
        <v>1</v>
      </c>
      <c r="D4" s="3">
        <v>20</v>
      </c>
      <c r="E4" s="3">
        <v>10101</v>
      </c>
      <c r="F4" s="3" t="s">
        <v>52</v>
      </c>
      <c r="G4" s="3">
        <v>7</v>
      </c>
      <c r="H4" s="3">
        <v>1</v>
      </c>
      <c r="I4" s="3">
        <v>0</v>
      </c>
      <c r="J4" s="3">
        <v>0.01</v>
      </c>
      <c r="K4" s="3"/>
      <c r="L4" s="3"/>
      <c r="M4" s="3"/>
      <c r="N4" s="3"/>
      <c r="O4" s="3"/>
      <c r="Q4" s="6">
        <v>0.02</v>
      </c>
      <c r="R4" s="7">
        <v>0.01</v>
      </c>
    </row>
    <row r="5" spans="1:18" ht="16.5" x14ac:dyDescent="0.2">
      <c r="A5" s="3">
        <v>2</v>
      </c>
      <c r="B5" s="3">
        <v>10002</v>
      </c>
      <c r="C5" s="3">
        <v>1</v>
      </c>
      <c r="D5" s="3">
        <v>20</v>
      </c>
      <c r="E5" s="3">
        <v>10102</v>
      </c>
      <c r="F5" s="3" t="s">
        <v>53</v>
      </c>
      <c r="G5" s="3">
        <v>7</v>
      </c>
      <c r="H5" s="3">
        <v>1</v>
      </c>
      <c r="I5" s="3">
        <v>0</v>
      </c>
      <c r="J5" s="3">
        <v>0.01</v>
      </c>
      <c r="K5" s="3"/>
      <c r="L5" s="3"/>
      <c r="M5" s="3"/>
      <c r="N5" s="3"/>
      <c r="O5" s="3"/>
      <c r="Q5" s="6">
        <v>0.05</v>
      </c>
      <c r="R5" s="7">
        <v>2.5000000000000001E-2</v>
      </c>
    </row>
    <row r="6" spans="1:18" ht="16.5" x14ac:dyDescent="0.2">
      <c r="A6" s="3">
        <v>3</v>
      </c>
      <c r="B6" s="3">
        <v>10003</v>
      </c>
      <c r="C6" s="3">
        <v>1</v>
      </c>
      <c r="D6" s="3">
        <v>20</v>
      </c>
      <c r="E6" s="3">
        <v>10103</v>
      </c>
      <c r="F6" s="3" t="s">
        <v>54</v>
      </c>
      <c r="G6" s="3">
        <v>7</v>
      </c>
      <c r="H6" s="3">
        <v>1</v>
      </c>
      <c r="I6" s="3">
        <v>0</v>
      </c>
      <c r="J6" s="3">
        <v>0.01</v>
      </c>
      <c r="K6" s="3"/>
      <c r="L6" s="3"/>
      <c r="M6" s="3"/>
      <c r="N6" s="3"/>
      <c r="O6" s="3"/>
      <c r="Q6" s="6">
        <v>0.1</v>
      </c>
      <c r="R6" s="7">
        <v>0.05</v>
      </c>
    </row>
    <row r="7" spans="1:18" ht="16.5" x14ac:dyDescent="0.2">
      <c r="A7" s="3">
        <v>4</v>
      </c>
      <c r="B7" s="3">
        <v>10004</v>
      </c>
      <c r="C7" s="3">
        <v>1</v>
      </c>
      <c r="D7" s="3">
        <v>20</v>
      </c>
      <c r="E7" s="3">
        <v>10104</v>
      </c>
      <c r="F7" s="3" t="s">
        <v>55</v>
      </c>
      <c r="G7" s="3">
        <v>7</v>
      </c>
      <c r="H7" s="3">
        <v>1</v>
      </c>
      <c r="I7" s="3">
        <v>0</v>
      </c>
      <c r="J7" s="3">
        <v>0.01</v>
      </c>
      <c r="K7" s="3"/>
      <c r="L7" s="3"/>
      <c r="M7" s="3"/>
      <c r="N7" s="3"/>
      <c r="O7" s="3"/>
      <c r="Q7" s="6">
        <v>0.15</v>
      </c>
      <c r="R7" s="7">
        <v>7.4999999999999997E-2</v>
      </c>
    </row>
    <row r="8" spans="1:18" ht="16.5" x14ac:dyDescent="0.2">
      <c r="A8" s="3">
        <v>5</v>
      </c>
      <c r="B8" s="3">
        <v>10005</v>
      </c>
      <c r="C8" s="3">
        <v>1</v>
      </c>
      <c r="D8" s="3">
        <v>20</v>
      </c>
      <c r="E8" s="3">
        <v>10105</v>
      </c>
      <c r="F8" s="3" t="s">
        <v>56</v>
      </c>
      <c r="G8" s="3">
        <v>7</v>
      </c>
      <c r="H8" s="3">
        <v>1</v>
      </c>
      <c r="I8" s="3">
        <v>0</v>
      </c>
      <c r="J8" s="3">
        <v>0.01</v>
      </c>
      <c r="K8" s="3"/>
      <c r="L8" s="3"/>
      <c r="M8" s="3"/>
      <c r="N8" s="3"/>
      <c r="O8" s="3"/>
      <c r="Q8" s="6">
        <v>0.2</v>
      </c>
      <c r="R8" s="7">
        <v>0.1</v>
      </c>
    </row>
    <row r="9" spans="1:18" ht="16.5" x14ac:dyDescent="0.2">
      <c r="A9" s="3">
        <v>6</v>
      </c>
      <c r="B9" s="3">
        <v>10006</v>
      </c>
      <c r="C9" s="3">
        <v>1</v>
      </c>
      <c r="D9" s="3">
        <v>20</v>
      </c>
      <c r="E9" s="3">
        <v>10106</v>
      </c>
      <c r="F9" s="3" t="s">
        <v>7</v>
      </c>
      <c r="G9" s="3">
        <v>7</v>
      </c>
      <c r="H9" s="3">
        <v>0</v>
      </c>
      <c r="I9" s="3">
        <v>0</v>
      </c>
      <c r="J9" s="3">
        <v>25</v>
      </c>
      <c r="K9" s="3"/>
      <c r="L9" s="3"/>
      <c r="M9" s="3"/>
      <c r="N9" s="3"/>
      <c r="O9" s="3"/>
      <c r="Q9" s="6">
        <v>0.3</v>
      </c>
      <c r="R9" s="7">
        <v>0.125</v>
      </c>
    </row>
    <row r="10" spans="1:18" ht="16.5" x14ac:dyDescent="0.2">
      <c r="A10" s="3">
        <v>7</v>
      </c>
      <c r="B10" s="3">
        <v>10007</v>
      </c>
      <c r="C10" s="3">
        <v>1</v>
      </c>
      <c r="D10" s="3">
        <v>20</v>
      </c>
      <c r="E10" s="3">
        <v>10107</v>
      </c>
      <c r="F10" s="3" t="s">
        <v>11</v>
      </c>
      <c r="G10" s="3">
        <v>7</v>
      </c>
      <c r="H10" s="3">
        <v>0</v>
      </c>
      <c r="I10" s="3">
        <v>0</v>
      </c>
      <c r="J10" s="3">
        <v>25</v>
      </c>
      <c r="K10" s="3"/>
      <c r="L10" s="3"/>
      <c r="M10" s="3"/>
      <c r="N10" s="3"/>
      <c r="O10" s="3"/>
      <c r="Q10" s="6">
        <v>0.4</v>
      </c>
      <c r="R10" s="7">
        <v>0.15</v>
      </c>
    </row>
    <row r="11" spans="1:18" ht="16.5" x14ac:dyDescent="0.2">
      <c r="A11" s="3">
        <v>8</v>
      </c>
      <c r="B11" s="3">
        <v>10008</v>
      </c>
      <c r="C11" s="3">
        <v>1</v>
      </c>
      <c r="D11" s="3">
        <v>20</v>
      </c>
      <c r="E11" s="3">
        <v>10108</v>
      </c>
      <c r="F11" s="3" t="s">
        <v>10</v>
      </c>
      <c r="G11" s="3">
        <v>7</v>
      </c>
      <c r="H11" s="3">
        <v>0</v>
      </c>
      <c r="I11" s="3">
        <v>0</v>
      </c>
      <c r="J11" s="3">
        <v>25</v>
      </c>
      <c r="K11" s="3"/>
      <c r="L11" s="3"/>
      <c r="M11" s="3"/>
      <c r="N11" s="3"/>
      <c r="O11" s="3"/>
    </row>
    <row r="12" spans="1:18" ht="16.5" x14ac:dyDescent="0.2">
      <c r="A12" s="3">
        <v>9</v>
      </c>
      <c r="B12" s="3">
        <v>10009</v>
      </c>
      <c r="C12" s="3">
        <v>1</v>
      </c>
      <c r="D12" s="3">
        <v>20</v>
      </c>
      <c r="E12" s="3">
        <v>10109</v>
      </c>
      <c r="F12" s="3" t="s">
        <v>9</v>
      </c>
      <c r="G12" s="3">
        <v>7</v>
      </c>
      <c r="H12" s="3">
        <v>0</v>
      </c>
      <c r="I12" s="3">
        <v>0</v>
      </c>
      <c r="J12" s="3">
        <v>25</v>
      </c>
      <c r="K12" s="3"/>
      <c r="L12" s="3"/>
      <c r="M12" s="3"/>
      <c r="N12" s="3"/>
      <c r="O12" s="3"/>
    </row>
    <row r="13" spans="1:18" ht="16.5" x14ac:dyDescent="0.2">
      <c r="A13" s="3">
        <v>10</v>
      </c>
      <c r="B13" s="3">
        <v>10010</v>
      </c>
      <c r="C13" s="3">
        <v>1</v>
      </c>
      <c r="D13" s="3">
        <v>20</v>
      </c>
      <c r="E13" s="3">
        <v>10110</v>
      </c>
      <c r="F13" s="3" t="s">
        <v>8</v>
      </c>
      <c r="G13" s="3">
        <v>7</v>
      </c>
      <c r="H13" s="3">
        <v>0</v>
      </c>
      <c r="I13" s="3">
        <v>0</v>
      </c>
      <c r="J13" s="3">
        <v>150</v>
      </c>
      <c r="K13" s="3"/>
      <c r="L13" s="3"/>
      <c r="M13" s="3"/>
      <c r="N13" s="3"/>
      <c r="O13" s="3"/>
    </row>
    <row r="14" spans="1:18" ht="16.5" x14ac:dyDescent="0.2">
      <c r="A14" s="3">
        <v>11</v>
      </c>
      <c r="B14" s="3">
        <v>10011</v>
      </c>
      <c r="C14" s="3">
        <v>1</v>
      </c>
      <c r="D14" s="3">
        <v>20</v>
      </c>
      <c r="E14" s="3">
        <v>10111</v>
      </c>
      <c r="F14" s="3" t="s">
        <v>26</v>
      </c>
      <c r="G14" s="3">
        <v>7</v>
      </c>
      <c r="H14" s="3">
        <v>0</v>
      </c>
      <c r="I14" s="3">
        <v>0</v>
      </c>
      <c r="J14" s="3">
        <v>150</v>
      </c>
      <c r="K14" s="3"/>
      <c r="L14" s="3"/>
      <c r="M14" s="3"/>
      <c r="N14" s="3"/>
      <c r="O14" s="3"/>
    </row>
    <row r="15" spans="1:18" ht="16.5" x14ac:dyDescent="0.2">
      <c r="A15" s="3">
        <v>12</v>
      </c>
      <c r="B15" s="3">
        <v>10012</v>
      </c>
      <c r="C15" s="3">
        <v>1</v>
      </c>
      <c r="D15" s="3">
        <v>20</v>
      </c>
      <c r="E15" s="3">
        <v>10112</v>
      </c>
      <c r="F15" s="3" t="s">
        <v>58</v>
      </c>
      <c r="G15" s="3">
        <v>7</v>
      </c>
      <c r="H15" s="3">
        <v>0</v>
      </c>
      <c r="I15" s="3">
        <v>0</v>
      </c>
      <c r="J15" s="3">
        <v>100</v>
      </c>
      <c r="K15" s="3"/>
      <c r="L15" s="3"/>
      <c r="M15" s="3"/>
      <c r="N15" s="3"/>
      <c r="O15" s="3"/>
    </row>
    <row r="16" spans="1:18" ht="16.5" x14ac:dyDescent="0.2">
      <c r="A16" s="3">
        <v>13</v>
      </c>
      <c r="B16" s="3">
        <v>10013</v>
      </c>
      <c r="C16" s="3">
        <v>1</v>
      </c>
      <c r="D16" s="3">
        <v>20</v>
      </c>
      <c r="E16" s="3">
        <v>10113</v>
      </c>
      <c r="F16" s="3" t="s">
        <v>12</v>
      </c>
      <c r="G16" s="3">
        <v>7</v>
      </c>
      <c r="H16" s="3">
        <v>0</v>
      </c>
      <c r="I16" s="3">
        <v>0</v>
      </c>
      <c r="J16" s="3">
        <v>100</v>
      </c>
      <c r="K16" s="3"/>
      <c r="L16" s="3"/>
      <c r="M16" s="3"/>
      <c r="N16" s="3"/>
      <c r="O16" s="3"/>
    </row>
    <row r="17" spans="1:15" ht="16.5" x14ac:dyDescent="0.2">
      <c r="A17" s="3">
        <v>14</v>
      </c>
      <c r="B17" s="3">
        <v>10101</v>
      </c>
      <c r="C17" s="3">
        <v>2</v>
      </c>
      <c r="D17" s="3">
        <f>D4*2</f>
        <v>40</v>
      </c>
      <c r="E17" s="3">
        <v>10201</v>
      </c>
      <c r="F17" s="3" t="s">
        <v>52</v>
      </c>
      <c r="G17" s="3">
        <v>7</v>
      </c>
      <c r="H17" s="3">
        <v>1</v>
      </c>
      <c r="I17" s="3">
        <v>0</v>
      </c>
      <c r="J17" s="3">
        <f>J4*2.5</f>
        <v>2.5000000000000001E-2</v>
      </c>
      <c r="K17" s="3"/>
      <c r="L17" s="3"/>
      <c r="M17" s="3"/>
      <c r="N17" s="3"/>
      <c r="O17" s="3"/>
    </row>
    <row r="18" spans="1:15" ht="16.5" x14ac:dyDescent="0.2">
      <c r="A18" s="3">
        <v>15</v>
      </c>
      <c r="B18" s="3">
        <v>10102</v>
      </c>
      <c r="C18" s="3">
        <v>2</v>
      </c>
      <c r="D18" s="3">
        <f t="shared" ref="D18:D68" si="0">D5*2</f>
        <v>40</v>
      </c>
      <c r="E18" s="3">
        <v>10202</v>
      </c>
      <c r="F18" s="3" t="s">
        <v>53</v>
      </c>
      <c r="G18" s="3">
        <v>7</v>
      </c>
      <c r="H18" s="3">
        <v>1</v>
      </c>
      <c r="I18" s="3">
        <v>0</v>
      </c>
      <c r="J18" s="3">
        <f t="shared" ref="J18:J29" si="1">J5*2.5</f>
        <v>2.5000000000000001E-2</v>
      </c>
      <c r="K18" s="3"/>
      <c r="L18" s="3"/>
      <c r="M18" s="3"/>
      <c r="N18" s="3"/>
      <c r="O18" s="3"/>
    </row>
    <row r="19" spans="1:15" ht="16.5" x14ac:dyDescent="0.2">
      <c r="A19" s="3">
        <v>16</v>
      </c>
      <c r="B19" s="3">
        <v>10103</v>
      </c>
      <c r="C19" s="3">
        <v>2</v>
      </c>
      <c r="D19" s="3">
        <f t="shared" si="0"/>
        <v>40</v>
      </c>
      <c r="E19" s="3">
        <v>10203</v>
      </c>
      <c r="F19" s="3" t="s">
        <v>54</v>
      </c>
      <c r="G19" s="3">
        <v>7</v>
      </c>
      <c r="H19" s="3">
        <v>1</v>
      </c>
      <c r="I19" s="3">
        <v>0</v>
      </c>
      <c r="J19" s="3">
        <f t="shared" si="1"/>
        <v>2.5000000000000001E-2</v>
      </c>
      <c r="K19" s="3"/>
      <c r="L19" s="3"/>
      <c r="M19" s="3"/>
      <c r="N19" s="3"/>
      <c r="O19" s="3"/>
    </row>
    <row r="20" spans="1:15" ht="16.5" x14ac:dyDescent="0.2">
      <c r="A20" s="3">
        <v>17</v>
      </c>
      <c r="B20" s="3">
        <v>10104</v>
      </c>
      <c r="C20" s="3">
        <v>2</v>
      </c>
      <c r="D20" s="3">
        <f t="shared" si="0"/>
        <v>40</v>
      </c>
      <c r="E20" s="3">
        <v>10204</v>
      </c>
      <c r="F20" s="3" t="s">
        <v>55</v>
      </c>
      <c r="G20" s="3">
        <v>7</v>
      </c>
      <c r="H20" s="3">
        <v>1</v>
      </c>
      <c r="I20" s="3">
        <v>0</v>
      </c>
      <c r="J20" s="3">
        <f t="shared" si="1"/>
        <v>2.5000000000000001E-2</v>
      </c>
      <c r="K20" s="3"/>
      <c r="L20" s="3"/>
      <c r="M20" s="3"/>
      <c r="N20" s="3"/>
      <c r="O20" s="3"/>
    </row>
    <row r="21" spans="1:15" ht="16.5" x14ac:dyDescent="0.2">
      <c r="A21" s="3">
        <v>18</v>
      </c>
      <c r="B21" s="3">
        <v>10105</v>
      </c>
      <c r="C21" s="3">
        <v>2</v>
      </c>
      <c r="D21" s="3">
        <f t="shared" si="0"/>
        <v>40</v>
      </c>
      <c r="E21" s="3">
        <v>10205</v>
      </c>
      <c r="F21" s="3" t="s">
        <v>56</v>
      </c>
      <c r="G21" s="3">
        <v>7</v>
      </c>
      <c r="H21" s="3">
        <v>1</v>
      </c>
      <c r="I21" s="3">
        <v>0</v>
      </c>
      <c r="J21" s="3">
        <f t="shared" si="1"/>
        <v>2.5000000000000001E-2</v>
      </c>
      <c r="K21" s="3"/>
      <c r="L21" s="3"/>
      <c r="M21" s="3"/>
      <c r="N21" s="3"/>
      <c r="O21" s="3"/>
    </row>
    <row r="22" spans="1:15" ht="16.5" x14ac:dyDescent="0.2">
      <c r="A22" s="3">
        <v>19</v>
      </c>
      <c r="B22" s="3">
        <v>10106</v>
      </c>
      <c r="C22" s="3">
        <v>2</v>
      </c>
      <c r="D22" s="3">
        <f t="shared" si="0"/>
        <v>40</v>
      </c>
      <c r="E22" s="3">
        <v>10206</v>
      </c>
      <c r="F22" s="3" t="s">
        <v>7</v>
      </c>
      <c r="G22" s="3">
        <v>7</v>
      </c>
      <c r="H22" s="3">
        <v>0</v>
      </c>
      <c r="I22" s="3">
        <v>0</v>
      </c>
      <c r="J22" s="3">
        <f t="shared" si="1"/>
        <v>62.5</v>
      </c>
      <c r="K22" s="3"/>
      <c r="L22" s="3"/>
      <c r="M22" s="3"/>
      <c r="N22" s="3"/>
      <c r="O22" s="3"/>
    </row>
    <row r="23" spans="1:15" ht="16.5" x14ac:dyDescent="0.2">
      <c r="A23" s="3">
        <v>20</v>
      </c>
      <c r="B23" s="3">
        <v>10107</v>
      </c>
      <c r="C23" s="3">
        <v>2</v>
      </c>
      <c r="D23" s="3">
        <f t="shared" si="0"/>
        <v>40</v>
      </c>
      <c r="E23" s="3">
        <v>10207</v>
      </c>
      <c r="F23" s="3" t="s">
        <v>11</v>
      </c>
      <c r="G23" s="3">
        <v>7</v>
      </c>
      <c r="H23" s="3">
        <v>0</v>
      </c>
      <c r="I23" s="3">
        <v>0</v>
      </c>
      <c r="J23" s="3">
        <f t="shared" si="1"/>
        <v>62.5</v>
      </c>
      <c r="K23" s="3"/>
      <c r="L23" s="3"/>
      <c r="M23" s="3"/>
      <c r="N23" s="3"/>
      <c r="O23" s="3"/>
    </row>
    <row r="24" spans="1:15" ht="16.5" x14ac:dyDescent="0.2">
      <c r="A24" s="3">
        <v>21</v>
      </c>
      <c r="B24" s="3">
        <v>10108</v>
      </c>
      <c r="C24" s="3">
        <v>2</v>
      </c>
      <c r="D24" s="3">
        <f t="shared" si="0"/>
        <v>40</v>
      </c>
      <c r="E24" s="3">
        <v>10208</v>
      </c>
      <c r="F24" s="3" t="s">
        <v>10</v>
      </c>
      <c r="G24" s="3">
        <v>7</v>
      </c>
      <c r="H24" s="3">
        <v>0</v>
      </c>
      <c r="I24" s="3">
        <v>0</v>
      </c>
      <c r="J24" s="3">
        <f t="shared" si="1"/>
        <v>62.5</v>
      </c>
      <c r="K24" s="3"/>
      <c r="L24" s="3"/>
      <c r="M24" s="3"/>
      <c r="N24" s="3"/>
      <c r="O24" s="3"/>
    </row>
    <row r="25" spans="1:15" ht="16.5" x14ac:dyDescent="0.2">
      <c r="A25" s="3">
        <v>22</v>
      </c>
      <c r="B25" s="3">
        <v>10109</v>
      </c>
      <c r="C25" s="3">
        <v>2</v>
      </c>
      <c r="D25" s="3">
        <f t="shared" si="0"/>
        <v>40</v>
      </c>
      <c r="E25" s="3">
        <v>10209</v>
      </c>
      <c r="F25" s="3" t="s">
        <v>9</v>
      </c>
      <c r="G25" s="3">
        <v>7</v>
      </c>
      <c r="H25" s="3">
        <v>0</v>
      </c>
      <c r="I25" s="3">
        <v>0</v>
      </c>
      <c r="J25" s="3">
        <f t="shared" si="1"/>
        <v>62.5</v>
      </c>
      <c r="K25" s="3"/>
      <c r="L25" s="3"/>
      <c r="M25" s="3"/>
      <c r="N25" s="3"/>
      <c r="O25" s="3"/>
    </row>
    <row r="26" spans="1:15" ht="16.5" x14ac:dyDescent="0.2">
      <c r="A26" s="3">
        <v>23</v>
      </c>
      <c r="B26" s="3">
        <v>10110</v>
      </c>
      <c r="C26" s="3">
        <v>2</v>
      </c>
      <c r="D26" s="3">
        <f t="shared" si="0"/>
        <v>40</v>
      </c>
      <c r="E26" s="3">
        <v>10210</v>
      </c>
      <c r="F26" s="3" t="s">
        <v>8</v>
      </c>
      <c r="G26" s="3">
        <v>7</v>
      </c>
      <c r="H26" s="3">
        <v>0</v>
      </c>
      <c r="I26" s="3">
        <v>0</v>
      </c>
      <c r="J26" s="3">
        <f t="shared" si="1"/>
        <v>375</v>
      </c>
      <c r="K26" s="3"/>
      <c r="L26" s="3"/>
      <c r="M26" s="3"/>
      <c r="N26" s="3"/>
      <c r="O26" s="3"/>
    </row>
    <row r="27" spans="1:15" ht="16.5" x14ac:dyDescent="0.2">
      <c r="A27" s="3">
        <v>24</v>
      </c>
      <c r="B27" s="3">
        <v>10111</v>
      </c>
      <c r="C27" s="3">
        <v>2</v>
      </c>
      <c r="D27" s="3">
        <f t="shared" si="0"/>
        <v>40</v>
      </c>
      <c r="E27" s="3">
        <v>10211</v>
      </c>
      <c r="F27" s="3" t="s">
        <v>26</v>
      </c>
      <c r="G27" s="3">
        <v>7</v>
      </c>
      <c r="H27" s="3">
        <v>0</v>
      </c>
      <c r="I27" s="3">
        <v>0</v>
      </c>
      <c r="J27" s="3">
        <f t="shared" si="1"/>
        <v>375</v>
      </c>
      <c r="K27" s="3"/>
      <c r="L27" s="3"/>
      <c r="M27" s="3"/>
      <c r="N27" s="3"/>
      <c r="O27" s="3"/>
    </row>
    <row r="28" spans="1:15" ht="16.5" x14ac:dyDescent="0.2">
      <c r="A28" s="3">
        <v>25</v>
      </c>
      <c r="B28" s="3">
        <v>10112</v>
      </c>
      <c r="C28" s="3">
        <v>2</v>
      </c>
      <c r="D28" s="3">
        <f t="shared" si="0"/>
        <v>40</v>
      </c>
      <c r="E28" s="3">
        <v>10212</v>
      </c>
      <c r="F28" s="3" t="s">
        <v>58</v>
      </c>
      <c r="G28" s="3">
        <v>7</v>
      </c>
      <c r="H28" s="3">
        <v>0</v>
      </c>
      <c r="I28" s="3">
        <v>0</v>
      </c>
      <c r="J28" s="3">
        <f t="shared" si="1"/>
        <v>250</v>
      </c>
      <c r="K28" s="3"/>
      <c r="L28" s="3"/>
      <c r="M28" s="3"/>
      <c r="N28" s="3"/>
      <c r="O28" s="3"/>
    </row>
    <row r="29" spans="1:15" ht="16.5" x14ac:dyDescent="0.2">
      <c r="A29" s="3">
        <v>26</v>
      </c>
      <c r="B29" s="3">
        <v>10113</v>
      </c>
      <c r="C29" s="3">
        <v>2</v>
      </c>
      <c r="D29" s="3">
        <f t="shared" si="0"/>
        <v>40</v>
      </c>
      <c r="E29" s="3">
        <v>10213</v>
      </c>
      <c r="F29" s="3" t="s">
        <v>12</v>
      </c>
      <c r="G29" s="3">
        <v>7</v>
      </c>
      <c r="H29" s="3">
        <v>0</v>
      </c>
      <c r="I29" s="3">
        <v>0</v>
      </c>
      <c r="J29" s="3">
        <f t="shared" si="1"/>
        <v>250</v>
      </c>
      <c r="K29" s="3"/>
      <c r="L29" s="3"/>
      <c r="M29" s="3"/>
      <c r="N29" s="3"/>
      <c r="O29" s="3"/>
    </row>
    <row r="30" spans="1:15" ht="16.5" x14ac:dyDescent="0.2">
      <c r="A30" s="3">
        <v>27</v>
      </c>
      <c r="B30" s="3">
        <v>10201</v>
      </c>
      <c r="C30" s="3">
        <v>3</v>
      </c>
      <c r="D30" s="3">
        <f t="shared" si="0"/>
        <v>80</v>
      </c>
      <c r="E30" s="3">
        <v>10301</v>
      </c>
      <c r="F30" s="3" t="s">
        <v>52</v>
      </c>
      <c r="G30" s="3">
        <v>7</v>
      </c>
      <c r="H30" s="3">
        <v>1</v>
      </c>
      <c r="I30" s="3">
        <v>0</v>
      </c>
      <c r="J30" s="3">
        <f>J17*2</f>
        <v>0.05</v>
      </c>
      <c r="K30" s="3"/>
      <c r="L30" s="3"/>
      <c r="M30" s="3"/>
      <c r="N30" s="3"/>
      <c r="O30" s="3"/>
    </row>
    <row r="31" spans="1:15" ht="16.5" x14ac:dyDescent="0.2">
      <c r="A31" s="3">
        <v>28</v>
      </c>
      <c r="B31" s="3">
        <v>10202</v>
      </c>
      <c r="C31" s="3">
        <v>3</v>
      </c>
      <c r="D31" s="3">
        <f t="shared" si="0"/>
        <v>80</v>
      </c>
      <c r="E31" s="3">
        <v>10302</v>
      </c>
      <c r="F31" s="3" t="s">
        <v>53</v>
      </c>
      <c r="G31" s="3">
        <v>7</v>
      </c>
      <c r="H31" s="3">
        <v>1</v>
      </c>
      <c r="I31" s="3">
        <v>0</v>
      </c>
      <c r="J31" s="3">
        <f t="shared" ref="J31:J42" si="2">J18*2</f>
        <v>0.05</v>
      </c>
      <c r="K31" s="3"/>
      <c r="L31" s="3"/>
      <c r="M31" s="3"/>
      <c r="N31" s="3"/>
      <c r="O31" s="3"/>
    </row>
    <row r="32" spans="1:15" ht="16.5" x14ac:dyDescent="0.2">
      <c r="A32" s="3">
        <v>29</v>
      </c>
      <c r="B32" s="3">
        <v>10203</v>
      </c>
      <c r="C32" s="3">
        <v>3</v>
      </c>
      <c r="D32" s="3">
        <f t="shared" si="0"/>
        <v>80</v>
      </c>
      <c r="E32" s="3">
        <v>10303</v>
      </c>
      <c r="F32" s="3" t="s">
        <v>54</v>
      </c>
      <c r="G32" s="3">
        <v>7</v>
      </c>
      <c r="H32" s="3">
        <v>1</v>
      </c>
      <c r="I32" s="3">
        <v>0</v>
      </c>
      <c r="J32" s="3">
        <f t="shared" si="2"/>
        <v>0.05</v>
      </c>
      <c r="K32" s="3"/>
      <c r="L32" s="3"/>
      <c r="M32" s="3"/>
      <c r="N32" s="3"/>
      <c r="O32" s="3"/>
    </row>
    <row r="33" spans="1:15" ht="16.5" x14ac:dyDescent="0.2">
      <c r="A33" s="3">
        <v>30</v>
      </c>
      <c r="B33" s="3">
        <v>10204</v>
      </c>
      <c r="C33" s="3">
        <v>3</v>
      </c>
      <c r="D33" s="3">
        <f t="shared" si="0"/>
        <v>80</v>
      </c>
      <c r="E33" s="3">
        <v>10304</v>
      </c>
      <c r="F33" s="3" t="s">
        <v>55</v>
      </c>
      <c r="G33" s="3">
        <v>7</v>
      </c>
      <c r="H33" s="3">
        <v>1</v>
      </c>
      <c r="I33" s="3">
        <v>0</v>
      </c>
      <c r="J33" s="3">
        <f t="shared" si="2"/>
        <v>0.05</v>
      </c>
      <c r="K33" s="3"/>
      <c r="L33" s="3"/>
      <c r="M33" s="3"/>
      <c r="N33" s="3"/>
      <c r="O33" s="3"/>
    </row>
    <row r="34" spans="1:15" ht="16.5" x14ac:dyDescent="0.2">
      <c r="A34" s="3">
        <v>31</v>
      </c>
      <c r="B34" s="3">
        <v>10205</v>
      </c>
      <c r="C34" s="3">
        <v>3</v>
      </c>
      <c r="D34" s="3">
        <f t="shared" si="0"/>
        <v>80</v>
      </c>
      <c r="E34" s="3">
        <v>10305</v>
      </c>
      <c r="F34" s="3" t="s">
        <v>56</v>
      </c>
      <c r="G34" s="3">
        <v>7</v>
      </c>
      <c r="H34" s="3">
        <v>1</v>
      </c>
      <c r="I34" s="3">
        <v>0</v>
      </c>
      <c r="J34" s="3">
        <f t="shared" si="2"/>
        <v>0.05</v>
      </c>
      <c r="K34" s="3"/>
      <c r="L34" s="3"/>
      <c r="M34" s="3"/>
      <c r="N34" s="3"/>
      <c r="O34" s="3"/>
    </row>
    <row r="35" spans="1:15" ht="16.5" x14ac:dyDescent="0.2">
      <c r="A35" s="3">
        <v>32</v>
      </c>
      <c r="B35" s="3">
        <v>10206</v>
      </c>
      <c r="C35" s="3">
        <v>3</v>
      </c>
      <c r="D35" s="3">
        <f t="shared" si="0"/>
        <v>80</v>
      </c>
      <c r="E35" s="3">
        <v>10306</v>
      </c>
      <c r="F35" s="3" t="s">
        <v>7</v>
      </c>
      <c r="G35" s="3">
        <v>7</v>
      </c>
      <c r="H35" s="3">
        <v>0</v>
      </c>
      <c r="I35" s="3">
        <v>0</v>
      </c>
      <c r="J35" s="3">
        <f t="shared" si="2"/>
        <v>125</v>
      </c>
      <c r="K35" s="3"/>
      <c r="L35" s="3"/>
      <c r="M35" s="3"/>
      <c r="N35" s="3"/>
      <c r="O35" s="3"/>
    </row>
    <row r="36" spans="1:15" ht="16.5" x14ac:dyDescent="0.2">
      <c r="A36" s="3">
        <v>33</v>
      </c>
      <c r="B36" s="3">
        <v>10207</v>
      </c>
      <c r="C36" s="3">
        <v>3</v>
      </c>
      <c r="D36" s="3">
        <f t="shared" si="0"/>
        <v>80</v>
      </c>
      <c r="E36" s="3">
        <v>10307</v>
      </c>
      <c r="F36" s="3" t="s">
        <v>11</v>
      </c>
      <c r="G36" s="3">
        <v>7</v>
      </c>
      <c r="H36" s="3">
        <v>0</v>
      </c>
      <c r="I36" s="3">
        <v>0</v>
      </c>
      <c r="J36" s="3">
        <f t="shared" si="2"/>
        <v>125</v>
      </c>
      <c r="K36" s="3"/>
      <c r="L36" s="3"/>
      <c r="M36" s="3"/>
      <c r="N36" s="3"/>
      <c r="O36" s="3"/>
    </row>
    <row r="37" spans="1:15" ht="16.5" x14ac:dyDescent="0.2">
      <c r="A37" s="3">
        <v>34</v>
      </c>
      <c r="B37" s="3">
        <v>10208</v>
      </c>
      <c r="C37" s="3">
        <v>3</v>
      </c>
      <c r="D37" s="3">
        <f t="shared" si="0"/>
        <v>80</v>
      </c>
      <c r="E37" s="3">
        <v>10308</v>
      </c>
      <c r="F37" s="3" t="s">
        <v>10</v>
      </c>
      <c r="G37" s="3">
        <v>7</v>
      </c>
      <c r="H37" s="3">
        <v>0</v>
      </c>
      <c r="I37" s="3">
        <v>0</v>
      </c>
      <c r="J37" s="3">
        <f t="shared" si="2"/>
        <v>125</v>
      </c>
      <c r="K37" s="3"/>
      <c r="L37" s="3"/>
      <c r="M37" s="3"/>
      <c r="N37" s="3"/>
      <c r="O37" s="3"/>
    </row>
    <row r="38" spans="1:15" ht="16.5" x14ac:dyDescent="0.2">
      <c r="A38" s="3">
        <v>35</v>
      </c>
      <c r="B38" s="3">
        <v>10209</v>
      </c>
      <c r="C38" s="3">
        <v>3</v>
      </c>
      <c r="D38" s="3">
        <f t="shared" si="0"/>
        <v>80</v>
      </c>
      <c r="E38" s="3">
        <v>10309</v>
      </c>
      <c r="F38" s="3" t="s">
        <v>9</v>
      </c>
      <c r="G38" s="3">
        <v>7</v>
      </c>
      <c r="H38" s="3">
        <v>0</v>
      </c>
      <c r="I38" s="3">
        <v>0</v>
      </c>
      <c r="J38" s="3">
        <f t="shared" si="2"/>
        <v>125</v>
      </c>
      <c r="K38" s="3"/>
      <c r="L38" s="3"/>
      <c r="M38" s="3"/>
      <c r="N38" s="3"/>
      <c r="O38" s="3"/>
    </row>
    <row r="39" spans="1:15" ht="16.5" x14ac:dyDescent="0.2">
      <c r="A39" s="3">
        <v>36</v>
      </c>
      <c r="B39" s="3">
        <v>10210</v>
      </c>
      <c r="C39" s="3">
        <v>3</v>
      </c>
      <c r="D39" s="3">
        <f t="shared" si="0"/>
        <v>80</v>
      </c>
      <c r="E39" s="3">
        <v>10310</v>
      </c>
      <c r="F39" s="3" t="s">
        <v>8</v>
      </c>
      <c r="G39" s="3">
        <v>7</v>
      </c>
      <c r="H39" s="3">
        <v>0</v>
      </c>
      <c r="I39" s="3">
        <v>0</v>
      </c>
      <c r="J39" s="3">
        <f t="shared" si="2"/>
        <v>750</v>
      </c>
      <c r="K39" s="3"/>
      <c r="L39" s="3"/>
      <c r="M39" s="3"/>
      <c r="N39" s="3"/>
      <c r="O39" s="3"/>
    </row>
    <row r="40" spans="1:15" ht="16.5" x14ac:dyDescent="0.2">
      <c r="A40" s="3">
        <v>37</v>
      </c>
      <c r="B40" s="3">
        <v>10211</v>
      </c>
      <c r="C40" s="3">
        <v>3</v>
      </c>
      <c r="D40" s="3">
        <f t="shared" si="0"/>
        <v>80</v>
      </c>
      <c r="E40" s="3">
        <v>10311</v>
      </c>
      <c r="F40" s="3" t="s">
        <v>26</v>
      </c>
      <c r="G40" s="3">
        <v>7</v>
      </c>
      <c r="H40" s="3">
        <v>0</v>
      </c>
      <c r="I40" s="3">
        <v>0</v>
      </c>
      <c r="J40" s="3">
        <f t="shared" si="2"/>
        <v>750</v>
      </c>
      <c r="K40" s="3"/>
      <c r="L40" s="3"/>
      <c r="M40" s="3"/>
      <c r="N40" s="3"/>
      <c r="O40" s="3"/>
    </row>
    <row r="41" spans="1:15" ht="16.5" x14ac:dyDescent="0.2">
      <c r="A41" s="3">
        <v>38</v>
      </c>
      <c r="B41" s="3">
        <v>10212</v>
      </c>
      <c r="C41" s="3">
        <v>3</v>
      </c>
      <c r="D41" s="3">
        <f t="shared" si="0"/>
        <v>80</v>
      </c>
      <c r="E41" s="3">
        <v>10312</v>
      </c>
      <c r="F41" s="3" t="s">
        <v>58</v>
      </c>
      <c r="G41" s="3">
        <v>7</v>
      </c>
      <c r="H41" s="3">
        <v>0</v>
      </c>
      <c r="I41" s="3">
        <v>0</v>
      </c>
      <c r="J41" s="3">
        <f t="shared" si="2"/>
        <v>500</v>
      </c>
      <c r="K41" s="3"/>
      <c r="L41" s="3"/>
      <c r="M41" s="3"/>
      <c r="N41" s="3"/>
      <c r="O41" s="3"/>
    </row>
    <row r="42" spans="1:15" ht="16.5" x14ac:dyDescent="0.2">
      <c r="A42" s="3">
        <v>39</v>
      </c>
      <c r="B42" s="3">
        <v>10213</v>
      </c>
      <c r="C42" s="3">
        <v>3</v>
      </c>
      <c r="D42" s="3">
        <f t="shared" si="0"/>
        <v>80</v>
      </c>
      <c r="E42" s="3">
        <v>10313</v>
      </c>
      <c r="F42" s="3" t="s">
        <v>12</v>
      </c>
      <c r="G42" s="3">
        <v>7</v>
      </c>
      <c r="H42" s="3">
        <v>0</v>
      </c>
      <c r="I42" s="3">
        <v>0</v>
      </c>
      <c r="J42" s="3">
        <f t="shared" si="2"/>
        <v>500</v>
      </c>
      <c r="K42" s="3"/>
      <c r="L42" s="3"/>
      <c r="M42" s="3"/>
      <c r="N42" s="3"/>
      <c r="O42" s="3"/>
    </row>
    <row r="43" spans="1:15" ht="16.5" x14ac:dyDescent="0.2">
      <c r="A43" s="3">
        <v>40</v>
      </c>
      <c r="B43" s="3">
        <v>10301</v>
      </c>
      <c r="C43" s="3">
        <v>4</v>
      </c>
      <c r="D43" s="3">
        <f>D30*3</f>
        <v>240</v>
      </c>
      <c r="E43" s="3">
        <v>10401</v>
      </c>
      <c r="F43" s="3" t="s">
        <v>52</v>
      </c>
      <c r="G43" s="3">
        <v>7</v>
      </c>
      <c r="H43" s="3">
        <v>1</v>
      </c>
      <c r="I43" s="3">
        <v>0</v>
      </c>
      <c r="J43" s="3">
        <f>J30*1.5</f>
        <v>7.5000000000000011E-2</v>
      </c>
      <c r="K43" s="3"/>
      <c r="L43" s="3"/>
      <c r="M43" s="3"/>
      <c r="N43" s="3"/>
      <c r="O43" s="3"/>
    </row>
    <row r="44" spans="1:15" ht="16.5" x14ac:dyDescent="0.2">
      <c r="A44" s="3">
        <v>41</v>
      </c>
      <c r="B44" s="3">
        <v>10302</v>
      </c>
      <c r="C44" s="3">
        <v>4</v>
      </c>
      <c r="D44" s="3">
        <f t="shared" ref="D44:D55" si="3">D31*3</f>
        <v>240</v>
      </c>
      <c r="E44" s="3">
        <v>10402</v>
      </c>
      <c r="F44" s="3" t="s">
        <v>53</v>
      </c>
      <c r="G44" s="3">
        <v>7</v>
      </c>
      <c r="H44" s="3">
        <v>1</v>
      </c>
      <c r="I44" s="3">
        <v>0</v>
      </c>
      <c r="J44" s="3">
        <f t="shared" ref="J44:J56" si="4">J31*1.5</f>
        <v>7.5000000000000011E-2</v>
      </c>
      <c r="K44" s="3"/>
      <c r="L44" s="3"/>
      <c r="M44" s="3"/>
      <c r="N44" s="3"/>
      <c r="O44" s="3"/>
    </row>
    <row r="45" spans="1:15" ht="16.5" x14ac:dyDescent="0.2">
      <c r="A45" s="3">
        <v>42</v>
      </c>
      <c r="B45" s="3">
        <v>10303</v>
      </c>
      <c r="C45" s="3">
        <v>4</v>
      </c>
      <c r="D45" s="3">
        <f t="shared" si="3"/>
        <v>240</v>
      </c>
      <c r="E45" s="3">
        <v>10403</v>
      </c>
      <c r="F45" s="3" t="s">
        <v>54</v>
      </c>
      <c r="G45" s="3">
        <v>7</v>
      </c>
      <c r="H45" s="3">
        <v>1</v>
      </c>
      <c r="I45" s="3">
        <v>0</v>
      </c>
      <c r="J45" s="3">
        <f t="shared" si="4"/>
        <v>7.5000000000000011E-2</v>
      </c>
      <c r="K45" s="3"/>
      <c r="L45" s="3"/>
      <c r="M45" s="3"/>
      <c r="N45" s="3"/>
      <c r="O45" s="3"/>
    </row>
    <row r="46" spans="1:15" ht="16.5" x14ac:dyDescent="0.2">
      <c r="A46" s="3">
        <v>43</v>
      </c>
      <c r="B46" s="3">
        <v>10304</v>
      </c>
      <c r="C46" s="3">
        <v>4</v>
      </c>
      <c r="D46" s="3">
        <f t="shared" si="3"/>
        <v>240</v>
      </c>
      <c r="E46" s="3">
        <v>10404</v>
      </c>
      <c r="F46" s="3" t="s">
        <v>55</v>
      </c>
      <c r="G46" s="3">
        <v>7</v>
      </c>
      <c r="H46" s="3">
        <v>1</v>
      </c>
      <c r="I46" s="3">
        <v>0</v>
      </c>
      <c r="J46" s="3">
        <f t="shared" si="4"/>
        <v>7.5000000000000011E-2</v>
      </c>
      <c r="K46" s="3"/>
      <c r="L46" s="3"/>
      <c r="M46" s="3"/>
      <c r="N46" s="3"/>
      <c r="O46" s="3"/>
    </row>
    <row r="47" spans="1:15" ht="16.5" x14ac:dyDescent="0.2">
      <c r="A47" s="3">
        <v>44</v>
      </c>
      <c r="B47" s="3">
        <v>10305</v>
      </c>
      <c r="C47" s="3">
        <v>4</v>
      </c>
      <c r="D47" s="3">
        <f t="shared" si="3"/>
        <v>240</v>
      </c>
      <c r="E47" s="3">
        <v>10405</v>
      </c>
      <c r="F47" s="3" t="s">
        <v>56</v>
      </c>
      <c r="G47" s="3">
        <v>7</v>
      </c>
      <c r="H47" s="3">
        <v>1</v>
      </c>
      <c r="I47" s="3">
        <v>0</v>
      </c>
      <c r="J47" s="3">
        <f t="shared" si="4"/>
        <v>7.5000000000000011E-2</v>
      </c>
      <c r="K47" s="3"/>
      <c r="L47" s="3"/>
      <c r="M47" s="3"/>
      <c r="N47" s="3"/>
      <c r="O47" s="3"/>
    </row>
    <row r="48" spans="1:15" ht="16.5" x14ac:dyDescent="0.2">
      <c r="A48" s="3">
        <v>45</v>
      </c>
      <c r="B48" s="3">
        <v>10306</v>
      </c>
      <c r="C48" s="3">
        <v>4</v>
      </c>
      <c r="D48" s="3">
        <f t="shared" si="3"/>
        <v>240</v>
      </c>
      <c r="E48" s="3">
        <v>10406</v>
      </c>
      <c r="F48" s="3" t="s">
        <v>7</v>
      </c>
      <c r="G48" s="3">
        <v>7</v>
      </c>
      <c r="H48" s="3">
        <v>0</v>
      </c>
      <c r="I48" s="3">
        <v>0</v>
      </c>
      <c r="J48" s="3">
        <f t="shared" si="4"/>
        <v>187.5</v>
      </c>
      <c r="K48" s="3"/>
      <c r="L48" s="3"/>
      <c r="M48" s="3"/>
      <c r="N48" s="3"/>
      <c r="O48" s="3"/>
    </row>
    <row r="49" spans="1:15" ht="16.5" x14ac:dyDescent="0.2">
      <c r="A49" s="3">
        <v>46</v>
      </c>
      <c r="B49" s="3">
        <v>10307</v>
      </c>
      <c r="C49" s="3">
        <v>4</v>
      </c>
      <c r="D49" s="3">
        <f t="shared" si="3"/>
        <v>240</v>
      </c>
      <c r="E49" s="3">
        <v>10407</v>
      </c>
      <c r="F49" s="3" t="s">
        <v>11</v>
      </c>
      <c r="G49" s="3">
        <v>7</v>
      </c>
      <c r="H49" s="3">
        <v>0</v>
      </c>
      <c r="I49" s="3">
        <v>0</v>
      </c>
      <c r="J49" s="3">
        <f t="shared" si="4"/>
        <v>187.5</v>
      </c>
      <c r="K49" s="3"/>
      <c r="L49" s="3"/>
      <c r="M49" s="3"/>
      <c r="N49" s="3"/>
      <c r="O49" s="3"/>
    </row>
    <row r="50" spans="1:15" ht="16.5" x14ac:dyDescent="0.2">
      <c r="A50" s="3">
        <v>47</v>
      </c>
      <c r="B50" s="3">
        <v>10308</v>
      </c>
      <c r="C50" s="3">
        <v>4</v>
      </c>
      <c r="D50" s="3">
        <f t="shared" si="3"/>
        <v>240</v>
      </c>
      <c r="E50" s="3">
        <v>10408</v>
      </c>
      <c r="F50" s="3" t="s">
        <v>10</v>
      </c>
      <c r="G50" s="3">
        <v>7</v>
      </c>
      <c r="H50" s="3">
        <v>0</v>
      </c>
      <c r="I50" s="3">
        <v>0</v>
      </c>
      <c r="J50" s="3">
        <f t="shared" si="4"/>
        <v>187.5</v>
      </c>
      <c r="K50" s="3"/>
      <c r="L50" s="3"/>
      <c r="M50" s="3"/>
      <c r="N50" s="3"/>
      <c r="O50" s="3"/>
    </row>
    <row r="51" spans="1:15" ht="16.5" x14ac:dyDescent="0.2">
      <c r="A51" s="3">
        <v>48</v>
      </c>
      <c r="B51" s="3">
        <v>10309</v>
      </c>
      <c r="C51" s="3">
        <v>4</v>
      </c>
      <c r="D51" s="3">
        <f t="shared" si="3"/>
        <v>240</v>
      </c>
      <c r="E51" s="3">
        <v>10409</v>
      </c>
      <c r="F51" s="3" t="s">
        <v>9</v>
      </c>
      <c r="G51" s="3">
        <v>7</v>
      </c>
      <c r="H51" s="3">
        <v>0</v>
      </c>
      <c r="I51" s="3">
        <v>0</v>
      </c>
      <c r="J51" s="3">
        <f t="shared" si="4"/>
        <v>187.5</v>
      </c>
      <c r="K51" s="3"/>
      <c r="L51" s="3"/>
      <c r="M51" s="3"/>
      <c r="N51" s="3"/>
      <c r="O51" s="3"/>
    </row>
    <row r="52" spans="1:15" ht="16.5" x14ac:dyDescent="0.2">
      <c r="A52" s="3">
        <v>49</v>
      </c>
      <c r="B52" s="3">
        <v>10310</v>
      </c>
      <c r="C52" s="3">
        <v>4</v>
      </c>
      <c r="D52" s="3">
        <f t="shared" si="3"/>
        <v>240</v>
      </c>
      <c r="E52" s="3">
        <v>10410</v>
      </c>
      <c r="F52" s="3" t="s">
        <v>8</v>
      </c>
      <c r="G52" s="3">
        <v>7</v>
      </c>
      <c r="H52" s="3">
        <v>0</v>
      </c>
      <c r="I52" s="3">
        <v>0</v>
      </c>
      <c r="J52" s="3">
        <f t="shared" si="4"/>
        <v>1125</v>
      </c>
      <c r="K52" s="3"/>
      <c r="L52" s="3"/>
      <c r="M52" s="3"/>
      <c r="N52" s="3"/>
      <c r="O52" s="3"/>
    </row>
    <row r="53" spans="1:15" ht="16.5" x14ac:dyDescent="0.2">
      <c r="A53" s="3">
        <v>50</v>
      </c>
      <c r="B53" s="3">
        <v>10311</v>
      </c>
      <c r="C53" s="3">
        <v>4</v>
      </c>
      <c r="D53" s="3">
        <f t="shared" si="3"/>
        <v>240</v>
      </c>
      <c r="E53" s="3">
        <v>10411</v>
      </c>
      <c r="F53" s="3" t="s">
        <v>26</v>
      </c>
      <c r="G53" s="3">
        <v>7</v>
      </c>
      <c r="H53" s="3">
        <v>0</v>
      </c>
      <c r="I53" s="3">
        <v>0</v>
      </c>
      <c r="J53" s="3">
        <f t="shared" si="4"/>
        <v>1125</v>
      </c>
      <c r="K53" s="3"/>
      <c r="L53" s="3"/>
      <c r="M53" s="3"/>
      <c r="N53" s="3"/>
      <c r="O53" s="3"/>
    </row>
    <row r="54" spans="1:15" ht="16.5" x14ac:dyDescent="0.2">
      <c r="A54" s="3">
        <v>51</v>
      </c>
      <c r="B54" s="3">
        <v>10312</v>
      </c>
      <c r="C54" s="3">
        <v>4</v>
      </c>
      <c r="D54" s="3">
        <f t="shared" si="3"/>
        <v>240</v>
      </c>
      <c r="E54" s="3">
        <v>10412</v>
      </c>
      <c r="F54" s="3" t="s">
        <v>58</v>
      </c>
      <c r="G54" s="3">
        <v>7</v>
      </c>
      <c r="H54" s="3">
        <v>0</v>
      </c>
      <c r="I54" s="3">
        <v>0</v>
      </c>
      <c r="J54" s="3">
        <f t="shared" si="4"/>
        <v>750</v>
      </c>
      <c r="K54" s="3"/>
      <c r="L54" s="3"/>
      <c r="M54" s="3"/>
      <c r="N54" s="3"/>
      <c r="O54" s="3"/>
    </row>
    <row r="55" spans="1:15" ht="16.5" x14ac:dyDescent="0.2">
      <c r="A55" s="3">
        <v>52</v>
      </c>
      <c r="B55" s="3">
        <v>10313</v>
      </c>
      <c r="C55" s="3">
        <v>4</v>
      </c>
      <c r="D55" s="3">
        <f t="shared" si="3"/>
        <v>240</v>
      </c>
      <c r="E55" s="3">
        <v>10413</v>
      </c>
      <c r="F55" s="3" t="s">
        <v>12</v>
      </c>
      <c r="G55" s="3">
        <v>7</v>
      </c>
      <c r="H55" s="3">
        <v>0</v>
      </c>
      <c r="I55" s="3">
        <v>0</v>
      </c>
      <c r="J55" s="3">
        <f t="shared" si="4"/>
        <v>750</v>
      </c>
      <c r="K55" s="3"/>
      <c r="L55" s="3"/>
      <c r="M55" s="3"/>
      <c r="N55" s="3"/>
      <c r="O55" s="3"/>
    </row>
    <row r="56" spans="1:15" ht="16.5" x14ac:dyDescent="0.2">
      <c r="A56" s="3">
        <v>53</v>
      </c>
      <c r="B56" s="3">
        <v>10401</v>
      </c>
      <c r="C56" s="3">
        <v>5</v>
      </c>
      <c r="D56" s="3">
        <f t="shared" si="0"/>
        <v>480</v>
      </c>
      <c r="E56" s="3">
        <v>10501</v>
      </c>
      <c r="F56" s="3" t="s">
        <v>52</v>
      </c>
      <c r="G56" s="3">
        <v>7</v>
      </c>
      <c r="H56" s="3">
        <v>1</v>
      </c>
      <c r="I56" s="3">
        <v>0</v>
      </c>
      <c r="J56" s="3">
        <f>J43/1.5*2</f>
        <v>0.10000000000000002</v>
      </c>
      <c r="K56" s="3"/>
      <c r="L56" s="3"/>
      <c r="M56" s="3"/>
      <c r="N56" s="3"/>
      <c r="O56" s="3"/>
    </row>
    <row r="57" spans="1:15" ht="16.5" x14ac:dyDescent="0.2">
      <c r="A57" s="3">
        <v>54</v>
      </c>
      <c r="B57" s="3">
        <v>10402</v>
      </c>
      <c r="C57" s="3">
        <v>5</v>
      </c>
      <c r="D57" s="3">
        <f t="shared" si="0"/>
        <v>480</v>
      </c>
      <c r="E57" s="3">
        <v>10502</v>
      </c>
      <c r="F57" s="3" t="s">
        <v>53</v>
      </c>
      <c r="G57" s="3">
        <v>7</v>
      </c>
      <c r="H57" s="3">
        <v>1</v>
      </c>
      <c r="I57" s="3">
        <v>0</v>
      </c>
      <c r="J57" s="3">
        <f t="shared" ref="J57:J69" si="5">J44/1.5*2</f>
        <v>0.10000000000000002</v>
      </c>
      <c r="K57" s="3"/>
      <c r="L57" s="3"/>
      <c r="M57" s="3"/>
      <c r="N57" s="3"/>
      <c r="O57" s="3"/>
    </row>
    <row r="58" spans="1:15" ht="16.5" x14ac:dyDescent="0.2">
      <c r="A58" s="3">
        <v>55</v>
      </c>
      <c r="B58" s="3">
        <v>10403</v>
      </c>
      <c r="C58" s="3">
        <v>5</v>
      </c>
      <c r="D58" s="3">
        <f t="shared" si="0"/>
        <v>480</v>
      </c>
      <c r="E58" s="3">
        <v>10503</v>
      </c>
      <c r="F58" s="3" t="s">
        <v>54</v>
      </c>
      <c r="G58" s="3">
        <v>7</v>
      </c>
      <c r="H58" s="3">
        <v>1</v>
      </c>
      <c r="I58" s="3">
        <v>0</v>
      </c>
      <c r="J58" s="3">
        <f t="shared" si="5"/>
        <v>0.10000000000000002</v>
      </c>
      <c r="K58" s="3"/>
      <c r="L58" s="3"/>
      <c r="M58" s="3"/>
      <c r="N58" s="3"/>
      <c r="O58" s="3"/>
    </row>
    <row r="59" spans="1:15" ht="16.5" x14ac:dyDescent="0.2">
      <c r="A59" s="3">
        <v>56</v>
      </c>
      <c r="B59" s="3">
        <v>10404</v>
      </c>
      <c r="C59" s="3">
        <v>5</v>
      </c>
      <c r="D59" s="3">
        <f t="shared" si="0"/>
        <v>480</v>
      </c>
      <c r="E59" s="3">
        <v>10504</v>
      </c>
      <c r="F59" s="3" t="s">
        <v>55</v>
      </c>
      <c r="G59" s="3">
        <v>7</v>
      </c>
      <c r="H59" s="3">
        <v>1</v>
      </c>
      <c r="I59" s="3">
        <v>0</v>
      </c>
      <c r="J59" s="3">
        <f t="shared" si="5"/>
        <v>0.10000000000000002</v>
      </c>
      <c r="K59" s="3"/>
      <c r="L59" s="3"/>
      <c r="M59" s="3"/>
      <c r="N59" s="3"/>
      <c r="O59" s="3"/>
    </row>
    <row r="60" spans="1:15" ht="16.5" x14ac:dyDescent="0.2">
      <c r="A60" s="3">
        <v>57</v>
      </c>
      <c r="B60" s="3">
        <v>10405</v>
      </c>
      <c r="C60" s="3">
        <v>5</v>
      </c>
      <c r="D60" s="3">
        <f t="shared" si="0"/>
        <v>480</v>
      </c>
      <c r="E60" s="3">
        <v>10505</v>
      </c>
      <c r="F60" s="3" t="s">
        <v>56</v>
      </c>
      <c r="G60" s="3">
        <v>7</v>
      </c>
      <c r="H60" s="3">
        <v>1</v>
      </c>
      <c r="I60" s="3">
        <v>0</v>
      </c>
      <c r="J60" s="3">
        <f t="shared" si="5"/>
        <v>0.10000000000000002</v>
      </c>
      <c r="K60" s="3"/>
      <c r="L60" s="3"/>
      <c r="M60" s="3"/>
      <c r="N60" s="3"/>
      <c r="O60" s="3"/>
    </row>
    <row r="61" spans="1:15" ht="16.5" x14ac:dyDescent="0.2">
      <c r="A61" s="3">
        <v>58</v>
      </c>
      <c r="B61" s="3">
        <v>10406</v>
      </c>
      <c r="C61" s="3">
        <v>5</v>
      </c>
      <c r="D61" s="3">
        <f t="shared" si="0"/>
        <v>480</v>
      </c>
      <c r="E61" s="3">
        <v>10506</v>
      </c>
      <c r="F61" s="3" t="s">
        <v>7</v>
      </c>
      <c r="G61" s="3">
        <v>7</v>
      </c>
      <c r="H61" s="3">
        <v>0</v>
      </c>
      <c r="I61" s="3">
        <v>0</v>
      </c>
      <c r="J61" s="3">
        <f t="shared" si="5"/>
        <v>250</v>
      </c>
      <c r="K61" s="3"/>
      <c r="L61" s="3"/>
      <c r="M61" s="3"/>
      <c r="N61" s="3"/>
      <c r="O61" s="3"/>
    </row>
    <row r="62" spans="1:15" ht="16.5" x14ac:dyDescent="0.2">
      <c r="A62" s="3">
        <v>59</v>
      </c>
      <c r="B62" s="3">
        <v>10407</v>
      </c>
      <c r="C62" s="3">
        <v>5</v>
      </c>
      <c r="D62" s="3">
        <f t="shared" si="0"/>
        <v>480</v>
      </c>
      <c r="E62" s="3">
        <v>10507</v>
      </c>
      <c r="F62" s="3" t="s">
        <v>11</v>
      </c>
      <c r="G62" s="3">
        <v>7</v>
      </c>
      <c r="H62" s="3">
        <v>0</v>
      </c>
      <c r="I62" s="3">
        <v>0</v>
      </c>
      <c r="J62" s="3">
        <f t="shared" si="5"/>
        <v>250</v>
      </c>
      <c r="K62" s="3"/>
      <c r="L62" s="3"/>
      <c r="M62" s="3"/>
      <c r="N62" s="3"/>
      <c r="O62" s="3"/>
    </row>
    <row r="63" spans="1:15" ht="16.5" x14ac:dyDescent="0.2">
      <c r="A63" s="3">
        <v>60</v>
      </c>
      <c r="B63" s="3">
        <v>10408</v>
      </c>
      <c r="C63" s="3">
        <v>5</v>
      </c>
      <c r="D63" s="3">
        <f t="shared" si="0"/>
        <v>480</v>
      </c>
      <c r="E63" s="3">
        <v>10508</v>
      </c>
      <c r="F63" s="3" t="s">
        <v>10</v>
      </c>
      <c r="G63" s="3">
        <v>7</v>
      </c>
      <c r="H63" s="3">
        <v>0</v>
      </c>
      <c r="I63" s="3">
        <v>0</v>
      </c>
      <c r="J63" s="3">
        <f t="shared" si="5"/>
        <v>250</v>
      </c>
      <c r="K63" s="3"/>
      <c r="L63" s="3"/>
      <c r="M63" s="3"/>
      <c r="N63" s="3"/>
      <c r="O63" s="3"/>
    </row>
    <row r="64" spans="1:15" ht="16.5" x14ac:dyDescent="0.2">
      <c r="A64" s="3">
        <v>61</v>
      </c>
      <c r="B64" s="3">
        <v>10409</v>
      </c>
      <c r="C64" s="3">
        <v>5</v>
      </c>
      <c r="D64" s="3">
        <f t="shared" si="0"/>
        <v>480</v>
      </c>
      <c r="E64" s="3">
        <v>10509</v>
      </c>
      <c r="F64" s="3" t="s">
        <v>9</v>
      </c>
      <c r="G64" s="3">
        <v>7</v>
      </c>
      <c r="H64" s="3">
        <v>0</v>
      </c>
      <c r="I64" s="3">
        <v>0</v>
      </c>
      <c r="J64" s="3">
        <f t="shared" si="5"/>
        <v>250</v>
      </c>
      <c r="K64" s="3"/>
      <c r="L64" s="3"/>
      <c r="M64" s="3"/>
      <c r="N64" s="3"/>
      <c r="O64" s="3"/>
    </row>
    <row r="65" spans="1:15" ht="16.5" x14ac:dyDescent="0.2">
      <c r="A65" s="3">
        <v>62</v>
      </c>
      <c r="B65" s="3">
        <v>10410</v>
      </c>
      <c r="C65" s="3">
        <v>5</v>
      </c>
      <c r="D65" s="3">
        <f t="shared" si="0"/>
        <v>480</v>
      </c>
      <c r="E65" s="3">
        <v>10510</v>
      </c>
      <c r="F65" s="3" t="s">
        <v>8</v>
      </c>
      <c r="G65" s="3">
        <v>7</v>
      </c>
      <c r="H65" s="3">
        <v>0</v>
      </c>
      <c r="I65" s="3">
        <v>0</v>
      </c>
      <c r="J65" s="3">
        <f t="shared" si="5"/>
        <v>1500</v>
      </c>
      <c r="K65" s="3"/>
      <c r="L65" s="3"/>
      <c r="M65" s="3"/>
      <c r="N65" s="3"/>
      <c r="O65" s="3"/>
    </row>
    <row r="66" spans="1:15" ht="16.5" x14ac:dyDescent="0.2">
      <c r="A66" s="3">
        <v>63</v>
      </c>
      <c r="B66" s="3">
        <v>10411</v>
      </c>
      <c r="C66" s="3">
        <v>5</v>
      </c>
      <c r="D66" s="3">
        <f t="shared" si="0"/>
        <v>480</v>
      </c>
      <c r="E66" s="3">
        <v>10511</v>
      </c>
      <c r="F66" s="3" t="s">
        <v>26</v>
      </c>
      <c r="G66" s="3">
        <v>7</v>
      </c>
      <c r="H66" s="3">
        <v>0</v>
      </c>
      <c r="I66" s="3">
        <v>0</v>
      </c>
      <c r="J66" s="3">
        <f t="shared" si="5"/>
        <v>1500</v>
      </c>
      <c r="K66" s="3"/>
      <c r="L66" s="3"/>
      <c r="M66" s="3"/>
      <c r="N66" s="3"/>
      <c r="O66" s="3"/>
    </row>
    <row r="67" spans="1:15" ht="16.5" x14ac:dyDescent="0.2">
      <c r="A67" s="3">
        <v>64</v>
      </c>
      <c r="B67" s="3">
        <v>10412</v>
      </c>
      <c r="C67" s="3">
        <v>5</v>
      </c>
      <c r="D67" s="3">
        <f t="shared" si="0"/>
        <v>480</v>
      </c>
      <c r="E67" s="3">
        <v>10512</v>
      </c>
      <c r="F67" s="3" t="s">
        <v>58</v>
      </c>
      <c r="G67" s="3">
        <v>7</v>
      </c>
      <c r="H67" s="3">
        <v>0</v>
      </c>
      <c r="I67" s="3">
        <v>0</v>
      </c>
      <c r="J67" s="3">
        <f t="shared" si="5"/>
        <v>1000</v>
      </c>
      <c r="K67" s="3"/>
      <c r="L67" s="3"/>
      <c r="M67" s="3"/>
      <c r="N67" s="3"/>
      <c r="O67" s="3"/>
    </row>
    <row r="68" spans="1:15" ht="16.5" x14ac:dyDescent="0.2">
      <c r="A68" s="3">
        <v>65</v>
      </c>
      <c r="B68" s="3">
        <v>10413</v>
      </c>
      <c r="C68" s="3">
        <v>5</v>
      </c>
      <c r="D68" s="3">
        <f t="shared" si="0"/>
        <v>480</v>
      </c>
      <c r="E68" s="3">
        <v>10513</v>
      </c>
      <c r="F68" s="3" t="s">
        <v>12</v>
      </c>
      <c r="G68" s="3">
        <v>7</v>
      </c>
      <c r="H68" s="3">
        <v>0</v>
      </c>
      <c r="I68" s="3">
        <v>0</v>
      </c>
      <c r="J68" s="3">
        <f t="shared" si="5"/>
        <v>1000</v>
      </c>
      <c r="K68" s="3"/>
      <c r="L68" s="3"/>
      <c r="M68" s="3"/>
      <c r="N68" s="3"/>
      <c r="O68" s="3"/>
    </row>
    <row r="69" spans="1:15" ht="16.5" x14ac:dyDescent="0.2">
      <c r="A69" s="3">
        <v>66</v>
      </c>
      <c r="B69" s="3">
        <v>10501</v>
      </c>
      <c r="C69" s="3">
        <v>6</v>
      </c>
      <c r="D69" s="3">
        <f>D56*3</f>
        <v>1440</v>
      </c>
      <c r="E69" s="3">
        <v>10601</v>
      </c>
      <c r="F69" s="3" t="s">
        <v>52</v>
      </c>
      <c r="G69" s="3">
        <v>7</v>
      </c>
      <c r="H69" s="3">
        <v>1</v>
      </c>
      <c r="I69" s="3">
        <v>0</v>
      </c>
      <c r="J69" s="3">
        <f>J56/2*3</f>
        <v>0.15000000000000002</v>
      </c>
      <c r="K69" s="3"/>
      <c r="L69" s="3"/>
      <c r="M69" s="3"/>
      <c r="N69" s="3"/>
      <c r="O69" s="3"/>
    </row>
    <row r="70" spans="1:15" ht="16.5" x14ac:dyDescent="0.2">
      <c r="A70" s="3">
        <v>67</v>
      </c>
      <c r="B70" s="3">
        <v>10502</v>
      </c>
      <c r="C70" s="3">
        <v>6</v>
      </c>
      <c r="D70" s="3">
        <f t="shared" ref="D70:D81" si="6">D57*3</f>
        <v>1440</v>
      </c>
      <c r="E70" s="3">
        <v>10602</v>
      </c>
      <c r="F70" s="3" t="s">
        <v>53</v>
      </c>
      <c r="G70" s="3">
        <v>7</v>
      </c>
      <c r="H70" s="3">
        <v>1</v>
      </c>
      <c r="I70" s="3">
        <v>0</v>
      </c>
      <c r="J70" s="3">
        <f t="shared" ref="J70:J81" si="7">J57/2*3</f>
        <v>0.15000000000000002</v>
      </c>
      <c r="K70" s="3"/>
      <c r="L70" s="3"/>
      <c r="M70" s="3"/>
      <c r="N70" s="3"/>
      <c r="O70" s="3"/>
    </row>
    <row r="71" spans="1:15" ht="16.5" x14ac:dyDescent="0.2">
      <c r="A71" s="3">
        <v>68</v>
      </c>
      <c r="B71" s="3">
        <v>10503</v>
      </c>
      <c r="C71" s="3">
        <v>6</v>
      </c>
      <c r="D71" s="3">
        <f t="shared" si="6"/>
        <v>1440</v>
      </c>
      <c r="E71" s="3">
        <v>10603</v>
      </c>
      <c r="F71" s="3" t="s">
        <v>54</v>
      </c>
      <c r="G71" s="3">
        <v>7</v>
      </c>
      <c r="H71" s="3">
        <v>1</v>
      </c>
      <c r="I71" s="3">
        <v>0</v>
      </c>
      <c r="J71" s="3">
        <f t="shared" si="7"/>
        <v>0.15000000000000002</v>
      </c>
      <c r="K71" s="3"/>
      <c r="L71" s="3"/>
      <c r="M71" s="3"/>
      <c r="N71" s="3"/>
      <c r="O71" s="3"/>
    </row>
    <row r="72" spans="1:15" ht="16.5" x14ac:dyDescent="0.2">
      <c r="A72" s="3">
        <v>69</v>
      </c>
      <c r="B72" s="3">
        <v>10504</v>
      </c>
      <c r="C72" s="3">
        <v>6</v>
      </c>
      <c r="D72" s="3">
        <f t="shared" si="6"/>
        <v>1440</v>
      </c>
      <c r="E72" s="3">
        <v>10604</v>
      </c>
      <c r="F72" s="3" t="s">
        <v>55</v>
      </c>
      <c r="G72" s="3">
        <v>7</v>
      </c>
      <c r="H72" s="3">
        <v>1</v>
      </c>
      <c r="I72" s="3">
        <v>0</v>
      </c>
      <c r="J72" s="3">
        <f t="shared" si="7"/>
        <v>0.15000000000000002</v>
      </c>
      <c r="K72" s="3"/>
      <c r="L72" s="3"/>
      <c r="M72" s="3"/>
      <c r="N72" s="3"/>
      <c r="O72" s="3"/>
    </row>
    <row r="73" spans="1:15" ht="16.5" x14ac:dyDescent="0.2">
      <c r="A73" s="3">
        <v>70</v>
      </c>
      <c r="B73" s="3">
        <v>10505</v>
      </c>
      <c r="C73" s="3">
        <v>6</v>
      </c>
      <c r="D73" s="3">
        <f t="shared" si="6"/>
        <v>1440</v>
      </c>
      <c r="E73" s="3">
        <v>10605</v>
      </c>
      <c r="F73" s="3" t="s">
        <v>56</v>
      </c>
      <c r="G73" s="3">
        <v>7</v>
      </c>
      <c r="H73" s="3">
        <v>1</v>
      </c>
      <c r="I73" s="3">
        <v>0</v>
      </c>
      <c r="J73" s="3">
        <f t="shared" si="7"/>
        <v>0.15000000000000002</v>
      </c>
      <c r="K73" s="3"/>
      <c r="L73" s="3"/>
      <c r="M73" s="3"/>
      <c r="N73" s="3"/>
      <c r="O73" s="3"/>
    </row>
    <row r="74" spans="1:15" ht="16.5" x14ac:dyDescent="0.2">
      <c r="A74" s="3">
        <v>71</v>
      </c>
      <c r="B74" s="3">
        <v>10506</v>
      </c>
      <c r="C74" s="3">
        <v>6</v>
      </c>
      <c r="D74" s="3">
        <f t="shared" si="6"/>
        <v>1440</v>
      </c>
      <c r="E74" s="3">
        <v>10606</v>
      </c>
      <c r="F74" s="3" t="s">
        <v>7</v>
      </c>
      <c r="G74" s="3">
        <v>7</v>
      </c>
      <c r="H74" s="3">
        <v>0</v>
      </c>
      <c r="I74" s="3">
        <v>0</v>
      </c>
      <c r="J74" s="3">
        <f t="shared" si="7"/>
        <v>375</v>
      </c>
      <c r="K74" s="3"/>
      <c r="L74" s="3"/>
      <c r="M74" s="3"/>
      <c r="N74" s="3"/>
      <c r="O74" s="3"/>
    </row>
    <row r="75" spans="1:15" ht="16.5" x14ac:dyDescent="0.2">
      <c r="A75" s="3">
        <v>72</v>
      </c>
      <c r="B75" s="3">
        <v>10507</v>
      </c>
      <c r="C75" s="3">
        <v>6</v>
      </c>
      <c r="D75" s="3">
        <f t="shared" si="6"/>
        <v>1440</v>
      </c>
      <c r="E75" s="3">
        <v>10607</v>
      </c>
      <c r="F75" s="3" t="s">
        <v>11</v>
      </c>
      <c r="G75" s="3">
        <v>7</v>
      </c>
      <c r="H75" s="3">
        <v>0</v>
      </c>
      <c r="I75" s="3">
        <v>0</v>
      </c>
      <c r="J75" s="3">
        <f t="shared" si="7"/>
        <v>375</v>
      </c>
      <c r="K75" s="3"/>
      <c r="L75" s="3"/>
      <c r="M75" s="3"/>
      <c r="N75" s="3"/>
      <c r="O75" s="3"/>
    </row>
    <row r="76" spans="1:15" ht="16.5" x14ac:dyDescent="0.2">
      <c r="A76" s="3">
        <v>73</v>
      </c>
      <c r="B76" s="3">
        <v>10508</v>
      </c>
      <c r="C76" s="3">
        <v>6</v>
      </c>
      <c r="D76" s="3">
        <f t="shared" si="6"/>
        <v>1440</v>
      </c>
      <c r="E76" s="3">
        <v>10608</v>
      </c>
      <c r="F76" s="3" t="s">
        <v>10</v>
      </c>
      <c r="G76" s="3">
        <v>7</v>
      </c>
      <c r="H76" s="3">
        <v>0</v>
      </c>
      <c r="I76" s="3">
        <v>0</v>
      </c>
      <c r="J76" s="3">
        <f t="shared" si="7"/>
        <v>375</v>
      </c>
      <c r="K76" s="3"/>
      <c r="L76" s="3"/>
      <c r="M76" s="3"/>
      <c r="N76" s="3"/>
      <c r="O76" s="3"/>
    </row>
    <row r="77" spans="1:15" ht="16.5" x14ac:dyDescent="0.2">
      <c r="A77" s="3">
        <v>74</v>
      </c>
      <c r="B77" s="3">
        <v>10509</v>
      </c>
      <c r="C77" s="3">
        <v>6</v>
      </c>
      <c r="D77" s="3">
        <f t="shared" si="6"/>
        <v>1440</v>
      </c>
      <c r="E77" s="3">
        <v>10609</v>
      </c>
      <c r="F77" s="3" t="s">
        <v>9</v>
      </c>
      <c r="G77" s="3">
        <v>7</v>
      </c>
      <c r="H77" s="3">
        <v>0</v>
      </c>
      <c r="I77" s="3">
        <v>0</v>
      </c>
      <c r="J77" s="3">
        <f t="shared" si="7"/>
        <v>375</v>
      </c>
      <c r="K77" s="3"/>
      <c r="L77" s="3"/>
      <c r="M77" s="3"/>
      <c r="N77" s="3"/>
      <c r="O77" s="3"/>
    </row>
    <row r="78" spans="1:15" ht="16.5" x14ac:dyDescent="0.2">
      <c r="A78" s="3">
        <v>75</v>
      </c>
      <c r="B78" s="3">
        <v>10510</v>
      </c>
      <c r="C78" s="3">
        <v>6</v>
      </c>
      <c r="D78" s="3">
        <f t="shared" si="6"/>
        <v>1440</v>
      </c>
      <c r="E78" s="3">
        <v>10610</v>
      </c>
      <c r="F78" s="3" t="s">
        <v>8</v>
      </c>
      <c r="G78" s="3">
        <v>7</v>
      </c>
      <c r="H78" s="3">
        <v>0</v>
      </c>
      <c r="I78" s="3">
        <v>0</v>
      </c>
      <c r="J78" s="3">
        <f t="shared" si="7"/>
        <v>2250</v>
      </c>
      <c r="K78" s="3"/>
      <c r="L78" s="3"/>
      <c r="M78" s="3"/>
      <c r="N78" s="3"/>
      <c r="O78" s="3"/>
    </row>
    <row r="79" spans="1:15" ht="16.5" x14ac:dyDescent="0.2">
      <c r="A79" s="3">
        <v>76</v>
      </c>
      <c r="B79" s="3">
        <v>10511</v>
      </c>
      <c r="C79" s="3">
        <v>6</v>
      </c>
      <c r="D79" s="3">
        <f t="shared" si="6"/>
        <v>1440</v>
      </c>
      <c r="E79" s="3">
        <v>10611</v>
      </c>
      <c r="F79" s="3" t="s">
        <v>26</v>
      </c>
      <c r="G79" s="3">
        <v>7</v>
      </c>
      <c r="H79" s="3">
        <v>0</v>
      </c>
      <c r="I79" s="3">
        <v>0</v>
      </c>
      <c r="J79" s="3">
        <f t="shared" si="7"/>
        <v>2250</v>
      </c>
      <c r="K79" s="3"/>
      <c r="L79" s="3"/>
      <c r="M79" s="3"/>
      <c r="N79" s="3"/>
      <c r="O79" s="3"/>
    </row>
    <row r="80" spans="1:15" ht="16.5" x14ac:dyDescent="0.2">
      <c r="A80" s="3">
        <v>77</v>
      </c>
      <c r="B80" s="3">
        <v>10512</v>
      </c>
      <c r="C80" s="3">
        <v>6</v>
      </c>
      <c r="D80" s="3">
        <f t="shared" si="6"/>
        <v>1440</v>
      </c>
      <c r="E80" s="3">
        <v>10612</v>
      </c>
      <c r="F80" s="3" t="s">
        <v>58</v>
      </c>
      <c r="G80" s="3">
        <v>7</v>
      </c>
      <c r="H80" s="3">
        <v>0</v>
      </c>
      <c r="I80" s="3">
        <v>0</v>
      </c>
      <c r="J80" s="3">
        <f t="shared" si="7"/>
        <v>1500</v>
      </c>
      <c r="K80" s="3"/>
      <c r="L80" s="3"/>
      <c r="M80" s="3"/>
      <c r="N80" s="3"/>
      <c r="O80" s="3"/>
    </row>
    <row r="81" spans="1:15" ht="16.5" x14ac:dyDescent="0.2">
      <c r="A81" s="3">
        <v>78</v>
      </c>
      <c r="B81" s="3">
        <v>10513</v>
      </c>
      <c r="C81" s="3">
        <v>6</v>
      </c>
      <c r="D81" s="3">
        <f t="shared" si="6"/>
        <v>1440</v>
      </c>
      <c r="E81" s="3">
        <v>10613</v>
      </c>
      <c r="F81" s="3" t="s">
        <v>12</v>
      </c>
      <c r="G81" s="3">
        <v>7</v>
      </c>
      <c r="H81" s="3">
        <v>0</v>
      </c>
      <c r="I81" s="3">
        <v>0</v>
      </c>
      <c r="J81" s="3">
        <f t="shared" si="7"/>
        <v>1500</v>
      </c>
      <c r="K81" s="3"/>
      <c r="L81" s="3"/>
      <c r="M81" s="3"/>
      <c r="N81" s="3"/>
      <c r="O81" s="3"/>
    </row>
    <row r="82" spans="1:15" ht="16.5" x14ac:dyDescent="0.2">
      <c r="A82" s="3">
        <v>79</v>
      </c>
      <c r="B82" s="3">
        <v>10601</v>
      </c>
      <c r="C82" s="3">
        <v>7</v>
      </c>
      <c r="D82" s="3">
        <f t="shared" ref="D82:D94" si="8">D69*2</f>
        <v>2880</v>
      </c>
      <c r="E82" s="3" t="s">
        <v>171</v>
      </c>
      <c r="F82" s="3" t="s">
        <v>52</v>
      </c>
      <c r="G82" s="3">
        <v>7</v>
      </c>
      <c r="H82" s="3">
        <v>1</v>
      </c>
      <c r="I82" s="3">
        <v>0</v>
      </c>
      <c r="J82" s="3">
        <f>J69/3*4</f>
        <v>0.20000000000000004</v>
      </c>
      <c r="K82" s="3"/>
      <c r="L82" s="3"/>
      <c r="M82" s="3"/>
      <c r="N82" s="3"/>
      <c r="O82" s="3"/>
    </row>
    <row r="83" spans="1:15" ht="16.5" x14ac:dyDescent="0.2">
      <c r="A83" s="3">
        <v>80</v>
      </c>
      <c r="B83" s="3">
        <v>10602</v>
      </c>
      <c r="C83" s="3">
        <v>7</v>
      </c>
      <c r="D83" s="3">
        <f t="shared" si="8"/>
        <v>2880</v>
      </c>
      <c r="E83" s="3" t="s">
        <v>171</v>
      </c>
      <c r="F83" s="3" t="s">
        <v>53</v>
      </c>
      <c r="G83" s="3">
        <v>7</v>
      </c>
      <c r="H83" s="3">
        <v>1</v>
      </c>
      <c r="I83" s="3">
        <v>0</v>
      </c>
      <c r="J83" s="3">
        <f t="shared" ref="J83:J94" si="9">J70/3*4</f>
        <v>0.20000000000000004</v>
      </c>
      <c r="K83" s="3"/>
      <c r="L83" s="3"/>
      <c r="M83" s="3"/>
      <c r="N83" s="3"/>
      <c r="O83" s="3"/>
    </row>
    <row r="84" spans="1:15" ht="16.5" x14ac:dyDescent="0.2">
      <c r="A84" s="3">
        <v>81</v>
      </c>
      <c r="B84" s="3">
        <v>10603</v>
      </c>
      <c r="C84" s="3">
        <v>7</v>
      </c>
      <c r="D84" s="3">
        <f t="shared" si="8"/>
        <v>2880</v>
      </c>
      <c r="E84" s="3" t="s">
        <v>171</v>
      </c>
      <c r="F84" s="3" t="s">
        <v>54</v>
      </c>
      <c r="G84" s="3">
        <v>7</v>
      </c>
      <c r="H84" s="3">
        <v>1</v>
      </c>
      <c r="I84" s="3">
        <v>0</v>
      </c>
      <c r="J84" s="3">
        <f t="shared" si="9"/>
        <v>0.20000000000000004</v>
      </c>
      <c r="K84" s="3"/>
      <c r="L84" s="3"/>
      <c r="M84" s="3"/>
      <c r="N84" s="3"/>
      <c r="O84" s="3"/>
    </row>
    <row r="85" spans="1:15" ht="16.5" x14ac:dyDescent="0.2">
      <c r="A85" s="3">
        <v>82</v>
      </c>
      <c r="B85" s="3">
        <v>10604</v>
      </c>
      <c r="C85" s="3">
        <v>7</v>
      </c>
      <c r="D85" s="3">
        <f t="shared" si="8"/>
        <v>2880</v>
      </c>
      <c r="E85" s="3" t="s">
        <v>171</v>
      </c>
      <c r="F85" s="3" t="s">
        <v>55</v>
      </c>
      <c r="G85" s="3">
        <v>7</v>
      </c>
      <c r="H85" s="3">
        <v>1</v>
      </c>
      <c r="I85" s="3">
        <v>0</v>
      </c>
      <c r="J85" s="3">
        <f t="shared" si="9"/>
        <v>0.20000000000000004</v>
      </c>
      <c r="K85" s="3"/>
      <c r="L85" s="3"/>
      <c r="M85" s="3"/>
      <c r="N85" s="3"/>
      <c r="O85" s="3"/>
    </row>
    <row r="86" spans="1:15" ht="16.5" x14ac:dyDescent="0.2">
      <c r="A86" s="3">
        <v>83</v>
      </c>
      <c r="B86" s="3">
        <v>10605</v>
      </c>
      <c r="C86" s="3">
        <v>7</v>
      </c>
      <c r="D86" s="3">
        <f t="shared" si="8"/>
        <v>2880</v>
      </c>
      <c r="E86" s="3" t="s">
        <v>171</v>
      </c>
      <c r="F86" s="3" t="s">
        <v>56</v>
      </c>
      <c r="G86" s="3">
        <v>7</v>
      </c>
      <c r="H86" s="3">
        <v>1</v>
      </c>
      <c r="I86" s="3">
        <v>0</v>
      </c>
      <c r="J86" s="3">
        <f t="shared" si="9"/>
        <v>0.20000000000000004</v>
      </c>
      <c r="K86" s="3"/>
      <c r="L86" s="3"/>
      <c r="M86" s="3"/>
      <c r="N86" s="3"/>
      <c r="O86" s="3"/>
    </row>
    <row r="87" spans="1:15" ht="16.5" x14ac:dyDescent="0.2">
      <c r="A87" s="3">
        <v>84</v>
      </c>
      <c r="B87" s="3">
        <v>10606</v>
      </c>
      <c r="C87" s="3">
        <v>7</v>
      </c>
      <c r="D87" s="3">
        <f t="shared" si="8"/>
        <v>2880</v>
      </c>
      <c r="E87" s="3" t="s">
        <v>171</v>
      </c>
      <c r="F87" s="3" t="s">
        <v>7</v>
      </c>
      <c r="G87" s="3">
        <v>7</v>
      </c>
      <c r="H87" s="3">
        <v>0</v>
      </c>
      <c r="I87" s="3">
        <v>0</v>
      </c>
      <c r="J87" s="3">
        <f t="shared" si="9"/>
        <v>500</v>
      </c>
      <c r="K87" s="3"/>
      <c r="L87" s="3"/>
      <c r="M87" s="3"/>
      <c r="N87" s="3"/>
      <c r="O87" s="3"/>
    </row>
    <row r="88" spans="1:15" ht="16.5" x14ac:dyDescent="0.2">
      <c r="A88" s="3">
        <v>85</v>
      </c>
      <c r="B88" s="3">
        <v>10607</v>
      </c>
      <c r="C88" s="3">
        <v>7</v>
      </c>
      <c r="D88" s="3">
        <f t="shared" si="8"/>
        <v>2880</v>
      </c>
      <c r="E88" s="3" t="s">
        <v>171</v>
      </c>
      <c r="F88" s="3" t="s">
        <v>11</v>
      </c>
      <c r="G88" s="3">
        <v>7</v>
      </c>
      <c r="H88" s="3">
        <v>0</v>
      </c>
      <c r="I88" s="3">
        <v>0</v>
      </c>
      <c r="J88" s="3">
        <f t="shared" si="9"/>
        <v>500</v>
      </c>
      <c r="K88" s="3"/>
      <c r="L88" s="3"/>
      <c r="M88" s="3"/>
      <c r="N88" s="3"/>
      <c r="O88" s="3"/>
    </row>
    <row r="89" spans="1:15" ht="16.5" x14ac:dyDescent="0.2">
      <c r="A89" s="3">
        <v>86</v>
      </c>
      <c r="B89" s="3">
        <v>10608</v>
      </c>
      <c r="C89" s="3">
        <v>7</v>
      </c>
      <c r="D89" s="3">
        <f t="shared" si="8"/>
        <v>2880</v>
      </c>
      <c r="E89" s="3" t="s">
        <v>171</v>
      </c>
      <c r="F89" s="3" t="s">
        <v>10</v>
      </c>
      <c r="G89" s="3">
        <v>7</v>
      </c>
      <c r="H89" s="3">
        <v>0</v>
      </c>
      <c r="I89" s="3">
        <v>0</v>
      </c>
      <c r="J89" s="3">
        <f t="shared" si="9"/>
        <v>500</v>
      </c>
      <c r="K89" s="3"/>
      <c r="L89" s="3"/>
      <c r="M89" s="3"/>
      <c r="N89" s="3"/>
      <c r="O89" s="3"/>
    </row>
    <row r="90" spans="1:15" ht="16.5" x14ac:dyDescent="0.2">
      <c r="A90" s="3">
        <v>87</v>
      </c>
      <c r="B90" s="3">
        <v>10609</v>
      </c>
      <c r="C90" s="3">
        <v>7</v>
      </c>
      <c r="D90" s="3">
        <f t="shared" si="8"/>
        <v>2880</v>
      </c>
      <c r="E90" s="3" t="s">
        <v>171</v>
      </c>
      <c r="F90" s="3" t="s">
        <v>9</v>
      </c>
      <c r="G90" s="3">
        <v>7</v>
      </c>
      <c r="H90" s="3">
        <v>0</v>
      </c>
      <c r="I90" s="3">
        <v>0</v>
      </c>
      <c r="J90" s="3">
        <f t="shared" si="9"/>
        <v>500</v>
      </c>
      <c r="K90" s="3"/>
      <c r="L90" s="3"/>
      <c r="M90" s="3"/>
      <c r="N90" s="3"/>
      <c r="O90" s="3"/>
    </row>
    <row r="91" spans="1:15" ht="16.5" x14ac:dyDescent="0.2">
      <c r="A91" s="3">
        <v>88</v>
      </c>
      <c r="B91" s="3">
        <v>10610</v>
      </c>
      <c r="C91" s="3">
        <v>7</v>
      </c>
      <c r="D91" s="3">
        <f t="shared" si="8"/>
        <v>2880</v>
      </c>
      <c r="E91" s="3" t="s">
        <v>171</v>
      </c>
      <c r="F91" s="3" t="s">
        <v>8</v>
      </c>
      <c r="G91" s="3">
        <v>7</v>
      </c>
      <c r="H91" s="3">
        <v>0</v>
      </c>
      <c r="I91" s="3">
        <v>0</v>
      </c>
      <c r="J91" s="3">
        <f t="shared" si="9"/>
        <v>3000</v>
      </c>
      <c r="K91" s="3"/>
      <c r="L91" s="3"/>
      <c r="M91" s="3"/>
      <c r="N91" s="3"/>
      <c r="O91" s="3"/>
    </row>
    <row r="92" spans="1:15" ht="16.5" x14ac:dyDescent="0.2">
      <c r="A92" s="3">
        <v>89</v>
      </c>
      <c r="B92" s="3">
        <v>10611</v>
      </c>
      <c r="C92" s="3">
        <v>7</v>
      </c>
      <c r="D92" s="3">
        <f t="shared" si="8"/>
        <v>2880</v>
      </c>
      <c r="E92" s="3" t="s">
        <v>171</v>
      </c>
      <c r="F92" s="3" t="s">
        <v>26</v>
      </c>
      <c r="G92" s="3">
        <v>7</v>
      </c>
      <c r="H92" s="3">
        <v>0</v>
      </c>
      <c r="I92" s="3">
        <v>0</v>
      </c>
      <c r="J92" s="3">
        <f t="shared" si="9"/>
        <v>3000</v>
      </c>
      <c r="K92" s="3"/>
      <c r="L92" s="3"/>
      <c r="M92" s="3"/>
      <c r="N92" s="3"/>
      <c r="O92" s="3"/>
    </row>
    <row r="93" spans="1:15" ht="16.5" x14ac:dyDescent="0.2">
      <c r="A93" s="3">
        <v>90</v>
      </c>
      <c r="B93" s="3">
        <v>10612</v>
      </c>
      <c r="C93" s="3">
        <v>7</v>
      </c>
      <c r="D93" s="3">
        <f t="shared" si="8"/>
        <v>2880</v>
      </c>
      <c r="E93" s="3" t="s">
        <v>171</v>
      </c>
      <c r="F93" s="3" t="s">
        <v>58</v>
      </c>
      <c r="G93" s="3">
        <v>7</v>
      </c>
      <c r="H93" s="3">
        <v>0</v>
      </c>
      <c r="I93" s="3">
        <v>0</v>
      </c>
      <c r="J93" s="3">
        <f t="shared" si="9"/>
        <v>2000</v>
      </c>
      <c r="K93" s="3"/>
      <c r="L93" s="3"/>
      <c r="M93" s="3"/>
      <c r="N93" s="3"/>
      <c r="O93" s="3"/>
    </row>
    <row r="94" spans="1:15" ht="16.5" x14ac:dyDescent="0.2">
      <c r="A94" s="3">
        <v>91</v>
      </c>
      <c r="B94" s="3">
        <v>10613</v>
      </c>
      <c r="C94" s="3">
        <v>7</v>
      </c>
      <c r="D94" s="3">
        <f t="shared" si="8"/>
        <v>2880</v>
      </c>
      <c r="E94" s="3" t="s">
        <v>171</v>
      </c>
      <c r="F94" s="3" t="s">
        <v>12</v>
      </c>
      <c r="G94" s="3">
        <v>7</v>
      </c>
      <c r="H94" s="3">
        <v>0</v>
      </c>
      <c r="I94" s="3">
        <v>0</v>
      </c>
      <c r="J94" s="3">
        <f t="shared" si="9"/>
        <v>2000</v>
      </c>
      <c r="K94" s="3"/>
      <c r="L94" s="3"/>
      <c r="M94" s="3"/>
      <c r="N94" s="3"/>
      <c r="O9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H81"/>
  <sheetViews>
    <sheetView topLeftCell="A46" workbookViewId="0">
      <selection activeCell="E56" sqref="E56"/>
    </sheetView>
  </sheetViews>
  <sheetFormatPr defaultRowHeight="14.25" x14ac:dyDescent="0.2"/>
  <cols>
    <col min="2" max="5" width="15.625" customWidth="1"/>
    <col min="6" max="6" width="13.375" customWidth="1"/>
    <col min="7" max="7" width="16.375" customWidth="1"/>
    <col min="8" max="8" width="15.125" customWidth="1"/>
  </cols>
  <sheetData>
    <row r="1" spans="1:8" ht="15" x14ac:dyDescent="0.2">
      <c r="A1" s="1" t="s">
        <v>44</v>
      </c>
      <c r="B1" s="1" t="s">
        <v>27</v>
      </c>
      <c r="C1" s="1" t="s">
        <v>28</v>
      </c>
      <c r="D1" s="1" t="s">
        <v>159</v>
      </c>
      <c r="E1" s="1" t="s">
        <v>160</v>
      </c>
      <c r="F1" s="1" t="s">
        <v>33</v>
      </c>
      <c r="G1" s="1" t="s">
        <v>161</v>
      </c>
      <c r="H1" s="1" t="s">
        <v>162</v>
      </c>
    </row>
    <row r="2" spans="1:8" x14ac:dyDescent="0.2">
      <c r="A2" t="s">
        <v>43</v>
      </c>
      <c r="B2" t="s">
        <v>41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18</v>
      </c>
    </row>
    <row r="3" spans="1:8" ht="15" x14ac:dyDescent="0.2">
      <c r="A3" s="2" t="s">
        <v>45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34</v>
      </c>
      <c r="G3" s="2" t="s">
        <v>35</v>
      </c>
      <c r="H3" s="2" t="s">
        <v>36</v>
      </c>
    </row>
    <row r="4" spans="1:8" ht="16.5" x14ac:dyDescent="0.3">
      <c r="A4">
        <v>1</v>
      </c>
      <c r="B4" s="4">
        <v>10101</v>
      </c>
      <c r="C4">
        <v>10001</v>
      </c>
      <c r="D4">
        <v>0</v>
      </c>
      <c r="E4">
        <v>5</v>
      </c>
      <c r="F4">
        <v>1</v>
      </c>
      <c r="G4">
        <v>1</v>
      </c>
      <c r="H4">
        <v>600</v>
      </c>
    </row>
    <row r="5" spans="1:8" ht="16.5" x14ac:dyDescent="0.3">
      <c r="A5">
        <v>2</v>
      </c>
      <c r="B5" s="4">
        <v>10102</v>
      </c>
      <c r="C5">
        <v>10002</v>
      </c>
      <c r="D5">
        <v>0</v>
      </c>
      <c r="E5">
        <v>5</v>
      </c>
      <c r="F5">
        <v>1</v>
      </c>
      <c r="G5">
        <v>1</v>
      </c>
      <c r="H5">
        <v>600</v>
      </c>
    </row>
    <row r="6" spans="1:8" ht="16.5" x14ac:dyDescent="0.3">
      <c r="A6">
        <v>3</v>
      </c>
      <c r="B6" s="4">
        <v>10103</v>
      </c>
      <c r="C6">
        <v>10003</v>
      </c>
      <c r="D6">
        <v>0</v>
      </c>
      <c r="E6">
        <v>5</v>
      </c>
      <c r="F6">
        <v>1</v>
      </c>
      <c r="G6">
        <v>1</v>
      </c>
      <c r="H6">
        <v>600</v>
      </c>
    </row>
    <row r="7" spans="1:8" ht="16.5" x14ac:dyDescent="0.3">
      <c r="A7">
        <v>4</v>
      </c>
      <c r="B7" s="4">
        <v>10104</v>
      </c>
      <c r="C7">
        <v>10004</v>
      </c>
      <c r="D7">
        <v>0</v>
      </c>
      <c r="E7">
        <v>5</v>
      </c>
      <c r="F7">
        <v>1</v>
      </c>
      <c r="G7">
        <v>1</v>
      </c>
      <c r="H7">
        <v>600</v>
      </c>
    </row>
    <row r="8" spans="1:8" ht="16.5" x14ac:dyDescent="0.3">
      <c r="A8">
        <v>5</v>
      </c>
      <c r="B8" s="4">
        <v>10105</v>
      </c>
      <c r="C8">
        <v>10005</v>
      </c>
      <c r="D8">
        <v>0</v>
      </c>
      <c r="E8">
        <v>5</v>
      </c>
      <c r="F8">
        <v>1</v>
      </c>
      <c r="G8">
        <v>1</v>
      </c>
      <c r="H8">
        <v>600</v>
      </c>
    </row>
    <row r="9" spans="1:8" ht="16.5" x14ac:dyDescent="0.3">
      <c r="A9">
        <v>6</v>
      </c>
      <c r="B9" s="4">
        <v>10106</v>
      </c>
      <c r="C9">
        <v>10006</v>
      </c>
      <c r="D9">
        <v>0</v>
      </c>
      <c r="E9">
        <v>5</v>
      </c>
      <c r="F9">
        <v>1</v>
      </c>
      <c r="G9">
        <v>1</v>
      </c>
      <c r="H9">
        <v>600</v>
      </c>
    </row>
    <row r="10" spans="1:8" ht="16.5" x14ac:dyDescent="0.3">
      <c r="A10">
        <v>7</v>
      </c>
      <c r="B10" s="4">
        <v>10107</v>
      </c>
      <c r="C10">
        <v>10007</v>
      </c>
      <c r="D10">
        <v>0</v>
      </c>
      <c r="E10">
        <v>5</v>
      </c>
      <c r="F10">
        <v>1</v>
      </c>
      <c r="G10">
        <v>1</v>
      </c>
      <c r="H10">
        <v>600</v>
      </c>
    </row>
    <row r="11" spans="1:8" ht="16.5" x14ac:dyDescent="0.3">
      <c r="A11">
        <v>8</v>
      </c>
      <c r="B11" s="4">
        <v>10108</v>
      </c>
      <c r="C11">
        <v>10008</v>
      </c>
      <c r="D11">
        <v>0</v>
      </c>
      <c r="E11">
        <v>5</v>
      </c>
      <c r="F11">
        <v>1</v>
      </c>
      <c r="G11">
        <v>1</v>
      </c>
      <c r="H11">
        <v>600</v>
      </c>
    </row>
    <row r="12" spans="1:8" ht="16.5" x14ac:dyDescent="0.3">
      <c r="A12">
        <v>9</v>
      </c>
      <c r="B12" s="4">
        <v>10109</v>
      </c>
      <c r="C12">
        <v>10009</v>
      </c>
      <c r="D12">
        <v>0</v>
      </c>
      <c r="E12">
        <v>5</v>
      </c>
      <c r="F12">
        <v>1</v>
      </c>
      <c r="G12">
        <v>1</v>
      </c>
      <c r="H12">
        <v>600</v>
      </c>
    </row>
    <row r="13" spans="1:8" ht="16.5" x14ac:dyDescent="0.3">
      <c r="A13">
        <v>10</v>
      </c>
      <c r="B13" s="4">
        <v>10110</v>
      </c>
      <c r="C13">
        <v>10010</v>
      </c>
      <c r="D13">
        <v>0</v>
      </c>
      <c r="E13">
        <v>5</v>
      </c>
      <c r="F13">
        <v>1</v>
      </c>
      <c r="G13">
        <v>1</v>
      </c>
      <c r="H13">
        <v>600</v>
      </c>
    </row>
    <row r="14" spans="1:8" ht="16.5" x14ac:dyDescent="0.3">
      <c r="A14">
        <v>11</v>
      </c>
      <c r="B14" s="4">
        <v>10111</v>
      </c>
      <c r="C14">
        <v>10011</v>
      </c>
      <c r="D14">
        <v>0</v>
      </c>
      <c r="E14">
        <v>3</v>
      </c>
      <c r="F14">
        <v>1</v>
      </c>
      <c r="G14">
        <v>1</v>
      </c>
      <c r="H14">
        <v>600</v>
      </c>
    </row>
    <row r="15" spans="1:8" ht="16.5" x14ac:dyDescent="0.3">
      <c r="A15">
        <v>12</v>
      </c>
      <c r="B15" s="4">
        <v>10112</v>
      </c>
      <c r="C15">
        <v>10012</v>
      </c>
      <c r="D15">
        <v>0</v>
      </c>
      <c r="E15">
        <v>3</v>
      </c>
      <c r="F15">
        <v>1</v>
      </c>
      <c r="G15">
        <v>1</v>
      </c>
      <c r="H15">
        <v>600</v>
      </c>
    </row>
    <row r="16" spans="1:8" ht="16.5" x14ac:dyDescent="0.3">
      <c r="A16">
        <v>13</v>
      </c>
      <c r="B16" s="4">
        <v>10113</v>
      </c>
      <c r="C16">
        <v>10013</v>
      </c>
      <c r="D16">
        <v>0</v>
      </c>
      <c r="E16">
        <v>3</v>
      </c>
      <c r="F16">
        <v>1</v>
      </c>
      <c r="G16">
        <v>1</v>
      </c>
      <c r="H16">
        <v>600</v>
      </c>
    </row>
    <row r="17" spans="1:8" ht="16.5" x14ac:dyDescent="0.3">
      <c r="A17">
        <v>14</v>
      </c>
      <c r="B17" s="4">
        <v>10201</v>
      </c>
      <c r="C17">
        <v>10101</v>
      </c>
      <c r="D17">
        <v>0</v>
      </c>
      <c r="E17">
        <v>3</v>
      </c>
      <c r="F17">
        <v>1</v>
      </c>
      <c r="G17">
        <v>2</v>
      </c>
      <c r="H17">
        <v>800</v>
      </c>
    </row>
    <row r="18" spans="1:8" ht="16.5" x14ac:dyDescent="0.3">
      <c r="A18">
        <v>15</v>
      </c>
      <c r="B18" s="4">
        <v>10202</v>
      </c>
      <c r="C18">
        <v>10102</v>
      </c>
      <c r="D18">
        <v>0</v>
      </c>
      <c r="E18">
        <v>3</v>
      </c>
      <c r="F18">
        <v>1</v>
      </c>
      <c r="G18">
        <v>3</v>
      </c>
      <c r="H18">
        <v>800</v>
      </c>
    </row>
    <row r="19" spans="1:8" ht="16.5" x14ac:dyDescent="0.3">
      <c r="A19">
        <v>16</v>
      </c>
      <c r="B19" s="4">
        <v>10203</v>
      </c>
      <c r="C19">
        <v>10103</v>
      </c>
      <c r="D19">
        <v>0</v>
      </c>
      <c r="E19">
        <v>3</v>
      </c>
      <c r="F19">
        <v>1</v>
      </c>
      <c r="G19">
        <v>3</v>
      </c>
      <c r="H19">
        <v>800</v>
      </c>
    </row>
    <row r="20" spans="1:8" ht="16.5" x14ac:dyDescent="0.3">
      <c r="A20">
        <v>17</v>
      </c>
      <c r="B20" s="4">
        <v>10204</v>
      </c>
      <c r="C20">
        <v>10104</v>
      </c>
      <c r="D20">
        <v>0</v>
      </c>
      <c r="E20">
        <v>3</v>
      </c>
      <c r="F20">
        <v>1</v>
      </c>
      <c r="G20">
        <v>3</v>
      </c>
      <c r="H20">
        <v>800</v>
      </c>
    </row>
    <row r="21" spans="1:8" ht="16.5" x14ac:dyDescent="0.3">
      <c r="A21">
        <v>18</v>
      </c>
      <c r="B21" s="4">
        <v>10205</v>
      </c>
      <c r="C21">
        <v>10105</v>
      </c>
      <c r="D21">
        <v>0</v>
      </c>
      <c r="E21">
        <v>3</v>
      </c>
      <c r="F21">
        <v>1</v>
      </c>
      <c r="G21">
        <v>3</v>
      </c>
      <c r="H21">
        <v>800</v>
      </c>
    </row>
    <row r="22" spans="1:8" ht="16.5" x14ac:dyDescent="0.3">
      <c r="A22">
        <v>19</v>
      </c>
      <c r="B22" s="4">
        <v>10206</v>
      </c>
      <c r="C22">
        <v>10106</v>
      </c>
      <c r="D22">
        <v>0</v>
      </c>
      <c r="E22">
        <v>3</v>
      </c>
      <c r="F22">
        <v>1</v>
      </c>
      <c r="G22">
        <v>3</v>
      </c>
      <c r="H22">
        <v>800</v>
      </c>
    </row>
    <row r="23" spans="1:8" ht="16.5" x14ac:dyDescent="0.3">
      <c r="A23">
        <v>20</v>
      </c>
      <c r="B23" s="4">
        <v>10207</v>
      </c>
      <c r="C23">
        <v>10107</v>
      </c>
      <c r="D23">
        <v>0</v>
      </c>
      <c r="E23">
        <v>3</v>
      </c>
      <c r="F23">
        <v>1</v>
      </c>
      <c r="G23">
        <v>3</v>
      </c>
      <c r="H23">
        <v>800</v>
      </c>
    </row>
    <row r="24" spans="1:8" ht="16.5" x14ac:dyDescent="0.3">
      <c r="A24">
        <v>21</v>
      </c>
      <c r="B24" s="4">
        <v>10208</v>
      </c>
      <c r="C24">
        <v>10108</v>
      </c>
      <c r="D24">
        <v>0</v>
      </c>
      <c r="E24">
        <v>3</v>
      </c>
      <c r="F24">
        <v>1</v>
      </c>
      <c r="G24">
        <v>3</v>
      </c>
      <c r="H24">
        <v>800</v>
      </c>
    </row>
    <row r="25" spans="1:8" ht="16.5" x14ac:dyDescent="0.3">
      <c r="A25">
        <v>22</v>
      </c>
      <c r="B25" s="4">
        <v>10209</v>
      </c>
      <c r="C25">
        <v>10109</v>
      </c>
      <c r="D25">
        <v>0</v>
      </c>
      <c r="E25">
        <v>3</v>
      </c>
      <c r="F25">
        <v>1</v>
      </c>
      <c r="G25">
        <v>3</v>
      </c>
      <c r="H25">
        <v>800</v>
      </c>
    </row>
    <row r="26" spans="1:8" ht="16.5" x14ac:dyDescent="0.3">
      <c r="A26">
        <v>23</v>
      </c>
      <c r="B26" s="4">
        <v>10210</v>
      </c>
      <c r="C26">
        <v>10110</v>
      </c>
      <c r="D26">
        <v>0</v>
      </c>
      <c r="E26">
        <v>3</v>
      </c>
      <c r="F26">
        <v>1</v>
      </c>
      <c r="G26">
        <v>3</v>
      </c>
      <c r="H26">
        <v>800</v>
      </c>
    </row>
    <row r="27" spans="1:8" ht="16.5" x14ac:dyDescent="0.3">
      <c r="A27">
        <v>24</v>
      </c>
      <c r="B27" s="4">
        <v>10211</v>
      </c>
      <c r="C27">
        <v>10111</v>
      </c>
      <c r="D27">
        <v>0</v>
      </c>
      <c r="E27">
        <v>3</v>
      </c>
      <c r="F27">
        <v>1</v>
      </c>
      <c r="G27">
        <v>3</v>
      </c>
      <c r="H27">
        <v>800</v>
      </c>
    </row>
    <row r="28" spans="1:8" ht="16.5" x14ac:dyDescent="0.3">
      <c r="A28">
        <v>25</v>
      </c>
      <c r="B28" s="4">
        <v>10212</v>
      </c>
      <c r="C28">
        <v>10112</v>
      </c>
      <c r="D28">
        <v>0</v>
      </c>
      <c r="E28">
        <v>3</v>
      </c>
      <c r="F28">
        <v>1</v>
      </c>
      <c r="G28">
        <v>3</v>
      </c>
      <c r="H28">
        <v>800</v>
      </c>
    </row>
    <row r="29" spans="1:8" ht="16.5" x14ac:dyDescent="0.3">
      <c r="A29">
        <v>26</v>
      </c>
      <c r="B29" s="4">
        <v>10213</v>
      </c>
      <c r="C29">
        <v>10113</v>
      </c>
      <c r="D29">
        <v>0</v>
      </c>
      <c r="E29">
        <v>3</v>
      </c>
      <c r="F29">
        <v>1</v>
      </c>
      <c r="G29">
        <v>3</v>
      </c>
      <c r="H29">
        <v>800</v>
      </c>
    </row>
    <row r="30" spans="1:8" ht="16.5" x14ac:dyDescent="0.3">
      <c r="A30">
        <v>27</v>
      </c>
      <c r="B30" s="4">
        <v>10301</v>
      </c>
      <c r="C30">
        <v>10201</v>
      </c>
      <c r="D30">
        <v>0</v>
      </c>
      <c r="E30">
        <v>2</v>
      </c>
      <c r="F30">
        <v>1</v>
      </c>
      <c r="G30">
        <v>4</v>
      </c>
      <c r="H30">
        <v>12</v>
      </c>
    </row>
    <row r="31" spans="1:8" ht="16.5" x14ac:dyDescent="0.3">
      <c r="A31">
        <v>28</v>
      </c>
      <c r="B31" s="4">
        <v>10302</v>
      </c>
      <c r="C31">
        <v>10202</v>
      </c>
      <c r="D31">
        <v>0</v>
      </c>
      <c r="E31">
        <v>2</v>
      </c>
      <c r="F31">
        <v>1</v>
      </c>
      <c r="G31">
        <v>4</v>
      </c>
      <c r="H31">
        <v>12</v>
      </c>
    </row>
    <row r="32" spans="1:8" ht="16.5" x14ac:dyDescent="0.3">
      <c r="A32">
        <v>29</v>
      </c>
      <c r="B32" s="4">
        <v>10303</v>
      </c>
      <c r="C32">
        <v>10203</v>
      </c>
      <c r="D32">
        <v>0</v>
      </c>
      <c r="E32">
        <v>2</v>
      </c>
      <c r="F32">
        <v>1</v>
      </c>
      <c r="G32">
        <v>4</v>
      </c>
      <c r="H32">
        <v>12</v>
      </c>
    </row>
    <row r="33" spans="1:8" ht="16.5" x14ac:dyDescent="0.3">
      <c r="A33">
        <v>30</v>
      </c>
      <c r="B33" s="4">
        <v>10304</v>
      </c>
      <c r="C33">
        <v>10204</v>
      </c>
      <c r="D33">
        <v>0</v>
      </c>
      <c r="E33">
        <v>2</v>
      </c>
      <c r="F33">
        <v>1</v>
      </c>
      <c r="G33">
        <v>4</v>
      </c>
      <c r="H33">
        <v>12</v>
      </c>
    </row>
    <row r="34" spans="1:8" ht="16.5" x14ac:dyDescent="0.3">
      <c r="A34">
        <v>31</v>
      </c>
      <c r="B34" s="4">
        <v>10305</v>
      </c>
      <c r="C34">
        <v>10205</v>
      </c>
      <c r="D34">
        <v>0</v>
      </c>
      <c r="E34">
        <v>2</v>
      </c>
      <c r="F34">
        <v>1</v>
      </c>
      <c r="G34">
        <v>4</v>
      </c>
      <c r="H34">
        <v>12</v>
      </c>
    </row>
    <row r="35" spans="1:8" ht="16.5" x14ac:dyDescent="0.3">
      <c r="A35">
        <v>32</v>
      </c>
      <c r="B35" s="4">
        <v>10306</v>
      </c>
      <c r="C35">
        <v>10206</v>
      </c>
      <c r="D35">
        <v>0</v>
      </c>
      <c r="E35">
        <v>2</v>
      </c>
      <c r="F35">
        <v>1</v>
      </c>
      <c r="G35">
        <v>4</v>
      </c>
      <c r="H35">
        <v>12</v>
      </c>
    </row>
    <row r="36" spans="1:8" ht="16.5" x14ac:dyDescent="0.3">
      <c r="A36">
        <v>33</v>
      </c>
      <c r="B36" s="4">
        <v>10307</v>
      </c>
      <c r="C36">
        <v>10207</v>
      </c>
      <c r="D36">
        <v>0</v>
      </c>
      <c r="E36">
        <v>2</v>
      </c>
      <c r="F36">
        <v>1</v>
      </c>
      <c r="G36">
        <v>4</v>
      </c>
      <c r="H36">
        <v>12</v>
      </c>
    </row>
    <row r="37" spans="1:8" ht="16.5" x14ac:dyDescent="0.3">
      <c r="A37">
        <v>34</v>
      </c>
      <c r="B37" s="4">
        <v>10308</v>
      </c>
      <c r="C37">
        <v>10208</v>
      </c>
      <c r="D37">
        <v>0</v>
      </c>
      <c r="E37">
        <v>2</v>
      </c>
      <c r="F37">
        <v>1</v>
      </c>
      <c r="G37">
        <v>4</v>
      </c>
      <c r="H37">
        <v>12</v>
      </c>
    </row>
    <row r="38" spans="1:8" ht="16.5" x14ac:dyDescent="0.3">
      <c r="A38">
        <v>35</v>
      </c>
      <c r="B38" s="4">
        <v>10309</v>
      </c>
      <c r="C38">
        <v>10209</v>
      </c>
      <c r="D38">
        <v>0</v>
      </c>
      <c r="E38">
        <v>2</v>
      </c>
      <c r="F38">
        <v>1</v>
      </c>
      <c r="G38">
        <v>4</v>
      </c>
      <c r="H38">
        <v>12</v>
      </c>
    </row>
    <row r="39" spans="1:8" ht="16.5" x14ac:dyDescent="0.3">
      <c r="A39">
        <v>36</v>
      </c>
      <c r="B39" s="4">
        <v>10310</v>
      </c>
      <c r="C39">
        <v>10210</v>
      </c>
      <c r="D39">
        <v>0</v>
      </c>
      <c r="E39">
        <v>2</v>
      </c>
      <c r="F39">
        <v>1</v>
      </c>
      <c r="G39">
        <v>4</v>
      </c>
      <c r="H39">
        <v>12</v>
      </c>
    </row>
    <row r="40" spans="1:8" ht="16.5" x14ac:dyDescent="0.3">
      <c r="A40">
        <v>37</v>
      </c>
      <c r="B40" s="4">
        <v>10311</v>
      </c>
      <c r="C40">
        <v>10211</v>
      </c>
      <c r="D40">
        <v>0</v>
      </c>
      <c r="E40">
        <v>2</v>
      </c>
      <c r="F40">
        <v>1</v>
      </c>
      <c r="G40">
        <v>4</v>
      </c>
      <c r="H40">
        <v>12</v>
      </c>
    </row>
    <row r="41" spans="1:8" ht="16.5" x14ac:dyDescent="0.3">
      <c r="A41">
        <v>38</v>
      </c>
      <c r="B41" s="4">
        <v>10312</v>
      </c>
      <c r="C41">
        <v>10212</v>
      </c>
      <c r="D41">
        <v>0</v>
      </c>
      <c r="E41">
        <v>2</v>
      </c>
      <c r="F41">
        <v>1</v>
      </c>
      <c r="G41">
        <v>4</v>
      </c>
      <c r="H41">
        <v>12</v>
      </c>
    </row>
    <row r="42" spans="1:8" ht="16.5" x14ac:dyDescent="0.3">
      <c r="A42">
        <v>39</v>
      </c>
      <c r="B42" s="4">
        <v>10313</v>
      </c>
      <c r="C42">
        <v>10213</v>
      </c>
      <c r="D42">
        <v>0</v>
      </c>
      <c r="E42">
        <v>2</v>
      </c>
      <c r="F42">
        <v>1</v>
      </c>
      <c r="G42">
        <v>4</v>
      </c>
      <c r="H42">
        <v>12</v>
      </c>
    </row>
    <row r="43" spans="1:8" ht="16.5" x14ac:dyDescent="0.3">
      <c r="A43">
        <v>40</v>
      </c>
      <c r="B43" s="4">
        <v>10401</v>
      </c>
      <c r="C43">
        <v>10301</v>
      </c>
      <c r="D43">
        <v>0</v>
      </c>
      <c r="E43">
        <v>2</v>
      </c>
      <c r="F43">
        <v>1</v>
      </c>
      <c r="G43">
        <v>5</v>
      </c>
      <c r="H43">
        <v>200</v>
      </c>
    </row>
    <row r="44" spans="1:8" ht="16.5" x14ac:dyDescent="0.3">
      <c r="A44">
        <v>41</v>
      </c>
      <c r="B44" s="4">
        <v>10402</v>
      </c>
      <c r="C44">
        <v>10302</v>
      </c>
      <c r="D44">
        <v>0</v>
      </c>
      <c r="E44">
        <v>2</v>
      </c>
      <c r="F44">
        <v>1</v>
      </c>
      <c r="G44">
        <v>5</v>
      </c>
      <c r="H44">
        <v>200</v>
      </c>
    </row>
    <row r="45" spans="1:8" ht="16.5" x14ac:dyDescent="0.3">
      <c r="A45">
        <v>42</v>
      </c>
      <c r="B45" s="4">
        <v>10403</v>
      </c>
      <c r="C45">
        <v>10303</v>
      </c>
      <c r="D45">
        <v>0</v>
      </c>
      <c r="E45">
        <v>2</v>
      </c>
      <c r="F45">
        <v>1</v>
      </c>
      <c r="G45">
        <v>5</v>
      </c>
      <c r="H45">
        <v>200</v>
      </c>
    </row>
    <row r="46" spans="1:8" ht="16.5" x14ac:dyDescent="0.3">
      <c r="A46">
        <v>43</v>
      </c>
      <c r="B46" s="4">
        <v>10404</v>
      </c>
      <c r="C46">
        <v>10304</v>
      </c>
      <c r="D46">
        <v>0</v>
      </c>
      <c r="E46">
        <v>2</v>
      </c>
      <c r="F46">
        <v>1</v>
      </c>
      <c r="G46">
        <v>5</v>
      </c>
      <c r="H46">
        <v>200</v>
      </c>
    </row>
    <row r="47" spans="1:8" ht="16.5" x14ac:dyDescent="0.3">
      <c r="A47">
        <v>44</v>
      </c>
      <c r="B47" s="4">
        <v>10405</v>
      </c>
      <c r="C47">
        <v>10305</v>
      </c>
      <c r="D47">
        <v>0</v>
      </c>
      <c r="E47">
        <v>2</v>
      </c>
      <c r="F47">
        <v>1</v>
      </c>
      <c r="G47">
        <v>5</v>
      </c>
      <c r="H47">
        <v>200</v>
      </c>
    </row>
    <row r="48" spans="1:8" ht="16.5" x14ac:dyDescent="0.3">
      <c r="A48">
        <v>45</v>
      </c>
      <c r="B48" s="4">
        <v>10406</v>
      </c>
      <c r="C48">
        <v>10306</v>
      </c>
      <c r="D48">
        <v>0</v>
      </c>
      <c r="E48">
        <v>2</v>
      </c>
      <c r="F48">
        <v>1</v>
      </c>
      <c r="G48">
        <v>5</v>
      </c>
      <c r="H48">
        <v>200</v>
      </c>
    </row>
    <row r="49" spans="1:8" ht="16.5" x14ac:dyDescent="0.3">
      <c r="A49">
        <v>46</v>
      </c>
      <c r="B49" s="4">
        <v>10407</v>
      </c>
      <c r="C49">
        <v>10307</v>
      </c>
      <c r="D49">
        <v>0</v>
      </c>
      <c r="E49">
        <v>2</v>
      </c>
      <c r="F49">
        <v>1</v>
      </c>
      <c r="G49">
        <v>5</v>
      </c>
      <c r="H49">
        <v>200</v>
      </c>
    </row>
    <row r="50" spans="1:8" ht="16.5" x14ac:dyDescent="0.3">
      <c r="A50">
        <v>47</v>
      </c>
      <c r="B50" s="4">
        <v>10408</v>
      </c>
      <c r="C50">
        <v>10308</v>
      </c>
      <c r="D50">
        <v>0</v>
      </c>
      <c r="E50">
        <v>2</v>
      </c>
      <c r="F50">
        <v>1</v>
      </c>
      <c r="G50">
        <v>5</v>
      </c>
      <c r="H50">
        <v>200</v>
      </c>
    </row>
    <row r="51" spans="1:8" ht="16.5" x14ac:dyDescent="0.3">
      <c r="A51">
        <v>48</v>
      </c>
      <c r="B51" s="4">
        <v>10409</v>
      </c>
      <c r="C51">
        <v>10309</v>
      </c>
      <c r="D51">
        <v>0</v>
      </c>
      <c r="E51">
        <v>2</v>
      </c>
      <c r="F51">
        <v>1</v>
      </c>
      <c r="G51">
        <v>5</v>
      </c>
      <c r="H51">
        <v>200</v>
      </c>
    </row>
    <row r="52" spans="1:8" ht="16.5" x14ac:dyDescent="0.3">
      <c r="A52">
        <v>49</v>
      </c>
      <c r="B52" s="4">
        <v>10410</v>
      </c>
      <c r="C52">
        <v>10310</v>
      </c>
      <c r="D52">
        <v>0</v>
      </c>
      <c r="E52">
        <v>2</v>
      </c>
      <c r="F52">
        <v>1</v>
      </c>
      <c r="G52">
        <v>5</v>
      </c>
      <c r="H52">
        <v>200</v>
      </c>
    </row>
    <row r="53" spans="1:8" ht="16.5" x14ac:dyDescent="0.3">
      <c r="A53">
        <v>50</v>
      </c>
      <c r="B53" s="4">
        <v>10411</v>
      </c>
      <c r="C53">
        <v>10311</v>
      </c>
      <c r="D53">
        <v>0</v>
      </c>
      <c r="E53">
        <v>2</v>
      </c>
      <c r="F53">
        <v>1</v>
      </c>
      <c r="G53">
        <v>5</v>
      </c>
      <c r="H53">
        <v>200</v>
      </c>
    </row>
    <row r="54" spans="1:8" ht="16.5" x14ac:dyDescent="0.3">
      <c r="A54">
        <v>51</v>
      </c>
      <c r="B54" s="4">
        <v>10412</v>
      </c>
      <c r="C54">
        <v>10312</v>
      </c>
      <c r="D54">
        <v>0</v>
      </c>
      <c r="E54">
        <v>2</v>
      </c>
      <c r="F54">
        <v>1</v>
      </c>
      <c r="G54">
        <v>5</v>
      </c>
      <c r="H54">
        <v>200</v>
      </c>
    </row>
    <row r="55" spans="1:8" ht="16.5" x14ac:dyDescent="0.3">
      <c r="A55">
        <v>52</v>
      </c>
      <c r="B55" s="4">
        <v>10413</v>
      </c>
      <c r="C55">
        <v>10313</v>
      </c>
      <c r="D55">
        <v>0</v>
      </c>
      <c r="E55">
        <v>2</v>
      </c>
      <c r="F55">
        <v>1</v>
      </c>
      <c r="G55">
        <v>5</v>
      </c>
      <c r="H55">
        <v>200</v>
      </c>
    </row>
    <row r="56" spans="1:8" ht="16.5" x14ac:dyDescent="0.3">
      <c r="A56">
        <v>53</v>
      </c>
      <c r="B56" s="4">
        <v>10501</v>
      </c>
      <c r="C56">
        <v>10401</v>
      </c>
      <c r="D56">
        <v>0</v>
      </c>
      <c r="E56">
        <v>3</v>
      </c>
      <c r="F56">
        <v>1</v>
      </c>
      <c r="G56">
        <v>7</v>
      </c>
      <c r="H56">
        <v>2.8</v>
      </c>
    </row>
    <row r="57" spans="1:8" ht="16.5" x14ac:dyDescent="0.3">
      <c r="A57">
        <v>54</v>
      </c>
      <c r="B57" s="4">
        <v>10502</v>
      </c>
      <c r="C57">
        <v>10402</v>
      </c>
      <c r="D57">
        <v>0</v>
      </c>
      <c r="E57">
        <v>3</v>
      </c>
      <c r="F57">
        <v>1</v>
      </c>
      <c r="G57">
        <v>7</v>
      </c>
      <c r="H57">
        <v>2.8</v>
      </c>
    </row>
    <row r="58" spans="1:8" ht="16.5" x14ac:dyDescent="0.3">
      <c r="A58">
        <v>55</v>
      </c>
      <c r="B58" s="4">
        <v>10503</v>
      </c>
      <c r="C58">
        <v>10403</v>
      </c>
      <c r="D58">
        <v>0</v>
      </c>
      <c r="E58">
        <v>3</v>
      </c>
      <c r="F58">
        <v>1</v>
      </c>
      <c r="G58">
        <v>7</v>
      </c>
      <c r="H58">
        <v>2.8</v>
      </c>
    </row>
    <row r="59" spans="1:8" ht="16.5" x14ac:dyDescent="0.3">
      <c r="A59">
        <v>56</v>
      </c>
      <c r="B59" s="4">
        <v>10504</v>
      </c>
      <c r="C59">
        <v>10404</v>
      </c>
      <c r="D59">
        <v>0</v>
      </c>
      <c r="E59">
        <v>3</v>
      </c>
      <c r="F59">
        <v>1</v>
      </c>
      <c r="G59">
        <v>7</v>
      </c>
      <c r="H59">
        <v>2.8</v>
      </c>
    </row>
    <row r="60" spans="1:8" ht="16.5" x14ac:dyDescent="0.3">
      <c r="A60">
        <v>57</v>
      </c>
      <c r="B60" s="4">
        <v>10505</v>
      </c>
      <c r="C60">
        <v>10405</v>
      </c>
      <c r="D60">
        <v>0</v>
      </c>
      <c r="E60">
        <v>3</v>
      </c>
      <c r="F60">
        <v>1</v>
      </c>
      <c r="G60">
        <v>7</v>
      </c>
      <c r="H60">
        <v>2.8</v>
      </c>
    </row>
    <row r="61" spans="1:8" ht="16.5" x14ac:dyDescent="0.3">
      <c r="A61">
        <v>58</v>
      </c>
      <c r="B61" s="4">
        <v>10506</v>
      </c>
      <c r="C61">
        <v>10406</v>
      </c>
      <c r="D61">
        <v>0</v>
      </c>
      <c r="E61">
        <v>3</v>
      </c>
      <c r="F61">
        <v>1</v>
      </c>
      <c r="G61">
        <v>7</v>
      </c>
      <c r="H61">
        <v>2.8</v>
      </c>
    </row>
    <row r="62" spans="1:8" ht="16.5" x14ac:dyDescent="0.3">
      <c r="A62">
        <v>59</v>
      </c>
      <c r="B62" s="4">
        <v>10507</v>
      </c>
      <c r="C62">
        <v>10407</v>
      </c>
      <c r="D62">
        <v>0</v>
      </c>
      <c r="E62">
        <v>3</v>
      </c>
      <c r="F62">
        <v>1</v>
      </c>
      <c r="G62">
        <v>7</v>
      </c>
      <c r="H62">
        <v>2.8</v>
      </c>
    </row>
    <row r="63" spans="1:8" ht="16.5" x14ac:dyDescent="0.3">
      <c r="A63">
        <v>60</v>
      </c>
      <c r="B63" s="4">
        <v>10508</v>
      </c>
      <c r="C63">
        <v>10408</v>
      </c>
      <c r="D63">
        <v>0</v>
      </c>
      <c r="E63">
        <v>3</v>
      </c>
      <c r="F63">
        <v>1</v>
      </c>
      <c r="G63">
        <v>7</v>
      </c>
      <c r="H63">
        <v>2.8</v>
      </c>
    </row>
    <row r="64" spans="1:8" ht="16.5" x14ac:dyDescent="0.3">
      <c r="A64">
        <v>61</v>
      </c>
      <c r="B64" s="4">
        <v>10509</v>
      </c>
      <c r="C64">
        <v>10409</v>
      </c>
      <c r="D64">
        <v>0</v>
      </c>
      <c r="E64">
        <v>3</v>
      </c>
      <c r="F64">
        <v>1</v>
      </c>
      <c r="G64">
        <v>7</v>
      </c>
      <c r="H64">
        <v>2.8</v>
      </c>
    </row>
    <row r="65" spans="1:8" ht="16.5" x14ac:dyDescent="0.3">
      <c r="A65">
        <v>62</v>
      </c>
      <c r="B65" s="4">
        <v>10510</v>
      </c>
      <c r="C65">
        <v>10410</v>
      </c>
      <c r="D65">
        <v>0</v>
      </c>
      <c r="E65">
        <v>3</v>
      </c>
      <c r="F65">
        <v>1</v>
      </c>
      <c r="G65">
        <v>7</v>
      </c>
      <c r="H65">
        <v>2.8</v>
      </c>
    </row>
    <row r="66" spans="1:8" ht="16.5" x14ac:dyDescent="0.3">
      <c r="A66">
        <v>63</v>
      </c>
      <c r="B66" s="4">
        <v>10511</v>
      </c>
      <c r="C66">
        <v>10411</v>
      </c>
      <c r="D66">
        <v>0</v>
      </c>
      <c r="E66">
        <v>3</v>
      </c>
      <c r="F66">
        <v>1</v>
      </c>
      <c r="G66">
        <v>7</v>
      </c>
      <c r="H66">
        <v>2.8</v>
      </c>
    </row>
    <row r="67" spans="1:8" ht="16.5" x14ac:dyDescent="0.3">
      <c r="A67">
        <v>64</v>
      </c>
      <c r="B67" s="4">
        <v>10512</v>
      </c>
      <c r="C67">
        <v>10412</v>
      </c>
      <c r="D67">
        <v>0</v>
      </c>
      <c r="E67">
        <v>3</v>
      </c>
      <c r="F67">
        <v>1</v>
      </c>
      <c r="G67">
        <v>7</v>
      </c>
      <c r="H67">
        <v>2.8</v>
      </c>
    </row>
    <row r="68" spans="1:8" ht="16.5" x14ac:dyDescent="0.3">
      <c r="A68">
        <v>65</v>
      </c>
      <c r="B68" s="4">
        <v>10513</v>
      </c>
      <c r="C68">
        <v>10413</v>
      </c>
      <c r="D68">
        <v>0</v>
      </c>
      <c r="E68">
        <v>3</v>
      </c>
      <c r="F68">
        <v>1</v>
      </c>
      <c r="G68">
        <v>7</v>
      </c>
      <c r="H68">
        <v>2.8</v>
      </c>
    </row>
    <row r="69" spans="1:8" ht="16.5" x14ac:dyDescent="0.3">
      <c r="A69">
        <v>66</v>
      </c>
      <c r="B69" s="4">
        <v>10601</v>
      </c>
      <c r="C69">
        <v>10501</v>
      </c>
      <c r="D69">
        <v>0</v>
      </c>
      <c r="E69">
        <v>2</v>
      </c>
      <c r="F69">
        <v>1</v>
      </c>
      <c r="G69">
        <v>7</v>
      </c>
      <c r="H69">
        <v>400</v>
      </c>
    </row>
    <row r="70" spans="1:8" ht="16.5" x14ac:dyDescent="0.3">
      <c r="A70">
        <v>67</v>
      </c>
      <c r="B70" s="4">
        <v>10602</v>
      </c>
      <c r="C70">
        <v>10502</v>
      </c>
      <c r="D70">
        <v>0</v>
      </c>
      <c r="E70">
        <v>2</v>
      </c>
      <c r="F70">
        <v>1</v>
      </c>
      <c r="G70">
        <v>8</v>
      </c>
      <c r="H70">
        <v>400</v>
      </c>
    </row>
    <row r="71" spans="1:8" ht="16.5" x14ac:dyDescent="0.3">
      <c r="A71">
        <v>68</v>
      </c>
      <c r="B71" s="4">
        <v>10603</v>
      </c>
      <c r="C71">
        <v>10503</v>
      </c>
      <c r="D71">
        <v>0</v>
      </c>
      <c r="E71">
        <v>2</v>
      </c>
      <c r="F71">
        <v>1</v>
      </c>
      <c r="G71">
        <v>8</v>
      </c>
      <c r="H71">
        <v>400</v>
      </c>
    </row>
    <row r="72" spans="1:8" ht="16.5" x14ac:dyDescent="0.3">
      <c r="A72">
        <v>69</v>
      </c>
      <c r="B72" s="4">
        <v>10604</v>
      </c>
      <c r="C72">
        <v>10504</v>
      </c>
      <c r="D72">
        <v>0</v>
      </c>
      <c r="E72">
        <v>2</v>
      </c>
      <c r="F72">
        <v>1</v>
      </c>
      <c r="G72">
        <v>8</v>
      </c>
      <c r="H72">
        <v>400</v>
      </c>
    </row>
    <row r="73" spans="1:8" ht="16.5" x14ac:dyDescent="0.3">
      <c r="A73">
        <v>70</v>
      </c>
      <c r="B73" s="4">
        <v>10605</v>
      </c>
      <c r="C73">
        <v>10505</v>
      </c>
      <c r="D73">
        <v>0</v>
      </c>
      <c r="E73">
        <v>2</v>
      </c>
      <c r="F73">
        <v>1</v>
      </c>
      <c r="G73">
        <v>8</v>
      </c>
      <c r="H73">
        <v>400</v>
      </c>
    </row>
    <row r="74" spans="1:8" ht="16.5" x14ac:dyDescent="0.3">
      <c r="A74">
        <v>71</v>
      </c>
      <c r="B74" s="4">
        <v>10606</v>
      </c>
      <c r="C74">
        <v>10506</v>
      </c>
      <c r="D74">
        <v>0</v>
      </c>
      <c r="E74">
        <v>2</v>
      </c>
      <c r="F74">
        <v>1</v>
      </c>
      <c r="G74">
        <v>8</v>
      </c>
      <c r="H74">
        <v>400</v>
      </c>
    </row>
    <row r="75" spans="1:8" ht="16.5" x14ac:dyDescent="0.3">
      <c r="A75">
        <v>72</v>
      </c>
      <c r="B75" s="4">
        <v>10607</v>
      </c>
      <c r="C75">
        <v>10507</v>
      </c>
      <c r="D75">
        <v>0</v>
      </c>
      <c r="E75">
        <v>2</v>
      </c>
      <c r="F75">
        <v>1</v>
      </c>
      <c r="G75">
        <v>8</v>
      </c>
      <c r="H75">
        <v>400</v>
      </c>
    </row>
    <row r="76" spans="1:8" ht="16.5" x14ac:dyDescent="0.3">
      <c r="A76">
        <v>73</v>
      </c>
      <c r="B76" s="4">
        <v>10608</v>
      </c>
      <c r="C76">
        <v>10508</v>
      </c>
      <c r="D76">
        <v>0</v>
      </c>
      <c r="E76">
        <v>2</v>
      </c>
      <c r="F76">
        <v>1</v>
      </c>
      <c r="G76">
        <v>8</v>
      </c>
      <c r="H76">
        <v>400</v>
      </c>
    </row>
    <row r="77" spans="1:8" ht="16.5" x14ac:dyDescent="0.3">
      <c r="A77">
        <v>74</v>
      </c>
      <c r="B77" s="4">
        <v>10609</v>
      </c>
      <c r="C77">
        <v>10509</v>
      </c>
      <c r="D77">
        <v>0</v>
      </c>
      <c r="E77">
        <v>2</v>
      </c>
      <c r="F77">
        <v>1</v>
      </c>
      <c r="G77">
        <v>8</v>
      </c>
      <c r="H77">
        <v>400</v>
      </c>
    </row>
    <row r="78" spans="1:8" ht="16.5" x14ac:dyDescent="0.3">
      <c r="A78">
        <v>75</v>
      </c>
      <c r="B78" s="4">
        <v>10610</v>
      </c>
      <c r="C78">
        <v>10510</v>
      </c>
      <c r="D78">
        <v>0</v>
      </c>
      <c r="E78">
        <v>2</v>
      </c>
      <c r="F78">
        <v>1</v>
      </c>
      <c r="G78">
        <v>8</v>
      </c>
      <c r="H78">
        <v>400</v>
      </c>
    </row>
    <row r="79" spans="1:8" ht="16.5" x14ac:dyDescent="0.3">
      <c r="A79">
        <v>76</v>
      </c>
      <c r="B79" s="4">
        <v>10611</v>
      </c>
      <c r="C79">
        <v>10511</v>
      </c>
      <c r="D79">
        <v>0</v>
      </c>
      <c r="E79">
        <v>2</v>
      </c>
      <c r="F79">
        <v>1</v>
      </c>
      <c r="G79">
        <v>8</v>
      </c>
      <c r="H79">
        <v>400</v>
      </c>
    </row>
    <row r="80" spans="1:8" ht="16.5" x14ac:dyDescent="0.3">
      <c r="A80">
        <v>77</v>
      </c>
      <c r="B80" s="4">
        <v>10612</v>
      </c>
      <c r="C80">
        <v>10512</v>
      </c>
      <c r="D80">
        <v>0</v>
      </c>
      <c r="E80">
        <v>2</v>
      </c>
      <c r="F80">
        <v>1</v>
      </c>
      <c r="G80">
        <v>8</v>
      </c>
      <c r="H80">
        <v>400</v>
      </c>
    </row>
    <row r="81" spans="1:8" ht="16.5" x14ac:dyDescent="0.3">
      <c r="A81">
        <v>78</v>
      </c>
      <c r="B81" s="4">
        <v>10613</v>
      </c>
      <c r="C81">
        <v>10513</v>
      </c>
      <c r="D81">
        <v>0</v>
      </c>
      <c r="E81">
        <v>2</v>
      </c>
      <c r="F81">
        <v>1</v>
      </c>
      <c r="G81">
        <v>8</v>
      </c>
      <c r="H81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C4A-870F-4C7C-A709-CB0DAB4C2E25}">
  <dimension ref="A1:X13"/>
  <sheetViews>
    <sheetView workbookViewId="0">
      <selection activeCell="E20" sqref="E20"/>
    </sheetView>
  </sheetViews>
  <sheetFormatPr defaultRowHeight="14.25" x14ac:dyDescent="0.2"/>
  <cols>
    <col min="2" max="2" width="13.25" customWidth="1"/>
    <col min="3" max="3" width="16" customWidth="1"/>
    <col min="4" max="4" width="15.125" customWidth="1"/>
    <col min="5" max="24" width="12.625" customWidth="1"/>
  </cols>
  <sheetData>
    <row r="1" spans="1:24" ht="15" x14ac:dyDescent="0.2">
      <c r="A1" s="1" t="s">
        <v>63</v>
      </c>
      <c r="B1" s="1" t="s">
        <v>64</v>
      </c>
      <c r="C1" s="5" t="s">
        <v>65</v>
      </c>
      <c r="D1" s="5" t="s">
        <v>66</v>
      </c>
      <c r="E1" s="5" t="s">
        <v>15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78</v>
      </c>
      <c r="R1" s="5" t="s">
        <v>79</v>
      </c>
      <c r="S1" s="5" t="s">
        <v>80</v>
      </c>
      <c r="T1" s="5" t="s">
        <v>81</v>
      </c>
      <c r="U1" s="5" t="s">
        <v>82</v>
      </c>
      <c r="V1" s="5" t="s">
        <v>83</v>
      </c>
      <c r="W1" s="5" t="s">
        <v>84</v>
      </c>
      <c r="X1" s="5" t="s">
        <v>85</v>
      </c>
    </row>
    <row r="2" spans="1:24" x14ac:dyDescent="0.2">
      <c r="A2" t="s">
        <v>43</v>
      </c>
      <c r="B2" t="s">
        <v>86</v>
      </c>
      <c r="C2" t="s">
        <v>41</v>
      </c>
      <c r="D2" t="s">
        <v>43</v>
      </c>
      <c r="E2" t="s">
        <v>57</v>
      </c>
      <c r="F2" t="s">
        <v>17</v>
      </c>
      <c r="G2" t="s">
        <v>17</v>
      </c>
      <c r="H2" t="s">
        <v>18</v>
      </c>
      <c r="I2" t="s">
        <v>57</v>
      </c>
      <c r="J2" t="s">
        <v>17</v>
      </c>
      <c r="K2" t="s">
        <v>17</v>
      </c>
      <c r="L2" t="s">
        <v>18</v>
      </c>
      <c r="M2" t="s">
        <v>57</v>
      </c>
      <c r="N2" t="s">
        <v>17</v>
      </c>
      <c r="O2" t="s">
        <v>17</v>
      </c>
      <c r="P2" t="s">
        <v>18</v>
      </c>
      <c r="Q2" t="s">
        <v>57</v>
      </c>
      <c r="R2" t="s">
        <v>17</v>
      </c>
      <c r="S2" t="s">
        <v>17</v>
      </c>
      <c r="T2" t="s">
        <v>18</v>
      </c>
      <c r="U2" t="s">
        <v>57</v>
      </c>
      <c r="V2" t="s">
        <v>17</v>
      </c>
      <c r="W2" t="s">
        <v>17</v>
      </c>
      <c r="X2" t="s">
        <v>18</v>
      </c>
    </row>
    <row r="3" spans="1:24" ht="15" x14ac:dyDescent="0.2">
      <c r="A3" s="2" t="s">
        <v>87</v>
      </c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96</v>
      </c>
      <c r="K3" s="2" t="s">
        <v>97</v>
      </c>
      <c r="L3" s="2" t="s">
        <v>98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s="2" t="s">
        <v>110</v>
      </c>
    </row>
    <row r="4" spans="1:24" ht="16.5" x14ac:dyDescent="0.2">
      <c r="A4" s="3">
        <v>1</v>
      </c>
      <c r="B4" s="3">
        <v>108010001</v>
      </c>
      <c r="C4" s="3" t="s">
        <v>111</v>
      </c>
      <c r="D4" s="3">
        <v>2</v>
      </c>
      <c r="E4" s="3" t="s">
        <v>54</v>
      </c>
      <c r="F4" s="3">
        <v>1</v>
      </c>
      <c r="G4" s="3">
        <v>1</v>
      </c>
      <c r="H4" s="3">
        <v>1</v>
      </c>
      <c r="I4" s="3" t="s">
        <v>52</v>
      </c>
      <c r="J4" s="3">
        <v>7</v>
      </c>
      <c r="K4" s="3">
        <v>0</v>
      </c>
      <c r="L4" s="3">
        <v>200</v>
      </c>
      <c r="M4" s="3" t="s">
        <v>53</v>
      </c>
      <c r="N4" s="3">
        <v>1</v>
      </c>
      <c r="O4" s="3">
        <v>0</v>
      </c>
      <c r="P4" s="3">
        <v>100</v>
      </c>
      <c r="Q4" s="3" t="s">
        <v>55</v>
      </c>
      <c r="R4" s="3">
        <v>1</v>
      </c>
      <c r="S4" s="3">
        <v>1</v>
      </c>
      <c r="T4" s="3">
        <v>1</v>
      </c>
      <c r="U4" s="3" t="s">
        <v>56</v>
      </c>
      <c r="V4" s="3">
        <v>1</v>
      </c>
      <c r="W4" s="3">
        <v>0</v>
      </c>
      <c r="X4" s="3">
        <v>16</v>
      </c>
    </row>
    <row r="5" spans="1:24" ht="16.5" x14ac:dyDescent="0.2">
      <c r="A5" s="3">
        <v>2</v>
      </c>
      <c r="B5" s="3">
        <v>108010002</v>
      </c>
      <c r="C5" s="3" t="s">
        <v>112</v>
      </c>
      <c r="D5" s="3">
        <v>5</v>
      </c>
      <c r="E5" s="3" t="s">
        <v>54</v>
      </c>
      <c r="F5" s="3">
        <v>1</v>
      </c>
      <c r="G5" s="3">
        <v>1</v>
      </c>
      <c r="H5" s="3">
        <v>5</v>
      </c>
      <c r="I5" s="3" t="s">
        <v>52</v>
      </c>
      <c r="J5" s="3">
        <v>7</v>
      </c>
      <c r="K5" s="3">
        <v>0</v>
      </c>
      <c r="L5" s="3">
        <v>500</v>
      </c>
      <c r="M5" s="3" t="s">
        <v>53</v>
      </c>
      <c r="N5" s="3">
        <v>1</v>
      </c>
      <c r="O5" s="3">
        <v>0</v>
      </c>
      <c r="P5" s="3">
        <v>250</v>
      </c>
      <c r="Q5" s="3" t="s">
        <v>55</v>
      </c>
      <c r="R5" s="3">
        <v>1</v>
      </c>
      <c r="S5" s="3">
        <v>1</v>
      </c>
      <c r="T5" s="3">
        <v>5</v>
      </c>
      <c r="U5" s="3" t="s">
        <v>56</v>
      </c>
      <c r="V5" s="3">
        <v>1</v>
      </c>
      <c r="W5" s="3">
        <v>0</v>
      </c>
      <c r="X5" s="3">
        <v>83</v>
      </c>
    </row>
    <row r="6" spans="1:24" ht="16.5" x14ac:dyDescent="0.2">
      <c r="A6" s="3">
        <v>3</v>
      </c>
      <c r="B6" s="3">
        <v>108010003</v>
      </c>
      <c r="C6" s="3" t="s">
        <v>113</v>
      </c>
      <c r="D6" s="3">
        <v>10</v>
      </c>
      <c r="E6" s="3" t="s">
        <v>54</v>
      </c>
      <c r="F6" s="3">
        <v>1</v>
      </c>
      <c r="G6" s="3">
        <v>1</v>
      </c>
      <c r="H6" s="3">
        <v>10</v>
      </c>
      <c r="I6" s="3" t="s">
        <v>52</v>
      </c>
      <c r="J6" s="3">
        <v>7</v>
      </c>
      <c r="K6" s="3">
        <v>0</v>
      </c>
      <c r="L6" s="3">
        <v>1000</v>
      </c>
      <c r="M6" s="3" t="s">
        <v>53</v>
      </c>
      <c r="N6" s="3">
        <v>1</v>
      </c>
      <c r="O6" s="3">
        <v>0</v>
      </c>
      <c r="P6" s="3">
        <v>500</v>
      </c>
      <c r="Q6" s="3" t="s">
        <v>55</v>
      </c>
      <c r="R6" s="3">
        <v>1</v>
      </c>
      <c r="S6" s="3">
        <v>1</v>
      </c>
      <c r="T6" s="3">
        <v>10</v>
      </c>
      <c r="U6" s="3" t="s">
        <v>56</v>
      </c>
      <c r="V6" s="3">
        <v>1</v>
      </c>
      <c r="W6" s="3">
        <v>0</v>
      </c>
      <c r="X6" s="3">
        <v>166</v>
      </c>
    </row>
    <row r="7" spans="1:24" ht="16.5" x14ac:dyDescent="0.2">
      <c r="A7" s="3">
        <v>4</v>
      </c>
      <c r="B7" s="3">
        <v>108010004</v>
      </c>
      <c r="C7" s="3" t="s">
        <v>114</v>
      </c>
      <c r="D7" s="3">
        <v>15</v>
      </c>
      <c r="E7" s="3" t="s">
        <v>54</v>
      </c>
      <c r="F7" s="3">
        <v>1</v>
      </c>
      <c r="G7" s="3">
        <v>1</v>
      </c>
      <c r="H7" s="3">
        <v>15</v>
      </c>
      <c r="I7" s="3" t="s">
        <v>52</v>
      </c>
      <c r="J7" s="3">
        <v>7</v>
      </c>
      <c r="K7" s="3">
        <v>0</v>
      </c>
      <c r="L7" s="3">
        <v>1500</v>
      </c>
      <c r="M7" s="3" t="s">
        <v>53</v>
      </c>
      <c r="N7" s="3">
        <v>1</v>
      </c>
      <c r="O7" s="3">
        <v>0</v>
      </c>
      <c r="P7" s="3">
        <v>750</v>
      </c>
      <c r="Q7" s="3" t="s">
        <v>55</v>
      </c>
      <c r="R7" s="3">
        <v>1</v>
      </c>
      <c r="S7" s="3">
        <v>1</v>
      </c>
      <c r="T7" s="3">
        <v>15</v>
      </c>
      <c r="U7" s="3" t="s">
        <v>56</v>
      </c>
      <c r="V7" s="3">
        <v>1</v>
      </c>
      <c r="W7" s="3">
        <v>0</v>
      </c>
      <c r="X7" s="3">
        <v>250</v>
      </c>
    </row>
    <row r="8" spans="1:24" ht="16.5" x14ac:dyDescent="0.2">
      <c r="A8" s="3">
        <v>5</v>
      </c>
      <c r="B8" s="3">
        <v>108010005</v>
      </c>
      <c r="C8" s="3" t="s">
        <v>115</v>
      </c>
      <c r="D8" s="3">
        <v>20</v>
      </c>
      <c r="E8" s="3" t="s">
        <v>54</v>
      </c>
      <c r="F8" s="3">
        <v>1</v>
      </c>
      <c r="G8" s="3">
        <v>1</v>
      </c>
      <c r="H8" s="3">
        <v>20</v>
      </c>
      <c r="I8" s="3" t="s">
        <v>52</v>
      </c>
      <c r="J8" s="3">
        <v>7</v>
      </c>
      <c r="K8" s="3">
        <v>0</v>
      </c>
      <c r="L8" s="3">
        <v>2000</v>
      </c>
      <c r="M8" s="3" t="s">
        <v>53</v>
      </c>
      <c r="N8" s="3">
        <v>1</v>
      </c>
      <c r="O8" s="3">
        <v>0</v>
      </c>
      <c r="P8" s="3">
        <v>1000</v>
      </c>
      <c r="Q8" s="3" t="s">
        <v>55</v>
      </c>
      <c r="R8" s="3">
        <v>1</v>
      </c>
      <c r="S8" s="3">
        <v>1</v>
      </c>
      <c r="T8" s="3">
        <v>20</v>
      </c>
      <c r="U8" s="3" t="s">
        <v>56</v>
      </c>
      <c r="V8" s="3">
        <v>1</v>
      </c>
      <c r="W8" s="3">
        <v>0</v>
      </c>
      <c r="X8" s="3">
        <v>333</v>
      </c>
    </row>
    <row r="9" spans="1:24" ht="16.5" x14ac:dyDescent="0.2">
      <c r="A9" s="3">
        <v>6</v>
      </c>
      <c r="B9" s="3">
        <v>108010006</v>
      </c>
      <c r="C9" s="3" t="s">
        <v>116</v>
      </c>
      <c r="D9" s="3">
        <v>25</v>
      </c>
      <c r="E9" s="3" t="s">
        <v>54</v>
      </c>
      <c r="F9" s="3">
        <v>1</v>
      </c>
      <c r="G9" s="3">
        <v>1</v>
      </c>
      <c r="H9" s="3">
        <v>25</v>
      </c>
      <c r="I9" s="3" t="s">
        <v>52</v>
      </c>
      <c r="J9" s="3">
        <v>7</v>
      </c>
      <c r="K9" s="3">
        <v>0</v>
      </c>
      <c r="L9" s="3">
        <v>2500</v>
      </c>
      <c r="M9" s="3" t="s">
        <v>53</v>
      </c>
      <c r="N9" s="3">
        <v>1</v>
      </c>
      <c r="O9" s="3">
        <v>0</v>
      </c>
      <c r="P9" s="3">
        <v>1250</v>
      </c>
      <c r="Q9" s="3" t="s">
        <v>55</v>
      </c>
      <c r="R9" s="3">
        <v>1</v>
      </c>
      <c r="S9" s="3">
        <v>1</v>
      </c>
      <c r="T9" s="3">
        <v>25</v>
      </c>
      <c r="U9" s="3" t="s">
        <v>56</v>
      </c>
      <c r="V9" s="3">
        <v>1</v>
      </c>
      <c r="W9" s="3">
        <v>0</v>
      </c>
      <c r="X9" s="3">
        <v>416</v>
      </c>
    </row>
    <row r="10" spans="1:24" ht="16.5" x14ac:dyDescent="0.2">
      <c r="A10" s="3">
        <v>7</v>
      </c>
      <c r="B10" s="3">
        <v>108010007</v>
      </c>
      <c r="C10" s="3" t="s">
        <v>117</v>
      </c>
      <c r="D10" s="3">
        <v>30</v>
      </c>
      <c r="E10" s="3" t="s">
        <v>54</v>
      </c>
      <c r="F10" s="3">
        <v>1</v>
      </c>
      <c r="G10" s="3">
        <v>1</v>
      </c>
      <c r="H10" s="3">
        <v>30</v>
      </c>
      <c r="I10" s="3" t="s">
        <v>52</v>
      </c>
      <c r="J10" s="3">
        <v>7</v>
      </c>
      <c r="K10" s="3">
        <v>0</v>
      </c>
      <c r="L10" s="3">
        <v>3000</v>
      </c>
      <c r="M10" s="3" t="s">
        <v>53</v>
      </c>
      <c r="N10" s="3">
        <v>1</v>
      </c>
      <c r="O10" s="3">
        <v>0</v>
      </c>
      <c r="P10" s="3">
        <v>1500</v>
      </c>
      <c r="Q10" s="3" t="s">
        <v>55</v>
      </c>
      <c r="R10" s="3">
        <v>1</v>
      </c>
      <c r="S10" s="3">
        <v>1</v>
      </c>
      <c r="T10" s="3">
        <v>30</v>
      </c>
      <c r="U10" s="3" t="s">
        <v>56</v>
      </c>
      <c r="V10" s="3">
        <v>1</v>
      </c>
      <c r="W10" s="3">
        <v>0</v>
      </c>
      <c r="X10" s="3">
        <v>500</v>
      </c>
    </row>
    <row r="11" spans="1:24" ht="16.5" x14ac:dyDescent="0.2">
      <c r="A11" s="3">
        <v>8</v>
      </c>
      <c r="B11" s="3">
        <v>108010008</v>
      </c>
      <c r="C11" s="3" t="s">
        <v>118</v>
      </c>
      <c r="D11" s="3">
        <v>35</v>
      </c>
      <c r="E11" s="3" t="s">
        <v>54</v>
      </c>
      <c r="F11" s="3">
        <v>1</v>
      </c>
      <c r="G11" s="3">
        <v>1</v>
      </c>
      <c r="H11" s="3">
        <v>40</v>
      </c>
      <c r="I11" s="3" t="s">
        <v>52</v>
      </c>
      <c r="J11" s="3">
        <v>7</v>
      </c>
      <c r="K11" s="3">
        <v>0</v>
      </c>
      <c r="L11" s="3">
        <v>3500</v>
      </c>
      <c r="M11" s="3" t="s">
        <v>53</v>
      </c>
      <c r="N11" s="3">
        <v>1</v>
      </c>
      <c r="O11" s="3">
        <v>0</v>
      </c>
      <c r="P11" s="3">
        <v>1750</v>
      </c>
      <c r="Q11" s="3" t="s">
        <v>55</v>
      </c>
      <c r="R11" s="3">
        <v>1</v>
      </c>
      <c r="S11" s="3">
        <v>1</v>
      </c>
      <c r="T11" s="3">
        <v>40</v>
      </c>
      <c r="U11" s="3" t="s">
        <v>56</v>
      </c>
      <c r="V11" s="3">
        <v>1</v>
      </c>
      <c r="W11" s="3">
        <v>0</v>
      </c>
      <c r="X11" s="3">
        <v>666</v>
      </c>
    </row>
    <row r="12" spans="1:24" ht="16.5" x14ac:dyDescent="0.2">
      <c r="A12" s="3">
        <v>9</v>
      </c>
      <c r="B12" s="3">
        <v>108010009</v>
      </c>
      <c r="C12" s="3" t="s">
        <v>119</v>
      </c>
      <c r="D12" s="3">
        <v>40</v>
      </c>
      <c r="E12" s="3" t="s">
        <v>54</v>
      </c>
      <c r="F12" s="3">
        <v>1</v>
      </c>
      <c r="G12" s="3">
        <v>1</v>
      </c>
      <c r="H12" s="3">
        <v>50</v>
      </c>
      <c r="I12" s="3" t="s">
        <v>52</v>
      </c>
      <c r="J12" s="3">
        <v>7</v>
      </c>
      <c r="K12" s="3">
        <v>0</v>
      </c>
      <c r="L12" s="3">
        <v>4000</v>
      </c>
      <c r="M12" s="3" t="s">
        <v>53</v>
      </c>
      <c r="N12" s="3">
        <v>1</v>
      </c>
      <c r="O12" s="3">
        <v>0</v>
      </c>
      <c r="P12" s="3">
        <v>2000</v>
      </c>
      <c r="Q12" s="3" t="s">
        <v>55</v>
      </c>
      <c r="R12" s="3">
        <v>1</v>
      </c>
      <c r="S12" s="3">
        <v>1</v>
      </c>
      <c r="T12" s="3">
        <v>50</v>
      </c>
      <c r="U12" s="3" t="s">
        <v>56</v>
      </c>
      <c r="V12" s="3">
        <v>1</v>
      </c>
      <c r="W12" s="3">
        <v>0</v>
      </c>
      <c r="X12" s="3">
        <v>833</v>
      </c>
    </row>
    <row r="13" spans="1:24" ht="16.5" x14ac:dyDescent="0.2">
      <c r="A13" s="3">
        <v>10</v>
      </c>
      <c r="B13" s="3">
        <v>108010010</v>
      </c>
      <c r="C13" s="3" t="s">
        <v>120</v>
      </c>
      <c r="D13" s="3">
        <v>50</v>
      </c>
      <c r="E13" s="3" t="s">
        <v>54</v>
      </c>
      <c r="F13" s="3">
        <v>1</v>
      </c>
      <c r="G13" s="3">
        <v>1</v>
      </c>
      <c r="H13" s="3">
        <v>65</v>
      </c>
      <c r="I13" s="3" t="s">
        <v>52</v>
      </c>
      <c r="J13" s="3">
        <v>7</v>
      </c>
      <c r="K13" s="3">
        <v>0</v>
      </c>
      <c r="L13" s="3">
        <v>4500</v>
      </c>
      <c r="M13" s="3" t="s">
        <v>53</v>
      </c>
      <c r="N13" s="3">
        <v>1</v>
      </c>
      <c r="O13" s="3">
        <v>0</v>
      </c>
      <c r="P13" s="3">
        <v>2250</v>
      </c>
      <c r="Q13" s="3" t="s">
        <v>55</v>
      </c>
      <c r="R13" s="3">
        <v>1</v>
      </c>
      <c r="S13" s="3">
        <v>1</v>
      </c>
      <c r="T13" s="3">
        <v>65</v>
      </c>
      <c r="U13" s="3" t="s">
        <v>56</v>
      </c>
      <c r="V13" s="3">
        <v>1</v>
      </c>
      <c r="W13" s="3">
        <v>0</v>
      </c>
      <c r="X13" s="3">
        <v>1083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9F6E-6119-4F09-8B15-8FED2090906E}">
  <dimension ref="A1:G13"/>
  <sheetViews>
    <sheetView workbookViewId="0">
      <selection activeCell="C4" sqref="C4"/>
    </sheetView>
  </sheetViews>
  <sheetFormatPr defaultRowHeight="14.25" x14ac:dyDescent="0.2"/>
  <cols>
    <col min="3" max="3" width="10.5" customWidth="1"/>
    <col min="4" max="4" width="15.25" customWidth="1"/>
    <col min="5" max="5" width="22.75" customWidth="1"/>
    <col min="6" max="6" width="17.25" customWidth="1"/>
    <col min="7" max="7" width="18.5" customWidth="1"/>
  </cols>
  <sheetData>
    <row r="1" spans="1:7" ht="15" x14ac:dyDescent="0.2">
      <c r="A1" s="1" t="s">
        <v>125</v>
      </c>
      <c r="B1" s="1" t="s">
        <v>126</v>
      </c>
      <c r="C1" s="1" t="s">
        <v>158</v>
      </c>
      <c r="D1" s="1" t="s">
        <v>127</v>
      </c>
      <c r="E1" s="1" t="s">
        <v>130</v>
      </c>
      <c r="F1" s="1" t="s">
        <v>128</v>
      </c>
      <c r="G1" s="1" t="s">
        <v>129</v>
      </c>
    </row>
    <row r="2" spans="1:7" x14ac:dyDescent="0.2">
      <c r="A2" t="s">
        <v>43</v>
      </c>
      <c r="B2" t="s">
        <v>131</v>
      </c>
      <c r="C2" t="s">
        <v>17</v>
      </c>
      <c r="D2" t="s">
        <v>86</v>
      </c>
      <c r="E2" t="s">
        <v>41</v>
      </c>
      <c r="F2" t="s">
        <v>132</v>
      </c>
      <c r="G2" t="s">
        <v>18</v>
      </c>
    </row>
    <row r="3" spans="1:7" ht="15" x14ac:dyDescent="0.2">
      <c r="A3" s="2" t="s">
        <v>133</v>
      </c>
      <c r="B3" s="2" t="s">
        <v>134</v>
      </c>
      <c r="C3" s="2" t="s">
        <v>165</v>
      </c>
      <c r="D3" s="2" t="s">
        <v>135</v>
      </c>
      <c r="E3" s="2" t="s">
        <v>136</v>
      </c>
      <c r="F3" s="2" t="s">
        <v>137</v>
      </c>
      <c r="G3" s="2" t="s">
        <v>138</v>
      </c>
    </row>
    <row r="4" spans="1:7" ht="39.950000000000003" customHeight="1" x14ac:dyDescent="0.2">
      <c r="A4" s="3">
        <v>1</v>
      </c>
      <c r="B4" s="3">
        <v>1</v>
      </c>
      <c r="C4" s="3"/>
      <c r="D4" s="3">
        <v>11001</v>
      </c>
      <c r="E4" s="3" t="s">
        <v>139</v>
      </c>
      <c r="F4" s="3">
        <v>2</v>
      </c>
      <c r="G4" s="3">
        <v>10</v>
      </c>
    </row>
    <row r="5" spans="1:7" ht="39.950000000000003" customHeight="1" x14ac:dyDescent="0.2">
      <c r="A5" s="3">
        <v>2</v>
      </c>
      <c r="B5" s="3">
        <v>1</v>
      </c>
      <c r="C5" s="3"/>
      <c r="D5" s="3">
        <v>11002</v>
      </c>
      <c r="E5" s="3" t="s">
        <v>142</v>
      </c>
      <c r="F5" s="3">
        <v>2</v>
      </c>
      <c r="G5" s="3">
        <v>20</v>
      </c>
    </row>
    <row r="6" spans="1:7" ht="39.950000000000003" customHeight="1" x14ac:dyDescent="0.2">
      <c r="A6" s="3">
        <v>3</v>
      </c>
      <c r="B6" s="3">
        <v>1</v>
      </c>
      <c r="C6" s="3"/>
      <c r="D6" s="3">
        <v>11003</v>
      </c>
      <c r="E6" s="3" t="s">
        <v>140</v>
      </c>
      <c r="F6" s="3">
        <v>2</v>
      </c>
      <c r="G6" s="3">
        <v>50</v>
      </c>
    </row>
    <row r="7" spans="1:7" ht="39.950000000000003" customHeight="1" x14ac:dyDescent="0.2">
      <c r="A7" s="3">
        <v>4</v>
      </c>
      <c r="B7" s="3">
        <v>1</v>
      </c>
      <c r="C7" s="3"/>
      <c r="D7" s="3">
        <v>11004</v>
      </c>
      <c r="E7" s="3" t="s">
        <v>141</v>
      </c>
      <c r="F7" s="3">
        <v>2</v>
      </c>
      <c r="G7" s="3">
        <v>100</v>
      </c>
    </row>
    <row r="8" spans="1:7" ht="39.950000000000003" customHeight="1" x14ac:dyDescent="0.2">
      <c r="A8" s="3">
        <v>5</v>
      </c>
      <c r="B8" s="3">
        <v>1</v>
      </c>
      <c r="C8" s="3"/>
      <c r="D8" s="3">
        <v>11005</v>
      </c>
      <c r="E8" s="3" t="s">
        <v>143</v>
      </c>
      <c r="F8" s="3">
        <v>2</v>
      </c>
      <c r="G8" s="3">
        <v>150</v>
      </c>
    </row>
    <row r="9" spans="1:7" ht="39.950000000000003" customHeight="1" x14ac:dyDescent="0.2">
      <c r="A9" s="3">
        <v>6</v>
      </c>
      <c r="B9" s="3">
        <v>1</v>
      </c>
      <c r="C9" s="3"/>
      <c r="D9" s="3">
        <v>11006</v>
      </c>
      <c r="E9" s="3" t="s">
        <v>144</v>
      </c>
      <c r="F9" s="3">
        <v>2</v>
      </c>
      <c r="G9" s="3">
        <v>200</v>
      </c>
    </row>
    <row r="10" spans="1:7" ht="39.950000000000003" customHeight="1" x14ac:dyDescent="0.2">
      <c r="A10" s="3">
        <v>7</v>
      </c>
      <c r="B10" s="3">
        <v>1</v>
      </c>
      <c r="C10" s="3"/>
      <c r="D10" s="3">
        <v>11007</v>
      </c>
      <c r="E10" s="3" t="s">
        <v>145</v>
      </c>
      <c r="F10" s="3">
        <v>2</v>
      </c>
      <c r="G10" s="3">
        <v>250</v>
      </c>
    </row>
    <row r="11" spans="1:7" ht="39.950000000000003" customHeight="1" x14ac:dyDescent="0.2">
      <c r="A11" s="3">
        <v>8</v>
      </c>
      <c r="B11" s="3">
        <v>1</v>
      </c>
      <c r="C11" s="3"/>
      <c r="D11" s="3">
        <v>11008</v>
      </c>
      <c r="E11" s="3" t="s">
        <v>146</v>
      </c>
      <c r="F11" s="3">
        <v>2</v>
      </c>
      <c r="G11" s="3">
        <v>300</v>
      </c>
    </row>
    <row r="12" spans="1:7" ht="39.950000000000003" customHeight="1" x14ac:dyDescent="0.2">
      <c r="A12" s="3">
        <v>9</v>
      </c>
      <c r="B12" s="3">
        <v>1.5</v>
      </c>
      <c r="C12" s="3">
        <v>3</v>
      </c>
      <c r="D12" s="3">
        <v>11009</v>
      </c>
      <c r="E12" s="3" t="s">
        <v>147</v>
      </c>
      <c r="F12" s="3">
        <v>2</v>
      </c>
      <c r="G12" s="3">
        <v>200</v>
      </c>
    </row>
    <row r="13" spans="1:7" ht="39.950000000000003" customHeight="1" x14ac:dyDescent="0.2">
      <c r="A13" s="3">
        <v>10</v>
      </c>
      <c r="B13" s="3">
        <v>2</v>
      </c>
      <c r="C13" s="3">
        <v>6</v>
      </c>
      <c r="D13" s="3">
        <v>11010</v>
      </c>
      <c r="E13" s="3" t="s">
        <v>148</v>
      </c>
      <c r="F13" s="3">
        <v>2</v>
      </c>
      <c r="G13" s="3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晶片</vt:lpstr>
      <vt:lpstr>晶片合成</vt:lpstr>
      <vt:lpstr>晶片套装</vt:lpstr>
      <vt:lpstr>晶片槽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2018-11-06T06:58:48Z</dcterms:modified>
</cp:coreProperties>
</file>