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battle_field_data" sheetId="1" r:id="rId1"/>
    <sheet name="battle_role_config" sheetId="2" r:id="rId2"/>
    <sheet name="battle_ccskill_config" sheetId="3" r:id="rId3"/>
    <sheet name="fx_config" sheetId="4" r:id="rId4"/>
  </sheets>
  <calcPr calcId="144525"/>
</workbook>
</file>

<file path=xl/sharedStrings.xml><?xml version="1.0" encoding="utf-8"?>
<sst xmlns="http://schemas.openxmlformats.org/spreadsheetml/2006/main" count="158">
  <si>
    <t>标识</t>
  </si>
  <si>
    <t>ID</t>
  </si>
  <si>
    <t>cameraPos</t>
  </si>
  <si>
    <t>CameraEuler</t>
  </si>
  <si>
    <t>battleGroupMinePos</t>
  </si>
  <si>
    <t>battleGroupEnemyPos</t>
  </si>
  <si>
    <t>battleGroupMineEuler</t>
  </si>
  <si>
    <t>battleGroupEnemyEuler</t>
  </si>
  <si>
    <t>数据类型</t>
  </si>
  <si>
    <t>int</t>
  </si>
  <si>
    <t>mut,float#float#float,1</t>
  </si>
  <si>
    <t>mut,float#float#float,3</t>
  </si>
  <si>
    <t>导出规则</t>
  </si>
  <si>
    <t>详细说明</t>
  </si>
  <si>
    <t>唯一ID，所有关卡相关表都要有于此对应的唯一ID，现在有的是关卡ID</t>
  </si>
  <si>
    <t>初始相机位置（暂时没用）</t>
  </si>
  <si>
    <t>初始相机旋转（暂时没用）</t>
  </si>
  <si>
    <t>我方站位：</t>
  </si>
  <si>
    <t>敌方站位：</t>
  </si>
  <si>
    <t>我方位置旋转：</t>
  </si>
  <si>
    <t>敌方位置旋转：</t>
  </si>
  <si>
    <t>默认值</t>
  </si>
  <si>
    <t>位置（x#y#z）|位置（x#y#z）</t>
  </si>
  <si>
    <t>正确性较对</t>
  </si>
  <si>
    <t>较对值</t>
  </si>
  <si>
    <r>
      <rPr>
        <sz val="11"/>
        <color theme="1"/>
        <rFont val="宋体"/>
        <charset val="134"/>
        <scheme val="minor"/>
      </rPr>
      <t>1.26</t>
    </r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3.903512</t>
    </r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-10.74922</t>
    </r>
  </si>
  <si>
    <r>
      <rPr>
        <sz val="11"/>
        <color theme="1"/>
        <rFont val="宋体"/>
        <charset val="134"/>
        <scheme val="minor"/>
      </rPr>
      <t>21.391</t>
    </r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-12.995</t>
    </r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-2.794</t>
    </r>
  </si>
  <si>
    <r>
      <rPr>
        <sz val="11"/>
        <color rgb="FFFF0000"/>
        <rFont val="宋体"/>
        <charset val="134"/>
        <scheme val="minor"/>
      </rPr>
      <t>-0.58#0#-6.52|1.08#0#-10.55</t>
    </r>
    <r>
      <rPr>
        <sz val="11"/>
        <color theme="1"/>
        <rFont val="宋体"/>
        <charset val="134"/>
        <scheme val="minor"/>
      </rPr>
      <t>,</t>
    </r>
    <r>
      <rPr>
        <sz val="11"/>
        <color rgb="FFFFC000"/>
        <rFont val="宋体"/>
        <charset val="134"/>
        <scheme val="minor"/>
      </rPr>
      <t>-5.24#0#-6.05|-3.5799#0#-10.08</t>
    </r>
    <r>
      <rPr>
        <sz val="11"/>
        <color theme="1"/>
        <rFont val="宋体"/>
        <charset val="134"/>
        <scheme val="minor"/>
      </rPr>
      <t>,</t>
    </r>
    <r>
      <rPr>
        <sz val="11"/>
        <color rgb="FF00B0F0"/>
        <rFont val="宋体"/>
        <charset val="134"/>
        <scheme val="minor"/>
      </rPr>
      <t>3.6#0#-4.38|5.26#0#-8.41</t>
    </r>
  </si>
  <si>
    <r>
      <rPr>
        <sz val="11"/>
        <color rgb="FFFF0000"/>
        <rFont val="宋体"/>
        <charset val="134"/>
        <scheme val="minor"/>
      </rPr>
      <t>-2.51#0#3.99|-2.33#0#9.66</t>
    </r>
    <r>
      <rPr>
        <sz val="11"/>
        <color theme="1"/>
        <rFont val="宋体"/>
        <charset val="134"/>
        <scheme val="minor"/>
      </rPr>
      <t>,</t>
    </r>
    <r>
      <rPr>
        <sz val="11"/>
        <color rgb="FFFFC000"/>
        <rFont val="宋体"/>
        <charset val="134"/>
        <scheme val="minor"/>
      </rPr>
      <t>2.65#0#3.83|1.48#0#8.92999</t>
    </r>
    <r>
      <rPr>
        <sz val="11"/>
        <color theme="1"/>
        <rFont val="宋体"/>
        <charset val="134"/>
        <scheme val="minor"/>
      </rPr>
      <t>,</t>
    </r>
    <r>
      <rPr>
        <sz val="11"/>
        <color rgb="FF00B0F0"/>
        <rFont val="宋体"/>
        <charset val="134"/>
        <scheme val="minor"/>
      </rPr>
      <t>-6.8#0#2.06|-6.89#0#6.02</t>
    </r>
  </si>
  <si>
    <r>
      <rPr>
        <sz val="11"/>
        <color rgb="FFFF0000"/>
        <rFont val="宋体"/>
        <charset val="134"/>
        <scheme val="minor"/>
      </rPr>
      <t>0#-10#0|0#-10#0</t>
    </r>
    <r>
      <rPr>
        <sz val="11"/>
        <color theme="1"/>
        <rFont val="宋体"/>
        <charset val="134"/>
        <scheme val="minor"/>
      </rPr>
      <t>,</t>
    </r>
    <r>
      <rPr>
        <sz val="11"/>
        <color rgb="FFFFC000"/>
        <rFont val="宋体"/>
        <charset val="134"/>
        <scheme val="minor"/>
      </rPr>
      <t>0#0.986#0|0#0.986#0</t>
    </r>
    <r>
      <rPr>
        <sz val="11"/>
        <color theme="1"/>
        <rFont val="宋体"/>
        <charset val="134"/>
        <scheme val="minor"/>
      </rPr>
      <t>,</t>
    </r>
    <r>
      <rPr>
        <sz val="11"/>
        <color rgb="FF00B0F0"/>
        <rFont val="宋体"/>
        <charset val="134"/>
        <scheme val="minor"/>
      </rPr>
      <t>0#-78.172#0|0#-78.172#0</t>
    </r>
  </si>
  <si>
    <r>
      <rPr>
        <sz val="11"/>
        <color rgb="FFFF0000"/>
        <rFont val="宋体"/>
        <charset val="134"/>
        <scheme val="minor"/>
      </rPr>
      <t>0#174.917#0|0#180#0</t>
    </r>
    <r>
      <rPr>
        <sz val="11"/>
        <color theme="1"/>
        <rFont val="宋体"/>
        <charset val="134"/>
        <scheme val="minor"/>
      </rPr>
      <t>,</t>
    </r>
    <r>
      <rPr>
        <sz val="11"/>
        <color rgb="FFFFC000"/>
        <rFont val="宋体"/>
        <charset val="134"/>
        <scheme val="minor"/>
      </rPr>
      <t>0#171.59#0|0#180#0</t>
    </r>
    <r>
      <rPr>
        <sz val="11"/>
        <color theme="1"/>
        <rFont val="宋体"/>
        <charset val="134"/>
        <scheme val="minor"/>
      </rPr>
      <t>,</t>
    </r>
    <r>
      <rPr>
        <sz val="11"/>
        <color rgb="FF00B0F0"/>
        <rFont val="宋体"/>
        <charset val="134"/>
        <scheme val="minor"/>
      </rPr>
      <t>0#121.454#0|0#180#0</t>
    </r>
  </si>
  <si>
    <t>prefab</t>
  </si>
  <si>
    <t>NormalHeight</t>
  </si>
  <si>
    <t>PrefabHeight</t>
  </si>
  <si>
    <t>PrefabRadii</t>
  </si>
  <si>
    <t>prefab_Name</t>
  </si>
  <si>
    <t>skillInfo</t>
  </si>
  <si>
    <t>guarDianTimeLine</t>
  </si>
  <si>
    <t>winTimeLine</t>
  </si>
  <si>
    <t>string</t>
  </si>
  <si>
    <t>float</t>
  </si>
  <si>
    <t>battle</t>
  </si>
  <si>
    <t>战斗角色唯一ID，其它各个角色表怪物表唯一ID与此对应，不能重复</t>
  </si>
  <si>
    <t>角色模型</t>
  </si>
  <si>
    <t>预设身高</t>
  </si>
  <si>
    <t>模型高度</t>
  </si>
  <si>
    <t>模型半径</t>
  </si>
  <si>
    <t>战斗角色对应timeLine</t>
  </si>
  <si>
    <t>技能|技能    技能ID-连击数#timeLine路径</t>
  </si>
  <si>
    <t>召唤技能timeLine</t>
  </si>
  <si>
    <t>胜利庆祝timeLine</t>
  </si>
  <si>
    <t>model_cfcyb_1101001_p</t>
  </si>
  <si>
    <t>1301001-1#Art/Roles/rol_1101001/Animations/1101001_exskill_1.playable|1302001-1#Art/Roles/rol_1101001/Animations/1101001_exskill_2.playable</t>
  </si>
  <si>
    <t>Art/Roles/rol_1101001/Animations/1101001_summon_nwe 1.playable</t>
  </si>
  <si>
    <t>model_cxl_1101002_p</t>
  </si>
  <si>
    <t>1301002-1#Art/Roles/rol_1101002/Animations/1101002_exskill_1.playable|1302002-1#Art/Roles/rol_1101002/Animations/1101002_exskill_2.playable</t>
  </si>
  <si>
    <t>model_zdxl_1101003_p</t>
  </si>
  <si>
    <t>1301003-1#Art/Roles/rol_1101003/Animations/1101003_exskill_1.playable|1302003-1#Art/Roles/rol_1101003/Animations/1101003_exskill_2.playable</t>
  </si>
  <si>
    <t>model_zdcyb_1101007_p</t>
  </si>
  <si>
    <t>1301007-1#Art/Roles/rol_1101007/Animations/1101007_exskill_1.playable|1302007-1#Art/Roles/rol_1101007/Animations/1101007_exskill_2.playable</t>
  </si>
  <si>
    <t>model_hekp_1101008_p</t>
  </si>
  <si>
    <t>1301008-1#Art/Roles/rol_1101008/Animations/1101008_exskill_1.playable</t>
  </si>
  <si>
    <t>model_gy_1102001_p</t>
  </si>
  <si>
    <t>1303001-1#Art/Roles/rol_1102001/Animations/1102001_exskill_1_a.playable|1303001-2#Art/Roles/rol_1102001/Animations/1102001_exskill_1_b.playable|1303001-3#Art/Roles/rol_1102001/Animations/1102001_exskill_1.playable</t>
  </si>
  <si>
    <t>model_xc_1102002_p</t>
  </si>
  <si>
    <t>1303002-1#Art/Roles/rol_1102002/Animations/1102002_exskill_1_a.playable|1303002-2#Art/Roles/rol_1102002/Animations/1102002_exskill_1_b.playable|1303002-3#Art/Roles/rol_1102002/Animations/1102002_exskill_1.playable</t>
  </si>
  <si>
    <t>model_tly_1102004_p</t>
  </si>
  <si>
    <t>1303004-1#Art/Roles/rol_1102004/Animations/1102004_exskill_1_a.playable|1303004-2#Art/Roles/rol_1102004/Animations/1102004_exskill_1_b.playable|1303004-3#Art/Roles/rol_1102004/Animations/1102004_exskill_1.playable</t>
  </si>
  <si>
    <t>model_yj_1102015_p</t>
  </si>
  <si>
    <t>1303015-1#Art/Roles/rol_1102015/Animations/1102015_exskill_1.playable</t>
  </si>
  <si>
    <t>model_xkl_1101004_p</t>
  </si>
  <si>
    <t>1301004-1#Art/Roles/rol_1101004/Animations/1101004_exskill_1.playable|1302004-1#Art/Roles/rol_1101004/Animations/1101004_exskill_2.playable</t>
  </si>
  <si>
    <t>model_lyc_1101005_p</t>
  </si>
  <si>
    <t>1301005-1#Art/Roles/rol_1101005/Animations/1101005_exskill_1.playable</t>
  </si>
  <si>
    <t>model_hltn_1101006_p</t>
  </si>
  <si>
    <t>1301006-1#Art/Roles/rol_1101006/Animations/1101006_exskill_1.playable</t>
  </si>
  <si>
    <t>model_blsm_1101009_p</t>
  </si>
  <si>
    <t>1301009-1#Art/Roles/rol_1101009/Animations/1101009_exskill_1.playable</t>
  </si>
  <si>
    <t>model_gw_1101010_p</t>
  </si>
  <si>
    <t>1301010-1#Art/Roles/rol_1101010/Animations/1101010_exskill_1.playable</t>
  </si>
  <si>
    <t>model_yfz_1101011_p</t>
  </si>
  <si>
    <t>1301011-1#Art/Roles/rol_1101011/Animations/1101011_exskill_1.playable|1302011-1#Art/Roles/rol_1101011/Animations/1101011_exskill_2.playable</t>
  </si>
  <si>
    <t>model_nyf_1101012_p</t>
  </si>
  <si>
    <t>1301012-1#Art/Roles/rol_1101012/Animations/1101012_exskill_1.playable</t>
  </si>
  <si>
    <t>model_jl_1101013_p</t>
  </si>
  <si>
    <t>1301013-1#Art/Roles/rol_1101013/Animations/1101013_exskill_1.playable|1302013-1#Art/Roles/rol_1101013/Animations/1101013_exskill_2.playable</t>
  </si>
  <si>
    <t>model_lxg_1101014_p</t>
  </si>
  <si>
    <t>1301014-1#Art/Roles/rol_1101014/Animations/1101014_exskill_1.playable|1302014-1#Art/Roles/rol_1101014/Animations/1101014_exskill_2.playable</t>
  </si>
  <si>
    <t>model_yqq_1101015_p</t>
  </si>
  <si>
    <t>1301015-1#Art/Roles/rol_1101015/Animations/1101015_exskill_1.playable</t>
  </si>
  <si>
    <t>model_dw_1102003_p</t>
  </si>
  <si>
    <t>1303003-1#Art/Roles/rol_1102003/Animations/1102003_exskill_1.playable</t>
  </si>
  <si>
    <t>model_lxy_1102005_p</t>
  </si>
  <si>
    <t>1303005-1#Art/Roles/rol_1102005/Animations/1102005_exskill_1.playable</t>
  </si>
  <si>
    <t>model_xy_1102006_p</t>
  </si>
  <si>
    <t>1303006-1#Art/Roles/rol_1102006/Animations/1102006_exskill_1.playable</t>
  </si>
  <si>
    <t>model_tstn_1102007_p</t>
  </si>
  <si>
    <t>1303007-1#Art/Roles/rol_1102007/Animations/1102007_exskill_1_a.playable|1303007-2#Art/Roles/rol_1102007/Animations/1102007_exskill_1_b.playable|1303007-3#Art/Roles/rol_1102007/Animations/1102007_exskill_1.playable</t>
  </si>
  <si>
    <t>model_xhy_1102008_p</t>
  </si>
  <si>
    <t>1303008-1#Art/Roles/rol_1102008/Animations/1102008_exskill_1_a.playable|1303008-2#Art/Roles/rol_1102008/Animations/1102008_exskill_1_b.playable|1303008-3#Art/Roles/rol_1102008/Animations/1102008_exskill_1.playable</t>
  </si>
  <si>
    <t>model_xh_1102009_p</t>
  </si>
  <si>
    <t>1303009-1#Art/Roles/rol_1102009/Animations/1102009_exskill_1.playable</t>
  </si>
  <si>
    <t>model_zh_1102010_p</t>
  </si>
  <si>
    <t>1303010-1#Art/Roles/rol_1102010/Animations/1102010_exskill_1.playable</t>
  </si>
  <si>
    <t>model_zf_1102011_p</t>
  </si>
  <si>
    <t>1303011-1#Art/Roles/rol_1102011/Animations/1102011_exskill_1.playable</t>
  </si>
  <si>
    <t>model_xhd_1102012_p</t>
  </si>
  <si>
    <t>1303012-1#Art/Roles/rol_1102012/Animations/1102012_exskill_1_a.playable|1303012-2#Art/Roles/rol_1102012/Animations/1102012_exskill_1_b.playable|1303012-3#Art/Roles/rol_1102012/Animations/1102012_exskill_1.playable</t>
  </si>
  <si>
    <t>model_sbls_1102013_p</t>
  </si>
  <si>
    <t>1303013-1#Art/Roles/rol_1102013/Animations/1102013_exskill_1.playable</t>
  </si>
  <si>
    <t>model_slm_1102014_p</t>
  </si>
  <si>
    <t>1303014-1#Art/Roles/rol_1102014/Animations/1102014_exskill_1_a.playable|1303014-2#Art/Roles/rol_1102014/Animations/1102014_exskill_1_b.playable|1303014-3#Art/Roles/rol_1102014/Animations/1102014_exskill_1.playable</t>
  </si>
  <si>
    <t>model_xfl_1102016_p</t>
  </si>
  <si>
    <t>1303016-1#Art/Roles/rol_1102016/Animations/1102016_exskill_1.playable</t>
  </si>
  <si>
    <t>model_fl_1102017_p</t>
  </si>
  <si>
    <t>1303017-1#Art/Roles/rol_1102017/Animations/1102017_exskill_1.playable</t>
  </si>
  <si>
    <t>model_sr_1102018_p</t>
  </si>
  <si>
    <t>1303018-1#Art/Roles/rol_1102018/Animations/1102018_exskill_1.playable</t>
  </si>
  <si>
    <t>model_shx_1102019_p</t>
  </si>
  <si>
    <t>1303019-1#Art/Roles/rol_1102019/Animations/1102019_exskill_1.playable</t>
  </si>
  <si>
    <t>model_gs_1102020_p</t>
  </si>
  <si>
    <t>1303020-1#Art/Roles/rol_1102020/Animations/1102020_exskill_1.playable</t>
  </si>
  <si>
    <t>model_lftl_1102021_p</t>
  </si>
  <si>
    <t>1303021-1#Art/Roles/rol_1102021/Animations/1102021_exskill_1.playable</t>
  </si>
  <si>
    <t>model_jsgb1_1201001_p</t>
  </si>
  <si>
    <t>1306001-1#Art/Roles/rol_1201001/Animations/1201001_skill_1.playable</t>
  </si>
  <si>
    <t>model_jsgb2_1201002_p</t>
  </si>
  <si>
    <t>1306002-1#Art/Roles/rol_1201002/Animations/1201002_skill_1.playable</t>
  </si>
  <si>
    <t>model_jsgb3_1201003_p</t>
  </si>
  <si>
    <t>1306003-1#Art/Roles/rol_1201003/Animations/1201003_skill_1.playable</t>
  </si>
  <si>
    <t>model_gjj1_1201004_p</t>
  </si>
  <si>
    <t>1306004-1#Art/Roles/rol_1201004/Animations/1201004_skill_1.playable|1307004-1#Art/Roles/rol_1201004/Animations/1201004_skill_2.playable</t>
  </si>
  <si>
    <t>model_gjj2_1201005_p</t>
  </si>
  <si>
    <t>1306005-1#Art/Roles/rol_1201005/Animations/1201005_skill_1.playable|1307005-1#Art/Roles/rol_1201005/Animations/1201005_skill_2.playable</t>
  </si>
  <si>
    <t>model_klxb1_1201006_p</t>
  </si>
  <si>
    <t>1306006-1#Art/Roles/rol_1201006/Animations/1201006_skill_1.playable</t>
  </si>
  <si>
    <t>model_klxb2_1201007_p</t>
  </si>
  <si>
    <t>1306007-1#Art/Roles/rol_1201007/Animations/1201007_skill_1.playable</t>
  </si>
  <si>
    <t>model_fsjj_1201008_p</t>
  </si>
  <si>
    <t>1306008-1#Art/Roles/rol_1201008/Animations/1201008_skill_1.playable|1307008-1#Art/Roles/rol_1201008/Animations/1201008_skill_2.playable|1308008-1#Art/Roles/rol_1201008/Animations/1201008_skill_3.playable</t>
  </si>
  <si>
    <t>model_spjj_1201009_p</t>
  </si>
  <si>
    <t>1306009-1#Art/Roles/rol_1201009/Animations/1201009_skill_1.playable|1307009-1#Art/Roles/rol_1201009/Animations/1201009_skill_2.playable</t>
  </si>
  <si>
    <t>model_xzz_1201010_p</t>
  </si>
  <si>
    <t>1306010-1#Art/Roles/rol_1201010/Animations/1201010_skill_1.playable</t>
  </si>
  <si>
    <t>model_mdjbt_1201011_p</t>
  </si>
  <si>
    <t>1306011-1#Art/Roles/rol_1201011/Animations/1201011_skill_1.playable</t>
  </si>
  <si>
    <t>model_szz_1202001_p</t>
  </si>
  <si>
    <t>1309001-1#Art/Roles/rol_12002001/Animations/1202001_skill_1.playable|1310001-1#Art/Roles/rol_12002001/Animations/1202001_skill_2.playable|1311001-1#Art/Roles/rol_12002001/Animations/1202001_skill_3.playable\</t>
  </si>
  <si>
    <t>skill_2</t>
  </si>
  <si>
    <t>skill_1</t>
  </si>
  <si>
    <t>play_Type</t>
  </si>
  <si>
    <t>follow_Type</t>
  </si>
  <si>
    <t>挂点ID</t>
  </si>
  <si>
    <t>特效Id</t>
  </si>
  <si>
    <t>预设路径名字</t>
  </si>
  <si>
    <t>播放类型（1单个播放，2印技类型播放）</t>
  </si>
  <si>
    <t>跟随类型（1完全跟随，2只跟随为最，3不跟随）</t>
  </si>
  <si>
    <t>特效挂点id(0,1,2,3….)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</si>
</sst>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6A8759"/>
      <name val="宋体"/>
      <charset val="134"/>
      <scheme val="minor"/>
    </font>
    <font>
      <sz val="11"/>
      <color rgb="FF6A8759"/>
      <name val="等线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NumberFormat="1" applyFont="1">
      <alignment vertical="center"/>
    </xf>
    <xf numFmtId="0" fontId="5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3" borderId="1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4" borderId="0" xfId="0" applyNumberFormat="1" applyFont="1" applyFill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32" sqref="B32"/>
    </sheetView>
  </sheetViews>
  <sheetFormatPr defaultColWidth="9" defaultRowHeight="13.5" outlineLevelCol="7"/>
  <cols>
    <col min="1" max="1" width="13.375" customWidth="1"/>
    <col min="2" max="2" width="59.625" customWidth="1"/>
    <col min="3" max="3" width="40.625" customWidth="1"/>
    <col min="4" max="4" width="31.625" customWidth="1"/>
    <col min="5" max="5" width="86" customWidth="1"/>
    <col min="6" max="6" width="80.375" customWidth="1"/>
    <col min="7" max="8" width="66" customWidth="1"/>
  </cols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" t="s">
        <v>8</v>
      </c>
      <c r="B2" s="2" t="s">
        <v>9</v>
      </c>
      <c r="C2" s="3" t="s">
        <v>10</v>
      </c>
      <c r="D2" s="3" t="s">
        <v>10</v>
      </c>
      <c r="E2" s="3" t="s">
        <v>11</v>
      </c>
      <c r="F2" s="3" t="s">
        <v>11</v>
      </c>
      <c r="G2" s="3" t="s">
        <v>11</v>
      </c>
      <c r="H2" s="3" t="s">
        <v>11</v>
      </c>
    </row>
    <row r="3" spans="1:8">
      <c r="A3" s="1" t="s">
        <v>12</v>
      </c>
      <c r="B3" s="2">
        <v>3</v>
      </c>
      <c r="C3" s="3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</row>
    <row r="4" spans="1:8">
      <c r="A4" s="4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</row>
    <row r="5" spans="1:8">
      <c r="A5" s="1" t="s">
        <v>21</v>
      </c>
      <c r="B5" s="2"/>
      <c r="C5" s="3"/>
      <c r="D5" s="3"/>
      <c r="E5" s="3" t="s">
        <v>22</v>
      </c>
      <c r="F5" s="3" t="s">
        <v>22</v>
      </c>
      <c r="G5" s="3" t="s">
        <v>22</v>
      </c>
      <c r="H5" s="3" t="s">
        <v>22</v>
      </c>
    </row>
    <row r="6" spans="1:8">
      <c r="A6" s="1" t="s">
        <v>23</v>
      </c>
      <c r="B6" s="2">
        <v>1</v>
      </c>
      <c r="C6" s="3"/>
      <c r="D6" s="3"/>
      <c r="E6" s="3"/>
      <c r="F6" s="3"/>
      <c r="G6" s="3"/>
      <c r="H6" s="3"/>
    </row>
    <row r="7" spans="1:8">
      <c r="A7" s="1" t="s">
        <v>24</v>
      </c>
      <c r="B7" s="5"/>
      <c r="C7" s="6"/>
      <c r="D7" s="6"/>
      <c r="E7" s="6"/>
      <c r="F7" s="6"/>
      <c r="G7" s="6"/>
      <c r="H7" s="6"/>
    </row>
    <row r="8" spans="1:8">
      <c r="A8" s="1"/>
      <c r="B8" s="29">
        <v>1</v>
      </c>
      <c r="C8" s="30" t="s">
        <v>25</v>
      </c>
      <c r="D8" s="30" t="s">
        <v>26</v>
      </c>
      <c r="E8" s="30" t="s">
        <v>27</v>
      </c>
      <c r="F8" s="30" t="s">
        <v>28</v>
      </c>
      <c r="G8" s="30" t="s">
        <v>29</v>
      </c>
      <c r="H8" s="30" t="s">
        <v>30</v>
      </c>
    </row>
    <row r="9" spans="1:8">
      <c r="A9" s="1"/>
      <c r="B9" s="29">
        <v>2</v>
      </c>
      <c r="C9" s="30" t="s">
        <v>25</v>
      </c>
      <c r="D9" s="30" t="s">
        <v>26</v>
      </c>
      <c r="E9" s="30" t="s">
        <v>27</v>
      </c>
      <c r="F9" s="30" t="s">
        <v>28</v>
      </c>
      <c r="G9" s="30" t="s">
        <v>29</v>
      </c>
      <c r="H9" s="30" t="s">
        <v>30</v>
      </c>
    </row>
    <row r="10" spans="1:8">
      <c r="A10" s="1"/>
      <c r="B10" s="29">
        <v>3</v>
      </c>
      <c r="C10" s="30" t="s">
        <v>25</v>
      </c>
      <c r="D10" s="30" t="s">
        <v>26</v>
      </c>
      <c r="E10" s="30" t="s">
        <v>27</v>
      </c>
      <c r="F10" s="30" t="s">
        <v>28</v>
      </c>
      <c r="G10" s="30" t="s">
        <v>29</v>
      </c>
      <c r="H10" s="30" t="s">
        <v>30</v>
      </c>
    </row>
    <row r="11" spans="1:8">
      <c r="A11" s="1"/>
      <c r="B11" s="29">
        <v>4</v>
      </c>
      <c r="C11" s="30" t="s">
        <v>25</v>
      </c>
      <c r="D11" s="30" t="s">
        <v>26</v>
      </c>
      <c r="E11" s="30" t="s">
        <v>27</v>
      </c>
      <c r="F11" s="30" t="s">
        <v>28</v>
      </c>
      <c r="G11" s="30" t="s">
        <v>29</v>
      </c>
      <c r="H11" s="30" t="s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tabSelected="1" workbookViewId="0">
      <selection activeCell="G19" sqref="G19"/>
    </sheetView>
  </sheetViews>
  <sheetFormatPr defaultColWidth="9" defaultRowHeight="14.25"/>
  <cols>
    <col min="1" max="1" width="12.25" style="13" customWidth="1"/>
    <col min="2" max="2" width="13.25" style="13" customWidth="1"/>
    <col min="3" max="6" width="24.625" style="13" customWidth="1"/>
    <col min="7" max="7" width="62.25" style="13" customWidth="1"/>
    <col min="8" max="8" width="133.625" style="14" customWidth="1"/>
    <col min="9" max="9" width="63" style="14" customWidth="1"/>
    <col min="10" max="10" width="81" style="15" customWidth="1"/>
    <col min="11" max="11" width="17.75" style="13" customWidth="1"/>
    <col min="12" max="16384" width="9" style="13"/>
  </cols>
  <sheetData>
    <row r="1" spans="1:10">
      <c r="A1" s="16" t="s">
        <v>0</v>
      </c>
      <c r="B1" s="17" t="s">
        <v>1</v>
      </c>
      <c r="C1" s="17" t="s">
        <v>31</v>
      </c>
      <c r="D1" s="17" t="s">
        <v>32</v>
      </c>
      <c r="E1" s="17" t="s">
        <v>33</v>
      </c>
      <c r="F1" s="17" t="s">
        <v>34</v>
      </c>
      <c r="G1" s="17" t="s">
        <v>35</v>
      </c>
      <c r="H1" s="18" t="s">
        <v>36</v>
      </c>
      <c r="I1" s="18" t="s">
        <v>37</v>
      </c>
      <c r="J1" s="25" t="s">
        <v>38</v>
      </c>
    </row>
    <row r="2" spans="1:10">
      <c r="A2" s="16" t="s">
        <v>8</v>
      </c>
      <c r="B2" s="17" t="s">
        <v>9</v>
      </c>
      <c r="C2" s="17" t="s">
        <v>39</v>
      </c>
      <c r="D2" s="17" t="s">
        <v>40</v>
      </c>
      <c r="E2" s="17" t="s">
        <v>40</v>
      </c>
      <c r="F2" s="17" t="s">
        <v>40</v>
      </c>
      <c r="G2" s="17" t="s">
        <v>39</v>
      </c>
      <c r="H2" s="18" t="s">
        <v>41</v>
      </c>
      <c r="I2" s="18" t="s">
        <v>39</v>
      </c>
      <c r="J2" s="25" t="s">
        <v>39</v>
      </c>
    </row>
    <row r="3" spans="1:10">
      <c r="A3" s="16" t="s">
        <v>12</v>
      </c>
      <c r="B3" s="17">
        <v>3</v>
      </c>
      <c r="C3" s="17">
        <v>0</v>
      </c>
      <c r="D3" s="17">
        <v>0</v>
      </c>
      <c r="E3" s="17">
        <v>3</v>
      </c>
      <c r="F3" s="17">
        <v>3</v>
      </c>
      <c r="G3" s="17">
        <v>3</v>
      </c>
      <c r="H3" s="18">
        <v>3</v>
      </c>
      <c r="I3" s="18">
        <v>3</v>
      </c>
      <c r="J3" s="25">
        <v>3</v>
      </c>
    </row>
    <row r="4" spans="1:10">
      <c r="A4" s="19" t="s">
        <v>13</v>
      </c>
      <c r="B4" s="17" t="s">
        <v>42</v>
      </c>
      <c r="C4" s="17" t="s">
        <v>43</v>
      </c>
      <c r="D4" s="17" t="s">
        <v>44</v>
      </c>
      <c r="E4" s="17" t="s">
        <v>45</v>
      </c>
      <c r="F4" s="17" t="s">
        <v>46</v>
      </c>
      <c r="G4" s="17" t="s">
        <v>47</v>
      </c>
      <c r="H4" s="18" t="s">
        <v>48</v>
      </c>
      <c r="I4" s="18" t="s">
        <v>49</v>
      </c>
      <c r="J4" s="25" t="s">
        <v>50</v>
      </c>
    </row>
    <row r="5" spans="1:10">
      <c r="A5" s="16" t="s">
        <v>21</v>
      </c>
      <c r="B5" s="17"/>
      <c r="C5" s="17"/>
      <c r="D5" s="17"/>
      <c r="E5" s="17">
        <v>0</v>
      </c>
      <c r="F5" s="17">
        <v>0</v>
      </c>
      <c r="G5" s="17"/>
      <c r="H5" s="18"/>
      <c r="I5" s="18"/>
      <c r="J5" s="25"/>
    </row>
    <row r="6" spans="1:10">
      <c r="A6" s="16" t="s">
        <v>23</v>
      </c>
      <c r="B6" s="17">
        <v>1</v>
      </c>
      <c r="C6" s="17"/>
      <c r="D6" s="17"/>
      <c r="E6" s="17">
        <v>1</v>
      </c>
      <c r="F6" s="17">
        <v>1</v>
      </c>
      <c r="G6" s="17"/>
      <c r="H6" s="18"/>
      <c r="I6" s="18"/>
      <c r="J6" s="25"/>
    </row>
    <row r="7" spans="1:10">
      <c r="A7" s="16" t="s">
        <v>24</v>
      </c>
      <c r="B7" s="20"/>
      <c r="C7" s="20"/>
      <c r="D7" s="20"/>
      <c r="E7" s="20"/>
      <c r="F7" s="20"/>
      <c r="G7" s="20"/>
      <c r="H7" s="21"/>
      <c r="I7" s="21"/>
      <c r="J7" s="26"/>
    </row>
    <row r="8" s="12" customFormat="1" spans="2:10">
      <c r="B8" s="12">
        <v>1101001</v>
      </c>
      <c r="C8" s="22" t="s">
        <v>51</v>
      </c>
      <c r="D8" s="23">
        <v>1.83</v>
      </c>
      <c r="E8" s="12">
        <f>D8+0.3</f>
        <v>2.13</v>
      </c>
      <c r="F8" s="23">
        <v>0.23</v>
      </c>
      <c r="G8" s="11" t="str">
        <f>"Art/Roles/rol_"&amp;B8&amp;"/Pefabs/"&amp;C8&amp;".prefab"</f>
        <v>Art/Roles/rol_1101001/Pefabs/model_cfcyb_1101001_p.prefab</v>
      </c>
      <c r="H8" s="11" t="s">
        <v>52</v>
      </c>
      <c r="I8" s="27" t="s">
        <v>53</v>
      </c>
      <c r="J8" s="28" t="str">
        <f t="shared" ref="J8:J16" si="0">"Art/Roles/rol_"&amp;B8&amp;"/Animations/"&amp;B8&amp;"_win.playable"</f>
        <v>Art/Roles/rol_1101001/Animations/1101001_win.playable</v>
      </c>
    </row>
    <row r="9" s="12" customFormat="1" spans="2:10">
      <c r="B9" s="12">
        <v>1101002</v>
      </c>
      <c r="C9" s="22" t="s">
        <v>54</v>
      </c>
      <c r="D9" s="23">
        <v>1.2</v>
      </c>
      <c r="E9" s="12">
        <f t="shared" ref="E9:E55" si="1">D9+0.3</f>
        <v>1.5</v>
      </c>
      <c r="F9" s="23">
        <v>0.13</v>
      </c>
      <c r="G9" s="11" t="str">
        <f t="shared" ref="G9:G55" si="2">"Art/Roles/rol_"&amp;B9&amp;"/Pefabs/"&amp;C9&amp;".prefab"</f>
        <v>Art/Roles/rol_1101002/Pefabs/model_cxl_1101002_p.prefab</v>
      </c>
      <c r="H9" s="11" t="s">
        <v>55</v>
      </c>
      <c r="I9" s="28" t="str">
        <f>"Art/Roles/rol_"&amp;B9&amp;"/Animations/"&amp;B9&amp;"_summon.playable"</f>
        <v>Art/Roles/rol_1101002/Animations/1101002_summon.playable</v>
      </c>
      <c r="J9" s="28" t="str">
        <f t="shared" si="0"/>
        <v>Art/Roles/rol_1101002/Animations/1101002_win.playable</v>
      </c>
    </row>
    <row r="10" s="12" customFormat="1" spans="2:10">
      <c r="B10" s="12">
        <v>1101003</v>
      </c>
      <c r="C10" s="22" t="s">
        <v>56</v>
      </c>
      <c r="D10" s="23">
        <v>1.73</v>
      </c>
      <c r="E10" s="12">
        <f t="shared" si="1"/>
        <v>2.03</v>
      </c>
      <c r="F10" s="23">
        <v>0.2</v>
      </c>
      <c r="G10" s="11" t="str">
        <f t="shared" si="2"/>
        <v>Art/Roles/rol_1101003/Pefabs/model_zdxl_1101003_p.prefab</v>
      </c>
      <c r="H10" s="11" t="s">
        <v>57</v>
      </c>
      <c r="I10" s="28" t="str">
        <f>"Art/Roles/rol_"&amp;B10&amp;"/Animations/"&amp;B10&amp;"_summon.playable"</f>
        <v>Art/Roles/rol_1101003/Animations/1101003_summon.playable</v>
      </c>
      <c r="J10" s="28" t="str">
        <f t="shared" si="0"/>
        <v>Art/Roles/rol_1101003/Animations/1101003_win.playable</v>
      </c>
    </row>
    <row r="11" s="12" customFormat="1" spans="2:10">
      <c r="B11" s="12">
        <v>1101007</v>
      </c>
      <c r="C11" s="22" t="s">
        <v>58</v>
      </c>
      <c r="D11" s="23">
        <v>1.8</v>
      </c>
      <c r="E11" s="12">
        <f t="shared" si="1"/>
        <v>2.1</v>
      </c>
      <c r="F11" s="23">
        <v>0.44</v>
      </c>
      <c r="G11" s="11" t="str">
        <f t="shared" si="2"/>
        <v>Art/Roles/rol_1101007/Pefabs/model_zdcyb_1101007_p.prefab</v>
      </c>
      <c r="H11" s="11" t="s">
        <v>59</v>
      </c>
      <c r="I11" s="28" t="str">
        <f>"Art/Roles/rol_"&amp;B11&amp;"/Animations/"&amp;B11&amp;"_summon.playable"</f>
        <v>Art/Roles/rol_1101007/Animations/1101007_summon.playable</v>
      </c>
      <c r="J11" s="28" t="str">
        <f t="shared" si="0"/>
        <v>Art/Roles/rol_1101007/Animations/1101007_win.playable</v>
      </c>
    </row>
    <row r="12" s="12" customFormat="1" spans="2:10">
      <c r="B12" s="12">
        <v>1101008</v>
      </c>
      <c r="C12" s="22" t="s">
        <v>60</v>
      </c>
      <c r="D12" s="23">
        <v>1.96</v>
      </c>
      <c r="E12" s="12">
        <f t="shared" si="1"/>
        <v>2.26</v>
      </c>
      <c r="F12" s="23">
        <v>0.22</v>
      </c>
      <c r="G12" s="11" t="str">
        <f t="shared" si="2"/>
        <v>Art/Roles/rol_1101008/Pefabs/model_hekp_1101008_p.prefab</v>
      </c>
      <c r="H12" s="11" t="s">
        <v>61</v>
      </c>
      <c r="I12" s="28" t="str">
        <f>"Art/Roles/rol_"&amp;B12&amp;"/Animations/"&amp;B12&amp;"_summon.playable"</f>
        <v>Art/Roles/rol_1101008/Animations/1101008_summon.playable</v>
      </c>
      <c r="J12" s="28" t="str">
        <f t="shared" si="0"/>
        <v>Art/Roles/rol_1101008/Animations/1101008_win.playable</v>
      </c>
    </row>
    <row r="13" s="12" customFormat="1" spans="2:10">
      <c r="B13" s="12">
        <v>1102001</v>
      </c>
      <c r="C13" s="22" t="s">
        <v>62</v>
      </c>
      <c r="D13" s="23">
        <v>2.86</v>
      </c>
      <c r="E13" s="12">
        <f t="shared" si="1"/>
        <v>3.16</v>
      </c>
      <c r="F13" s="23">
        <v>0.81</v>
      </c>
      <c r="G13" s="11" t="str">
        <f t="shared" si="2"/>
        <v>Art/Roles/rol_1102001/Pefabs/model_gy_1102001_p.prefab</v>
      </c>
      <c r="H13" s="11" t="s">
        <v>63</v>
      </c>
      <c r="I13" s="28"/>
      <c r="J13" s="28" t="str">
        <f t="shared" si="0"/>
        <v>Art/Roles/rol_1102001/Animations/1102001_win.playable</v>
      </c>
    </row>
    <row r="14" s="12" customFormat="1" spans="2:10">
      <c r="B14" s="12">
        <v>1102002</v>
      </c>
      <c r="C14" s="22" t="s">
        <v>64</v>
      </c>
      <c r="D14" s="23">
        <v>2.9</v>
      </c>
      <c r="E14" s="12">
        <f t="shared" si="1"/>
        <v>3.2</v>
      </c>
      <c r="F14" s="23">
        <v>1.03</v>
      </c>
      <c r="G14" s="11" t="str">
        <f t="shared" si="2"/>
        <v>Art/Roles/rol_1102002/Pefabs/model_xc_1102002_p.prefab</v>
      </c>
      <c r="H14" s="11" t="s">
        <v>65</v>
      </c>
      <c r="I14" s="28"/>
      <c r="J14" s="28" t="str">
        <f t="shared" si="0"/>
        <v>Art/Roles/rol_1102002/Animations/1102002_win.playable</v>
      </c>
    </row>
    <row r="15" s="12" customFormat="1" spans="2:10">
      <c r="B15" s="12">
        <v>1102004</v>
      </c>
      <c r="C15" s="22" t="s">
        <v>66</v>
      </c>
      <c r="D15" s="23">
        <v>2.5</v>
      </c>
      <c r="E15" s="12">
        <f t="shared" si="1"/>
        <v>2.8</v>
      </c>
      <c r="F15" s="23">
        <v>0.78</v>
      </c>
      <c r="G15" s="11" t="str">
        <f t="shared" si="2"/>
        <v>Art/Roles/rol_1102004/Pefabs/model_tly_1102004_p.prefab</v>
      </c>
      <c r="H15" s="11" t="s">
        <v>67</v>
      </c>
      <c r="I15" s="28"/>
      <c r="J15" s="28" t="str">
        <f t="shared" si="0"/>
        <v>Art/Roles/rol_1102004/Animations/1102004_win.playable</v>
      </c>
    </row>
    <row r="16" s="12" customFormat="1" spans="2:10">
      <c r="B16" s="12">
        <v>1102015</v>
      </c>
      <c r="C16" s="22" t="s">
        <v>68</v>
      </c>
      <c r="D16" s="23">
        <v>2.54</v>
      </c>
      <c r="E16" s="12">
        <f t="shared" si="1"/>
        <v>2.84</v>
      </c>
      <c r="F16" s="23">
        <v>0.64</v>
      </c>
      <c r="G16" s="11" t="str">
        <f t="shared" si="2"/>
        <v>Art/Roles/rol_1102015/Pefabs/model_yj_1102015_p.prefab</v>
      </c>
      <c r="H16" s="11" t="s">
        <v>69</v>
      </c>
      <c r="I16" s="28"/>
      <c r="J16" s="28" t="str">
        <f t="shared" si="0"/>
        <v>Art/Roles/rol_1102015/Animations/1102015_win.playable</v>
      </c>
    </row>
    <row r="17" customFormat="1" spans="2:10">
      <c r="B17" s="24">
        <v>1101004</v>
      </c>
      <c r="C17" s="22" t="s">
        <v>70</v>
      </c>
      <c r="D17" s="23">
        <v>1.9</v>
      </c>
      <c r="E17" s="12">
        <f t="shared" si="1"/>
        <v>2.2</v>
      </c>
      <c r="F17" s="23">
        <v>0.62</v>
      </c>
      <c r="G17" s="11" t="str">
        <f t="shared" si="2"/>
        <v>Art/Roles/rol_1101004/Pefabs/model_xkl_1101004_p.prefab</v>
      </c>
      <c r="H17" s="11" t="s">
        <v>71</v>
      </c>
      <c r="I17" s="28" t="str">
        <f>"Art/Roles/rol_"&amp;B17&amp;"/Animations/"&amp;B17&amp;"_summon.playable"</f>
        <v>Art/Roles/rol_1101004/Animations/1101004_summon.playable</v>
      </c>
      <c r="J17" s="28" t="str">
        <f t="shared" ref="J17:J43" si="3">"Art/Roles/rol_"&amp;B17&amp;"/Animations/"&amp;B17&amp;"_win.playable"</f>
        <v>Art/Roles/rol_1101004/Animations/1101004_win.playable</v>
      </c>
    </row>
    <row r="18" customFormat="1" spans="2:10">
      <c r="B18" s="24">
        <v>1101005</v>
      </c>
      <c r="C18" s="22" t="s">
        <v>72</v>
      </c>
      <c r="D18" s="23">
        <v>1.8</v>
      </c>
      <c r="E18" s="12">
        <f t="shared" si="1"/>
        <v>2.1</v>
      </c>
      <c r="F18" s="23">
        <v>0.21</v>
      </c>
      <c r="G18" s="11" t="str">
        <f t="shared" si="2"/>
        <v>Art/Roles/rol_1101005/Pefabs/model_lyc_1101005_p.prefab</v>
      </c>
      <c r="H18" s="11" t="s">
        <v>73</v>
      </c>
      <c r="I18" s="28" t="str">
        <f>"Art/Roles/rol_"&amp;B18&amp;"/Animations/"&amp;B18&amp;"_summon.playable"</f>
        <v>Art/Roles/rol_1101005/Animations/1101005_summon.playable</v>
      </c>
      <c r="J18" s="28" t="str">
        <f t="shared" si="3"/>
        <v>Art/Roles/rol_1101005/Animations/1101005_win.playable</v>
      </c>
    </row>
    <row r="19" customFormat="1" spans="2:10">
      <c r="B19" s="24">
        <v>1101006</v>
      </c>
      <c r="C19" s="22" t="s">
        <v>74</v>
      </c>
      <c r="D19" s="23">
        <v>1.8</v>
      </c>
      <c r="E19" s="12">
        <f t="shared" si="1"/>
        <v>2.1</v>
      </c>
      <c r="F19" s="23">
        <v>0.33</v>
      </c>
      <c r="G19" s="11" t="str">
        <f t="shared" si="2"/>
        <v>Art/Roles/rol_1101006/Pefabs/model_hltn_1101006_p.prefab</v>
      </c>
      <c r="H19" s="11" t="s">
        <v>75</v>
      </c>
      <c r="I19" s="28" t="str">
        <f t="shared" ref="I19:I26" si="4">"Art/Roles/rol_"&amp;B19&amp;"/Animations/"&amp;B19&amp;"_summon.playable"</f>
        <v>Art/Roles/rol_1101006/Animations/1101006_summon.playable</v>
      </c>
      <c r="J19" s="28" t="str">
        <f t="shared" si="3"/>
        <v>Art/Roles/rol_1101006/Animations/1101006_win.playable</v>
      </c>
    </row>
    <row r="20" customFormat="1" spans="2:10">
      <c r="B20" s="24">
        <v>1101009</v>
      </c>
      <c r="C20" s="22" t="s">
        <v>76</v>
      </c>
      <c r="D20" s="23">
        <v>1.83</v>
      </c>
      <c r="E20" s="12">
        <f t="shared" si="1"/>
        <v>2.13</v>
      </c>
      <c r="F20" s="23">
        <v>0.26</v>
      </c>
      <c r="G20" s="11" t="str">
        <f t="shared" si="2"/>
        <v>Art/Roles/rol_1101009/Pefabs/model_blsm_1101009_p.prefab</v>
      </c>
      <c r="H20" s="11" t="s">
        <v>77</v>
      </c>
      <c r="I20" s="28" t="str">
        <f t="shared" si="4"/>
        <v>Art/Roles/rol_1101009/Animations/1101009_summon.playable</v>
      </c>
      <c r="J20" s="28" t="str">
        <f t="shared" si="3"/>
        <v>Art/Roles/rol_1101009/Animations/1101009_win.playable</v>
      </c>
    </row>
    <row r="21" customFormat="1" spans="2:10">
      <c r="B21" s="24">
        <v>1101010</v>
      </c>
      <c r="C21" s="22" t="s">
        <v>78</v>
      </c>
      <c r="D21" s="23">
        <v>1.9</v>
      </c>
      <c r="E21" s="12">
        <f t="shared" si="1"/>
        <v>2.2</v>
      </c>
      <c r="F21" s="23">
        <v>0.41</v>
      </c>
      <c r="G21" s="11" t="str">
        <f t="shared" si="2"/>
        <v>Art/Roles/rol_1101010/Pefabs/model_gw_1101010_p.prefab</v>
      </c>
      <c r="H21" s="11" t="s">
        <v>79</v>
      </c>
      <c r="I21" s="28" t="str">
        <f t="shared" si="4"/>
        <v>Art/Roles/rol_1101010/Animations/1101010_summon.playable</v>
      </c>
      <c r="J21" s="28" t="str">
        <f t="shared" si="3"/>
        <v>Art/Roles/rol_1101010/Animations/1101010_win.playable</v>
      </c>
    </row>
    <row r="22" customFormat="1" spans="2:10">
      <c r="B22" s="24">
        <v>1101011</v>
      </c>
      <c r="C22" s="22" t="s">
        <v>80</v>
      </c>
      <c r="D22" s="23">
        <v>1.65</v>
      </c>
      <c r="E22" s="12">
        <f t="shared" si="1"/>
        <v>1.95</v>
      </c>
      <c r="F22" s="23">
        <v>0.22</v>
      </c>
      <c r="G22" s="11" t="str">
        <f t="shared" si="2"/>
        <v>Art/Roles/rol_1101011/Pefabs/model_yfz_1101011_p.prefab</v>
      </c>
      <c r="H22" s="11" t="s">
        <v>81</v>
      </c>
      <c r="I22" s="28" t="str">
        <f t="shared" si="4"/>
        <v>Art/Roles/rol_1101011/Animations/1101011_summon.playable</v>
      </c>
      <c r="J22" s="28" t="str">
        <f t="shared" si="3"/>
        <v>Art/Roles/rol_1101011/Animations/1101011_win.playable</v>
      </c>
    </row>
    <row r="23" customFormat="1" spans="2:10">
      <c r="B23" s="24">
        <v>1101012</v>
      </c>
      <c r="C23" s="22" t="s">
        <v>82</v>
      </c>
      <c r="D23" s="23">
        <v>1.9</v>
      </c>
      <c r="E23" s="12">
        <f t="shared" si="1"/>
        <v>2.2</v>
      </c>
      <c r="F23" s="23">
        <v>0.38</v>
      </c>
      <c r="G23" s="11" t="str">
        <f t="shared" si="2"/>
        <v>Art/Roles/rol_1101012/Pefabs/model_nyf_1101012_p.prefab</v>
      </c>
      <c r="H23" s="11" t="s">
        <v>83</v>
      </c>
      <c r="I23" s="28" t="str">
        <f t="shared" si="4"/>
        <v>Art/Roles/rol_1101012/Animations/1101012_summon.playable</v>
      </c>
      <c r="J23" s="28" t="str">
        <f t="shared" si="3"/>
        <v>Art/Roles/rol_1101012/Animations/1101012_win.playable</v>
      </c>
    </row>
    <row r="24" customFormat="1" spans="2:10">
      <c r="B24" s="24">
        <v>1101013</v>
      </c>
      <c r="C24" s="22" t="s">
        <v>84</v>
      </c>
      <c r="D24" s="23">
        <v>1.81</v>
      </c>
      <c r="E24" s="12">
        <f t="shared" si="1"/>
        <v>2.11</v>
      </c>
      <c r="F24" s="23">
        <v>0.22</v>
      </c>
      <c r="G24" s="11" t="str">
        <f t="shared" si="2"/>
        <v>Art/Roles/rol_1101013/Pefabs/model_jl_1101013_p.prefab</v>
      </c>
      <c r="H24" s="11" t="s">
        <v>85</v>
      </c>
      <c r="I24" s="28" t="str">
        <f t="shared" si="4"/>
        <v>Art/Roles/rol_1101013/Animations/1101013_summon.playable</v>
      </c>
      <c r="J24" s="28" t="str">
        <f t="shared" si="3"/>
        <v>Art/Roles/rol_1101013/Animations/1101013_win.playable</v>
      </c>
    </row>
    <row r="25" customFormat="1" spans="2:10">
      <c r="B25" s="24">
        <v>1101014</v>
      </c>
      <c r="C25" s="22" t="s">
        <v>86</v>
      </c>
      <c r="D25" s="23">
        <v>1.76</v>
      </c>
      <c r="E25" s="12">
        <f t="shared" si="1"/>
        <v>2.06</v>
      </c>
      <c r="F25" s="23">
        <v>0.24</v>
      </c>
      <c r="G25" s="11" t="str">
        <f t="shared" si="2"/>
        <v>Art/Roles/rol_1101014/Pefabs/model_lxg_1101014_p.prefab</v>
      </c>
      <c r="H25" s="11" t="s">
        <v>87</v>
      </c>
      <c r="I25" s="28" t="str">
        <f t="shared" si="4"/>
        <v>Art/Roles/rol_1101014/Animations/1101014_summon.playable</v>
      </c>
      <c r="J25" s="28" t="str">
        <f t="shared" si="3"/>
        <v>Art/Roles/rol_1101014/Animations/1101014_win.playable</v>
      </c>
    </row>
    <row r="26" customFormat="1" spans="2:10">
      <c r="B26" s="24">
        <v>1101015</v>
      </c>
      <c r="C26" s="22" t="s">
        <v>88</v>
      </c>
      <c r="D26" s="23">
        <v>1.75</v>
      </c>
      <c r="E26" s="12">
        <f t="shared" si="1"/>
        <v>2.05</v>
      </c>
      <c r="F26" s="23">
        <v>0.17</v>
      </c>
      <c r="G26" s="11" t="str">
        <f t="shared" si="2"/>
        <v>Art/Roles/rol_1101015/Pefabs/model_yqq_1101015_p.prefab</v>
      </c>
      <c r="H26" s="11" t="s">
        <v>89</v>
      </c>
      <c r="I26" s="28" t="str">
        <f t="shared" si="4"/>
        <v>Art/Roles/rol_1101015/Animations/1101015_summon.playable</v>
      </c>
      <c r="J26" s="28" t="str">
        <f t="shared" si="3"/>
        <v>Art/Roles/rol_1101015/Animations/1101015_win.playable</v>
      </c>
    </row>
    <row r="27" customFormat="1" spans="2:10">
      <c r="B27" s="24">
        <v>1102003</v>
      </c>
      <c r="C27" s="22" t="s">
        <v>90</v>
      </c>
      <c r="D27" s="23">
        <v>2.8</v>
      </c>
      <c r="E27" s="12">
        <f t="shared" si="1"/>
        <v>3.1</v>
      </c>
      <c r="F27" s="23">
        <v>1.31</v>
      </c>
      <c r="G27" s="11" t="str">
        <f t="shared" si="2"/>
        <v>Art/Roles/rol_1102003/Pefabs/model_dw_1102003_p.prefab</v>
      </c>
      <c r="H27" s="11" t="s">
        <v>91</v>
      </c>
      <c r="J27" s="28" t="str">
        <f t="shared" si="3"/>
        <v>Art/Roles/rol_1102003/Animations/1102003_win.playable</v>
      </c>
    </row>
    <row r="28" customFormat="1" spans="2:10">
      <c r="B28" s="24">
        <v>1102005</v>
      </c>
      <c r="C28" s="22" t="s">
        <v>92</v>
      </c>
      <c r="D28" s="23">
        <v>2.3</v>
      </c>
      <c r="E28" s="12">
        <f t="shared" si="1"/>
        <v>2.6</v>
      </c>
      <c r="F28" s="23">
        <v>0.32</v>
      </c>
      <c r="G28" s="11" t="str">
        <f t="shared" si="2"/>
        <v>Art/Roles/rol_1102005/Pefabs/model_lxy_1102005_p.prefab</v>
      </c>
      <c r="H28" s="11" t="s">
        <v>93</v>
      </c>
      <c r="J28" s="28" t="str">
        <f t="shared" si="3"/>
        <v>Art/Roles/rol_1102005/Animations/1102005_win.playable</v>
      </c>
    </row>
    <row r="29" customFormat="1" spans="2:10">
      <c r="B29" s="24">
        <v>1102006</v>
      </c>
      <c r="C29" s="22" t="s">
        <v>94</v>
      </c>
      <c r="D29" s="23">
        <v>3.4</v>
      </c>
      <c r="E29" s="12">
        <f t="shared" si="1"/>
        <v>3.7</v>
      </c>
      <c r="F29" s="23">
        <v>0.9</v>
      </c>
      <c r="G29" s="11" t="str">
        <f t="shared" si="2"/>
        <v>Art/Roles/rol_1102006/Pefabs/model_xy_1102006_p.prefab</v>
      </c>
      <c r="H29" s="11" t="s">
        <v>95</v>
      </c>
      <c r="J29" s="28" t="str">
        <f t="shared" si="3"/>
        <v>Art/Roles/rol_1102006/Animations/1102006_win.playable</v>
      </c>
    </row>
    <row r="30" customFormat="1" spans="2:10">
      <c r="B30" s="24">
        <v>1102007</v>
      </c>
      <c r="C30" s="22" t="s">
        <v>96</v>
      </c>
      <c r="D30" s="23">
        <v>2.17</v>
      </c>
      <c r="E30" s="12">
        <f t="shared" si="1"/>
        <v>2.47</v>
      </c>
      <c r="F30" s="23">
        <v>0.45</v>
      </c>
      <c r="G30" s="11" t="str">
        <f t="shared" si="2"/>
        <v>Art/Roles/rol_1102007/Pefabs/model_tstn_1102007_p.prefab</v>
      </c>
      <c r="H30" s="11" t="s">
        <v>97</v>
      </c>
      <c r="J30" s="28" t="str">
        <f t="shared" si="3"/>
        <v>Art/Roles/rol_1102007/Animations/1102007_win.playable</v>
      </c>
    </row>
    <row r="31" customFormat="1" spans="2:10">
      <c r="B31" s="24">
        <v>1102008</v>
      </c>
      <c r="C31" s="22" t="s">
        <v>98</v>
      </c>
      <c r="D31" s="23">
        <v>3.3</v>
      </c>
      <c r="E31" s="12">
        <f t="shared" si="1"/>
        <v>3.6</v>
      </c>
      <c r="F31" s="23">
        <v>1.14</v>
      </c>
      <c r="G31" s="11" t="str">
        <f t="shared" si="2"/>
        <v>Art/Roles/rol_1102008/Pefabs/model_xhy_1102008_p.prefab</v>
      </c>
      <c r="H31" s="11" t="s">
        <v>99</v>
      </c>
      <c r="J31" s="28" t="str">
        <f t="shared" si="3"/>
        <v>Art/Roles/rol_1102008/Animations/1102008_win.playable</v>
      </c>
    </row>
    <row r="32" customFormat="1" spans="2:10">
      <c r="B32" s="24">
        <v>1102009</v>
      </c>
      <c r="C32" s="22" t="s">
        <v>100</v>
      </c>
      <c r="D32" s="23">
        <v>3.06</v>
      </c>
      <c r="E32" s="12">
        <f t="shared" si="1"/>
        <v>3.36</v>
      </c>
      <c r="F32" s="23">
        <v>0.77</v>
      </c>
      <c r="G32" s="11" t="str">
        <f t="shared" si="2"/>
        <v>Art/Roles/rol_1102009/Pefabs/model_xh_1102009_p.prefab</v>
      </c>
      <c r="H32" s="11" t="s">
        <v>101</v>
      </c>
      <c r="J32" s="28" t="str">
        <f t="shared" si="3"/>
        <v>Art/Roles/rol_1102009/Animations/1102009_win.playable</v>
      </c>
    </row>
    <row r="33" customFormat="1" spans="2:10">
      <c r="B33" s="24">
        <v>1102010</v>
      </c>
      <c r="C33" s="22" t="s">
        <v>102</v>
      </c>
      <c r="D33" s="23">
        <v>3.78</v>
      </c>
      <c r="E33" s="12">
        <f t="shared" si="1"/>
        <v>4.08</v>
      </c>
      <c r="F33" s="23">
        <v>0.76</v>
      </c>
      <c r="G33" s="11" t="str">
        <f t="shared" si="2"/>
        <v>Art/Roles/rol_1102010/Pefabs/model_zh_1102010_p.prefab</v>
      </c>
      <c r="H33" s="11" t="s">
        <v>103</v>
      </c>
      <c r="J33" s="28" t="str">
        <f t="shared" si="3"/>
        <v>Art/Roles/rol_1102010/Animations/1102010_win.playable</v>
      </c>
    </row>
    <row r="34" customFormat="1" spans="2:10">
      <c r="B34" s="24">
        <v>1102011</v>
      </c>
      <c r="C34" s="22" t="s">
        <v>104</v>
      </c>
      <c r="D34" s="23">
        <v>2.96</v>
      </c>
      <c r="E34" s="12">
        <f t="shared" si="1"/>
        <v>3.26</v>
      </c>
      <c r="F34" s="23">
        <v>0.78</v>
      </c>
      <c r="G34" s="11" t="str">
        <f t="shared" si="2"/>
        <v>Art/Roles/rol_1102011/Pefabs/model_zf_1102011_p.prefab</v>
      </c>
      <c r="H34" s="11" t="s">
        <v>105</v>
      </c>
      <c r="J34" s="28" t="str">
        <f t="shared" si="3"/>
        <v>Art/Roles/rol_1102011/Animations/1102011_win.playable</v>
      </c>
    </row>
    <row r="35" customFormat="1" spans="2:10">
      <c r="B35" s="24">
        <v>1102012</v>
      </c>
      <c r="C35" s="22" t="s">
        <v>106</v>
      </c>
      <c r="D35" s="23">
        <v>2.97</v>
      </c>
      <c r="E35" s="12">
        <f t="shared" si="1"/>
        <v>3.27</v>
      </c>
      <c r="F35" s="23">
        <v>1.05</v>
      </c>
      <c r="G35" s="11" t="str">
        <f t="shared" si="2"/>
        <v>Art/Roles/rol_1102012/Pefabs/model_xhd_1102012_p.prefab</v>
      </c>
      <c r="H35" s="11" t="s">
        <v>107</v>
      </c>
      <c r="J35" s="28" t="str">
        <f t="shared" si="3"/>
        <v>Art/Roles/rol_1102012/Animations/1102012_win.playable</v>
      </c>
    </row>
    <row r="36" customFormat="1" spans="2:10">
      <c r="B36" s="24">
        <v>1102013</v>
      </c>
      <c r="C36" s="22" t="s">
        <v>108</v>
      </c>
      <c r="D36" s="23">
        <v>2.5</v>
      </c>
      <c r="E36" s="12">
        <f t="shared" si="1"/>
        <v>2.8</v>
      </c>
      <c r="F36" s="23">
        <v>1.24</v>
      </c>
      <c r="G36" s="11" t="str">
        <f t="shared" si="2"/>
        <v>Art/Roles/rol_1102013/Pefabs/model_sbls_1102013_p.prefab</v>
      </c>
      <c r="H36" s="11" t="s">
        <v>109</v>
      </c>
      <c r="J36" s="28" t="str">
        <f t="shared" si="3"/>
        <v>Art/Roles/rol_1102013/Animations/1102013_win.playable</v>
      </c>
    </row>
    <row r="37" customFormat="1" spans="2:10">
      <c r="B37" s="24">
        <v>1102014</v>
      </c>
      <c r="C37" s="22" t="s">
        <v>110</v>
      </c>
      <c r="D37" s="22"/>
      <c r="E37" s="12">
        <f t="shared" si="1"/>
        <v>0.3</v>
      </c>
      <c r="F37" s="22"/>
      <c r="G37" s="11" t="str">
        <f t="shared" si="2"/>
        <v>Art/Roles/rol_1102014/Pefabs/model_slm_1102014_p.prefab</v>
      </c>
      <c r="H37" s="11" t="s">
        <v>111</v>
      </c>
      <c r="J37" s="28" t="str">
        <f t="shared" si="3"/>
        <v>Art/Roles/rol_1102014/Animations/1102014_win.playable</v>
      </c>
    </row>
    <row r="38" customFormat="1" spans="2:10">
      <c r="B38" s="24">
        <v>1102016</v>
      </c>
      <c r="C38" s="22" t="s">
        <v>112</v>
      </c>
      <c r="D38" s="23">
        <v>3.22</v>
      </c>
      <c r="E38" s="12">
        <f t="shared" si="1"/>
        <v>3.52</v>
      </c>
      <c r="F38" s="23">
        <v>0.7</v>
      </c>
      <c r="G38" s="11" t="str">
        <f t="shared" si="2"/>
        <v>Art/Roles/rol_1102016/Pefabs/model_xfl_1102016_p.prefab</v>
      </c>
      <c r="H38" s="11" t="s">
        <v>113</v>
      </c>
      <c r="J38" s="28" t="str">
        <f t="shared" si="3"/>
        <v>Art/Roles/rol_1102016/Animations/1102016_win.playable</v>
      </c>
    </row>
    <row r="39" customFormat="1" spans="2:10">
      <c r="B39" s="24">
        <v>1102017</v>
      </c>
      <c r="C39" s="22" t="s">
        <v>114</v>
      </c>
      <c r="D39" s="23">
        <v>2.9</v>
      </c>
      <c r="E39" s="12">
        <f t="shared" si="1"/>
        <v>3.2</v>
      </c>
      <c r="F39" s="23">
        <v>0.68</v>
      </c>
      <c r="G39" s="11" t="str">
        <f t="shared" si="2"/>
        <v>Art/Roles/rol_1102017/Pefabs/model_fl_1102017_p.prefab</v>
      </c>
      <c r="H39" s="11" t="s">
        <v>115</v>
      </c>
      <c r="J39" s="28" t="str">
        <f t="shared" si="3"/>
        <v>Art/Roles/rol_1102017/Animations/1102017_win.playable</v>
      </c>
    </row>
    <row r="40" customFormat="1" spans="2:10">
      <c r="B40" s="24">
        <v>1102018</v>
      </c>
      <c r="C40" s="22" t="s">
        <v>116</v>
      </c>
      <c r="D40" s="23">
        <v>3.14</v>
      </c>
      <c r="E40" s="12">
        <f t="shared" si="1"/>
        <v>3.44</v>
      </c>
      <c r="F40" s="23">
        <v>1.19</v>
      </c>
      <c r="G40" s="11" t="str">
        <f t="shared" si="2"/>
        <v>Art/Roles/rol_1102018/Pefabs/model_sr_1102018_p.prefab</v>
      </c>
      <c r="H40" s="11" t="s">
        <v>117</v>
      </c>
      <c r="J40" s="28" t="str">
        <f t="shared" si="3"/>
        <v>Art/Roles/rol_1102018/Animations/1102018_win.playable</v>
      </c>
    </row>
    <row r="41" customFormat="1" spans="2:10">
      <c r="B41" s="24">
        <v>1102019</v>
      </c>
      <c r="C41" s="22" t="s">
        <v>118</v>
      </c>
      <c r="D41" s="23">
        <v>2.84</v>
      </c>
      <c r="E41" s="12">
        <f t="shared" si="1"/>
        <v>3.14</v>
      </c>
      <c r="F41" s="23">
        <v>0.4</v>
      </c>
      <c r="G41" s="11" t="str">
        <f t="shared" si="2"/>
        <v>Art/Roles/rol_1102019/Pefabs/model_shx_1102019_p.prefab</v>
      </c>
      <c r="H41" s="11" t="s">
        <v>119</v>
      </c>
      <c r="J41" s="28" t="str">
        <f t="shared" si="3"/>
        <v>Art/Roles/rol_1102019/Animations/1102019_win.playable</v>
      </c>
    </row>
    <row r="42" customFormat="1" spans="2:10">
      <c r="B42" s="24">
        <v>1102020</v>
      </c>
      <c r="C42" s="22" t="s">
        <v>120</v>
      </c>
      <c r="D42" s="22">
        <v>2.96</v>
      </c>
      <c r="E42" s="12">
        <f t="shared" si="1"/>
        <v>3.26</v>
      </c>
      <c r="F42" s="22">
        <v>0.94</v>
      </c>
      <c r="G42" s="11" t="str">
        <f t="shared" si="2"/>
        <v>Art/Roles/rol_1102020/Pefabs/model_gs_1102020_p.prefab</v>
      </c>
      <c r="H42" s="11" t="s">
        <v>121</v>
      </c>
      <c r="J42" s="28" t="str">
        <f t="shared" si="3"/>
        <v>Art/Roles/rol_1102020/Animations/1102020_win.playable</v>
      </c>
    </row>
    <row r="43" customFormat="1" spans="2:10">
      <c r="B43" s="24">
        <v>1102021</v>
      </c>
      <c r="C43" s="22" t="s">
        <v>122</v>
      </c>
      <c r="D43" s="23">
        <v>2.75</v>
      </c>
      <c r="E43" s="12">
        <f t="shared" si="1"/>
        <v>3.05</v>
      </c>
      <c r="F43" s="23">
        <v>0.61</v>
      </c>
      <c r="G43" s="11" t="str">
        <f t="shared" si="2"/>
        <v>Art/Roles/rol_1102021/Pefabs/model_lftl_1102021_p.prefab</v>
      </c>
      <c r="H43" s="11" t="s">
        <v>123</v>
      </c>
      <c r="J43" s="28" t="str">
        <f t="shared" si="3"/>
        <v>Art/Roles/rol_1102021/Animations/1102021_win.playable</v>
      </c>
    </row>
    <row r="44" customFormat="1" spans="2:8">
      <c r="B44" s="24">
        <v>1201001</v>
      </c>
      <c r="C44" s="22" t="s">
        <v>124</v>
      </c>
      <c r="D44" s="23">
        <v>2.35</v>
      </c>
      <c r="E44" s="12">
        <f t="shared" si="1"/>
        <v>2.65</v>
      </c>
      <c r="F44" s="23">
        <v>0.69</v>
      </c>
      <c r="G44" s="11" t="str">
        <f t="shared" si="2"/>
        <v>Art/Roles/rol_1201001/Pefabs/model_jsgb1_1201001_p.prefab</v>
      </c>
      <c r="H44" s="11" t="s">
        <v>125</v>
      </c>
    </row>
    <row r="45" customFormat="1" spans="2:8">
      <c r="B45" s="24">
        <v>1201002</v>
      </c>
      <c r="C45" s="22" t="s">
        <v>126</v>
      </c>
      <c r="D45" s="23">
        <v>1.98</v>
      </c>
      <c r="E45" s="12">
        <f t="shared" si="1"/>
        <v>2.28</v>
      </c>
      <c r="F45" s="23">
        <v>0.4</v>
      </c>
      <c r="G45" s="11" t="str">
        <f t="shared" si="2"/>
        <v>Art/Roles/rol_1201002/Pefabs/model_jsgb2_1201002_p.prefab</v>
      </c>
      <c r="H45" s="11" t="s">
        <v>127</v>
      </c>
    </row>
    <row r="46" customFormat="1" spans="2:8">
      <c r="B46" s="24">
        <v>1201003</v>
      </c>
      <c r="C46" s="22" t="s">
        <v>128</v>
      </c>
      <c r="D46" s="23">
        <v>1.34</v>
      </c>
      <c r="E46" s="12">
        <f t="shared" si="1"/>
        <v>1.64</v>
      </c>
      <c r="F46" s="23">
        <v>0.32</v>
      </c>
      <c r="G46" s="11" t="str">
        <f t="shared" si="2"/>
        <v>Art/Roles/rol_1201003/Pefabs/model_jsgb3_1201003_p.prefab</v>
      </c>
      <c r="H46" s="11" t="s">
        <v>129</v>
      </c>
    </row>
    <row r="47" customFormat="1" spans="2:8">
      <c r="B47" s="24">
        <v>1201004</v>
      </c>
      <c r="C47" s="22" t="s">
        <v>130</v>
      </c>
      <c r="D47" s="23">
        <v>2.8</v>
      </c>
      <c r="E47" s="12">
        <f t="shared" si="1"/>
        <v>3.1</v>
      </c>
      <c r="F47" s="23">
        <v>0.78</v>
      </c>
      <c r="G47" s="11" t="str">
        <f t="shared" si="2"/>
        <v>Art/Roles/rol_1201004/Pefabs/model_gjj1_1201004_p.prefab</v>
      </c>
      <c r="H47" s="11" t="s">
        <v>131</v>
      </c>
    </row>
    <row r="48" customFormat="1" spans="2:8">
      <c r="B48" s="24">
        <v>1201005</v>
      </c>
      <c r="C48" s="22" t="s">
        <v>132</v>
      </c>
      <c r="D48" s="23">
        <v>2.8</v>
      </c>
      <c r="E48" s="12">
        <f t="shared" si="1"/>
        <v>3.1</v>
      </c>
      <c r="F48" s="23">
        <v>0.78</v>
      </c>
      <c r="G48" s="11" t="str">
        <f t="shared" si="2"/>
        <v>Art/Roles/rol_1201005/Pefabs/model_gjj2_1201005_p.prefab</v>
      </c>
      <c r="H48" s="11" t="s">
        <v>133</v>
      </c>
    </row>
    <row r="49" customFormat="1" spans="2:8">
      <c r="B49" s="24">
        <v>1201006</v>
      </c>
      <c r="C49" s="22" t="s">
        <v>134</v>
      </c>
      <c r="D49" s="23">
        <v>1.96</v>
      </c>
      <c r="E49" s="12">
        <f t="shared" si="1"/>
        <v>2.26</v>
      </c>
      <c r="F49" s="23">
        <v>0.46</v>
      </c>
      <c r="G49" s="11" t="str">
        <f t="shared" si="2"/>
        <v>Art/Roles/rol_1201006/Pefabs/model_klxb1_1201006_p.prefab</v>
      </c>
      <c r="H49" s="11" t="s">
        <v>135</v>
      </c>
    </row>
    <row r="50" customFormat="1" spans="2:8">
      <c r="B50" s="24">
        <v>1201007</v>
      </c>
      <c r="C50" s="22" t="s">
        <v>136</v>
      </c>
      <c r="D50" s="23">
        <v>1.96</v>
      </c>
      <c r="E50" s="12">
        <f t="shared" si="1"/>
        <v>2.26</v>
      </c>
      <c r="F50" s="23">
        <v>0.46</v>
      </c>
      <c r="G50" s="11" t="str">
        <f t="shared" si="2"/>
        <v>Art/Roles/rol_1201007/Pefabs/model_klxb2_1201007_p.prefab</v>
      </c>
      <c r="H50" s="11" t="s">
        <v>137</v>
      </c>
    </row>
    <row r="51" customFormat="1" spans="2:8">
      <c r="B51" s="24">
        <v>1201008</v>
      </c>
      <c r="C51" s="22" t="s">
        <v>138</v>
      </c>
      <c r="D51" s="22"/>
      <c r="E51" s="12">
        <f t="shared" si="1"/>
        <v>0.3</v>
      </c>
      <c r="F51" s="22"/>
      <c r="G51" s="11" t="str">
        <f t="shared" si="2"/>
        <v>Art/Roles/rol_1201008/Pefabs/model_fsjj_1201008_p.prefab</v>
      </c>
      <c r="H51" s="11" t="s">
        <v>139</v>
      </c>
    </row>
    <row r="52" customFormat="1" spans="2:8">
      <c r="B52" s="24">
        <v>1201009</v>
      </c>
      <c r="C52" s="22" t="s">
        <v>140</v>
      </c>
      <c r="D52" s="23">
        <v>2.67</v>
      </c>
      <c r="E52" s="12">
        <f t="shared" si="1"/>
        <v>2.97</v>
      </c>
      <c r="F52" s="23">
        <v>1.08</v>
      </c>
      <c r="G52" s="11" t="str">
        <f t="shared" si="2"/>
        <v>Art/Roles/rol_1201009/Pefabs/model_spjj_1201009_p.prefab</v>
      </c>
      <c r="H52" s="11" t="s">
        <v>141</v>
      </c>
    </row>
    <row r="53" customFormat="1" spans="2:8">
      <c r="B53" s="24">
        <v>1201010</v>
      </c>
      <c r="C53" s="22" t="s">
        <v>142</v>
      </c>
      <c r="D53" s="23">
        <v>1.19</v>
      </c>
      <c r="E53" s="12">
        <f t="shared" si="1"/>
        <v>1.49</v>
      </c>
      <c r="F53" s="23">
        <v>1.16</v>
      </c>
      <c r="G53" s="11" t="str">
        <f t="shared" si="2"/>
        <v>Art/Roles/rol_1201010/Pefabs/model_xzz_1201010_p.prefab</v>
      </c>
      <c r="H53" s="11" t="s">
        <v>143</v>
      </c>
    </row>
    <row r="54" customFormat="1" spans="2:8">
      <c r="B54" s="24">
        <v>1201011</v>
      </c>
      <c r="C54" s="22" t="s">
        <v>144</v>
      </c>
      <c r="D54" s="23">
        <v>1.8</v>
      </c>
      <c r="E54" s="12">
        <f t="shared" si="1"/>
        <v>2.1</v>
      </c>
      <c r="F54" s="23">
        <v>0.4</v>
      </c>
      <c r="G54" s="11" t="str">
        <f t="shared" si="2"/>
        <v>Art/Roles/rol_1201011/Pefabs/model_mdjbt_1201011_p.prefab</v>
      </c>
      <c r="H54" s="11" t="s">
        <v>145</v>
      </c>
    </row>
    <row r="55" customFormat="1" spans="2:8">
      <c r="B55" s="24">
        <v>1202001</v>
      </c>
      <c r="C55" s="22" t="s">
        <v>146</v>
      </c>
      <c r="D55" s="23">
        <v>2.18</v>
      </c>
      <c r="E55" s="12">
        <f t="shared" si="1"/>
        <v>2.48</v>
      </c>
      <c r="F55" s="23">
        <v>1.75</v>
      </c>
      <c r="G55" s="11" t="str">
        <f t="shared" si="2"/>
        <v>Art/Roles/rol_1202001/Pefabs/model_szz_1202001_p.prefab</v>
      </c>
      <c r="H55" s="11" t="s">
        <v>147</v>
      </c>
    </row>
    <row r="56" customFormat="1" ht="13.5"/>
    <row r="57" customFormat="1" ht="13.5"/>
    <row r="58" customFormat="1" ht="13.5"/>
    <row r="59" customFormat="1" ht="13.5"/>
    <row r="60" customFormat="1" ht="13.5"/>
    <row r="61" customFormat="1" ht="13.5"/>
    <row r="62" customFormat="1" ht="13.5"/>
    <row r="63" customFormat="1" ht="13.5"/>
    <row r="64" customFormat="1" ht="13.5"/>
    <row r="65" customFormat="1" ht="13.5"/>
    <row r="66" customFormat="1" ht="13.5"/>
    <row r="67" customFormat="1" ht="13.5"/>
    <row r="68" customFormat="1" ht="13.5"/>
    <row r="69" customFormat="1" ht="13.5"/>
    <row r="70" customFormat="1" ht="13.5"/>
    <row r="71" customFormat="1" ht="13.5"/>
    <row r="72" customFormat="1" ht="13.5"/>
  </sheetData>
  <conditionalFormatting sqref="B$1:B$1048576">
    <cfRule type="duplicateValues" dxfId="0" priority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C7"/>
    </sheetView>
  </sheetViews>
  <sheetFormatPr defaultColWidth="9" defaultRowHeight="13.5" outlineLevelCol="3"/>
  <cols>
    <col min="1" max="1" width="15.625" customWidth="1"/>
    <col min="2" max="2" width="50" customWidth="1"/>
    <col min="3" max="3" width="64.25" customWidth="1"/>
    <col min="4" max="4" width="17.75" customWidth="1"/>
  </cols>
  <sheetData>
    <row r="1" spans="1:3">
      <c r="A1" s="1" t="s">
        <v>0</v>
      </c>
      <c r="B1" s="2" t="s">
        <v>1</v>
      </c>
      <c r="C1" s="2" t="s">
        <v>36</v>
      </c>
    </row>
    <row r="2" spans="1:3">
      <c r="A2" s="1" t="s">
        <v>8</v>
      </c>
      <c r="B2" s="2" t="s">
        <v>9</v>
      </c>
      <c r="C2" s="2" t="s">
        <v>41</v>
      </c>
    </row>
    <row r="3" spans="1:3">
      <c r="A3" s="1" t="s">
        <v>12</v>
      </c>
      <c r="B3" s="2">
        <v>3</v>
      </c>
      <c r="C3" s="3">
        <v>3</v>
      </c>
    </row>
    <row r="4" spans="1:3">
      <c r="A4" s="4" t="s">
        <v>13</v>
      </c>
      <c r="B4" s="3" t="s">
        <v>42</v>
      </c>
      <c r="C4" s="3" t="s">
        <v>48</v>
      </c>
    </row>
    <row r="5" spans="1:3">
      <c r="A5" s="1" t="s">
        <v>21</v>
      </c>
      <c r="B5" s="2"/>
      <c r="C5" s="3"/>
    </row>
    <row r="6" spans="1:3">
      <c r="A6" s="1" t="s">
        <v>23</v>
      </c>
      <c r="B6" s="2">
        <v>1</v>
      </c>
      <c r="C6" s="3"/>
    </row>
    <row r="7" spans="1:3">
      <c r="A7" s="1" t="s">
        <v>24</v>
      </c>
      <c r="B7" s="5"/>
      <c r="C7" s="6"/>
    </row>
    <row r="8" spans="2:4">
      <c r="B8" s="7">
        <v>1304001</v>
      </c>
      <c r="C8" s="8" t="s">
        <v>148</v>
      </c>
      <c r="D8" s="9"/>
    </row>
    <row r="9" spans="2:3">
      <c r="B9" s="7">
        <v>1304002</v>
      </c>
      <c r="C9" s="8" t="s">
        <v>148</v>
      </c>
    </row>
    <row r="10" spans="2:3">
      <c r="B10" s="7">
        <v>1304003</v>
      </c>
      <c r="C10" s="8" t="s">
        <v>148</v>
      </c>
    </row>
    <row r="11" spans="2:3">
      <c r="B11" s="7">
        <v>1304004</v>
      </c>
      <c r="C11" s="10"/>
    </row>
    <row r="12" spans="2:3">
      <c r="B12" s="7">
        <v>1304005</v>
      </c>
      <c r="C12" s="8" t="s">
        <v>149</v>
      </c>
    </row>
    <row r="13" spans="2:3">
      <c r="B13" s="7">
        <v>1304006</v>
      </c>
      <c r="C13" s="8"/>
    </row>
    <row r="14" spans="2:3">
      <c r="B14" s="7">
        <v>1304007</v>
      </c>
      <c r="C14" s="8" t="s">
        <v>149</v>
      </c>
    </row>
    <row r="15" spans="2:3">
      <c r="B15" s="7">
        <v>1304008</v>
      </c>
      <c r="C15" s="8" t="s">
        <v>149</v>
      </c>
    </row>
    <row r="16" spans="2:3">
      <c r="B16" s="7">
        <v>1304009</v>
      </c>
      <c r="C16" s="8" t="s">
        <v>149</v>
      </c>
    </row>
    <row r="17" spans="2:3">
      <c r="B17" s="7">
        <v>1304010</v>
      </c>
      <c r="C17" s="8"/>
    </row>
    <row r="18" spans="2:3">
      <c r="B18" s="7">
        <v>1304011</v>
      </c>
      <c r="C18" s="8"/>
    </row>
    <row r="19" spans="2:3">
      <c r="B19" s="7">
        <v>1304012</v>
      </c>
      <c r="C19" s="8"/>
    </row>
    <row r="20" spans="2:3">
      <c r="B20" s="7">
        <v>1304013</v>
      </c>
      <c r="C20" s="8"/>
    </row>
    <row r="21" spans="2:3">
      <c r="B21" s="7">
        <v>1304014</v>
      </c>
      <c r="C21" s="8"/>
    </row>
    <row r="22" spans="2:3">
      <c r="B22" s="7">
        <v>1304015</v>
      </c>
      <c r="C22" s="8"/>
    </row>
    <row r="23" spans="2:3">
      <c r="B23" s="7">
        <v>1304016</v>
      </c>
      <c r="C23" s="8"/>
    </row>
    <row r="24" spans="2:3">
      <c r="B24" s="7">
        <v>1304017</v>
      </c>
      <c r="C24" s="8"/>
    </row>
    <row r="25" spans="2:3">
      <c r="B25" s="7">
        <v>1304018</v>
      </c>
      <c r="C25" s="10"/>
    </row>
    <row r="26" spans="2:3">
      <c r="B26" s="7">
        <v>1304019</v>
      </c>
      <c r="C26" s="8" t="s">
        <v>148</v>
      </c>
    </row>
    <row r="27" ht="14.25" spans="3:3">
      <c r="C27" s="11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B10" sqref="B10"/>
    </sheetView>
  </sheetViews>
  <sheetFormatPr defaultColWidth="9" defaultRowHeight="13.5" outlineLevelRow="6" outlineLevelCol="5"/>
  <cols>
    <col min="2" max="2" width="30.25" customWidth="1"/>
    <col min="3" max="3" width="48.5" customWidth="1"/>
    <col min="4" max="4" width="41.75" customWidth="1"/>
    <col min="5" max="5" width="52" customWidth="1"/>
    <col min="6" max="6" width="28" customWidth="1"/>
  </cols>
  <sheetData>
    <row r="1" spans="1:6">
      <c r="A1" s="1" t="s">
        <v>0</v>
      </c>
      <c r="B1" s="2" t="s">
        <v>1</v>
      </c>
      <c r="C1" s="3" t="s">
        <v>35</v>
      </c>
      <c r="D1" s="3" t="s">
        <v>150</v>
      </c>
      <c r="E1" s="3" t="s">
        <v>151</v>
      </c>
      <c r="F1" s="3" t="s">
        <v>152</v>
      </c>
    </row>
    <row r="2" spans="1:6">
      <c r="A2" s="1" t="s">
        <v>8</v>
      </c>
      <c r="B2" s="2" t="s">
        <v>9</v>
      </c>
      <c r="C2" s="3" t="s">
        <v>39</v>
      </c>
      <c r="D2" s="3" t="s">
        <v>9</v>
      </c>
      <c r="E2" s="3" t="s">
        <v>9</v>
      </c>
      <c r="F2" s="3" t="s">
        <v>9</v>
      </c>
    </row>
    <row r="3" spans="1:6">
      <c r="A3" s="1" t="s">
        <v>12</v>
      </c>
      <c r="B3" s="2">
        <v>3</v>
      </c>
      <c r="C3" s="3">
        <v>3</v>
      </c>
      <c r="D3" s="3">
        <v>3</v>
      </c>
      <c r="E3" s="3">
        <v>3</v>
      </c>
      <c r="F3" s="3">
        <v>3</v>
      </c>
    </row>
    <row r="4" spans="1:6">
      <c r="A4" s="4" t="s">
        <v>13</v>
      </c>
      <c r="B4" s="3" t="s">
        <v>153</v>
      </c>
      <c r="C4" s="3" t="s">
        <v>154</v>
      </c>
      <c r="D4" s="3" t="s">
        <v>155</v>
      </c>
      <c r="E4" s="3" t="s">
        <v>156</v>
      </c>
      <c r="F4" s="3" t="s">
        <v>157</v>
      </c>
    </row>
    <row r="5" spans="1:6">
      <c r="A5" s="1" t="s">
        <v>21</v>
      </c>
      <c r="B5" s="2"/>
      <c r="C5" s="3"/>
      <c r="D5" s="3"/>
      <c r="E5" s="3"/>
      <c r="F5" s="3"/>
    </row>
    <row r="6" spans="1:6">
      <c r="A6" s="1" t="s">
        <v>23</v>
      </c>
      <c r="B6" s="2">
        <v>1</v>
      </c>
      <c r="C6" s="3"/>
      <c r="D6" s="3"/>
      <c r="E6" s="3"/>
      <c r="F6" s="3"/>
    </row>
    <row r="7" spans="1:6">
      <c r="A7" s="1" t="s">
        <v>24</v>
      </c>
      <c r="B7" s="5"/>
      <c r="C7" s="6"/>
      <c r="D7" s="6"/>
      <c r="E7" s="6"/>
      <c r="F7" s="6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battle_field_data</vt:lpstr>
      <vt:lpstr>battle_role_config</vt:lpstr>
      <vt:lpstr>battle_ccskill_config</vt:lpstr>
      <vt:lpstr>fx_config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₪Shibuya§Rin₪</cp:lastModifiedBy>
  <dcterms:created xsi:type="dcterms:W3CDTF">2018-10-18T02:10:00Z</dcterms:created>
  <dcterms:modified xsi:type="dcterms:W3CDTF">2019-01-23T11:32:16Z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