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角色配置表\"/>
    </mc:Choice>
  </mc:AlternateContent>
  <xr:revisionPtr revIDLastSave="0" documentId="13_ncr:1_{344B7227-F4BB-4357-A1BC-8D8382D8B247}" xr6:coauthVersionLast="40" xr6:coauthVersionMax="40" xr10:uidLastSave="{00000000-0000-0000-0000-000000000000}"/>
  <bookViews>
    <workbookView xWindow="0" yWindow="0" windowWidth="28800" windowHeight="12465" xr2:uid="{00000000-000D-0000-FFFF-FFFF00000000}"/>
  </bookViews>
  <sheets>
    <sheet name="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</calcChain>
</file>

<file path=xl/sharedStrings.xml><?xml version="1.0" encoding="utf-8"?>
<sst xmlns="http://schemas.openxmlformats.org/spreadsheetml/2006/main" count="724" uniqueCount="317">
  <si>
    <t>标识</t>
  </si>
  <si>
    <t>ID</t>
  </si>
  <si>
    <t>IfEntreVersion</t>
  </si>
  <si>
    <t>Name</t>
  </si>
  <si>
    <t>NickName</t>
  </si>
  <si>
    <t>InitLevel</t>
  </si>
  <si>
    <t>MaxLevel</t>
  </si>
  <si>
    <t>Type</t>
  </si>
  <si>
    <t>Quality</t>
  </si>
  <si>
    <t>CrystalType</t>
  </si>
  <si>
    <t>CallCost</t>
  </si>
  <si>
    <t>CallCD</t>
  </si>
  <si>
    <t>Atk</t>
  </si>
  <si>
    <t>Def</t>
  </si>
  <si>
    <t>HP</t>
  </si>
  <si>
    <t>Crit</t>
  </si>
  <si>
    <t>CritRate</t>
  </si>
  <si>
    <t>EffectHit</t>
  </si>
  <si>
    <t>EffectResist</t>
  </si>
  <si>
    <t>Skill</t>
  </si>
  <si>
    <t>SkillBlankAmount</t>
  </si>
  <si>
    <t>EnterSkill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</si>
  <si>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ropPieceId</t>
    </r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</si>
  <si>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ieceSkillExp</t>
    </r>
  </si>
  <si>
    <t>DebrisID</t>
  </si>
  <si>
    <t>ComposeNum</t>
  </si>
  <si>
    <t>CardFace</t>
  </si>
  <si>
    <t>Head2</t>
  </si>
  <si>
    <t>HeadBig</t>
  </si>
  <si>
    <t>Icon</t>
  </si>
  <si>
    <t>Painting</t>
  </si>
  <si>
    <t>PaintingPos</t>
  </si>
  <si>
    <t>Sex</t>
  </si>
  <si>
    <t>SubType</t>
  </si>
  <si>
    <t>数据类型</t>
  </si>
  <si>
    <t>int</t>
  </si>
  <si>
    <t>string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</si>
  <si>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</si>
  <si>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mut,float#float#float#float,1</t>
  </si>
  <si>
    <t>mut,int#int,1</t>
  </si>
  <si>
    <t>mut,float#float,1</t>
  </si>
  <si>
    <t>导出规则</t>
  </si>
  <si>
    <t>详细说明</t>
  </si>
  <si>
    <t>唯一键</t>
  </si>
  <si>
    <t>是否进入版本0-否1-是</t>
  </si>
  <si>
    <t>名称</t>
  </si>
  <si>
    <t>名称前缀</t>
  </si>
  <si>
    <t>初始化等级</t>
  </si>
  <si>
    <t>最大等级</t>
  </si>
  <si>
    <t>卡类型1-寄灵人2-守护灵</t>
  </si>
  <si>
    <t>品质1-N  2-R 3-SR 4-SSR</t>
  </si>
  <si>
    <t>颜色1-红  2-黄 3-蓝</t>
  </si>
  <si>
    <t>召唤消耗</t>
  </si>
  <si>
    <t>召唤CD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</si>
  <si>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</si>
  <si>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</si>
  <si>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</si>
  <si>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</si>
  <si>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</si>
  <si>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</si>
  <si>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</si>
  <si>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技能a#b</t>
  </si>
  <si>
    <t>技能卡槽数量</t>
  </si>
  <si>
    <t>入场技能</t>
  </si>
  <si>
    <t>重复抽取转化碎片掉落组ID</t>
  </si>
  <si>
    <t>消耗1个碎片获得的技能经验数量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</si>
  <si>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</si>
  <si>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</si>
  <si>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</si>
  <si>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</si>
  <si>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</si>
  <si>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</si>
  <si>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</si>
  <si>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立绘位置信息</t>
  </si>
  <si>
    <t>寄灵人性别 1 男 2 女 0 gay</t>
  </si>
  <si>
    <t xml:space="preserve">二级类型：守护灵类型
神武灵 1
魔武灵 2
仙武灵 3
兽武灵 4
人武灵 5
</t>
  </si>
  <si>
    <t>默认值</t>
  </si>
  <si>
    <t>正确性较对</t>
  </si>
  <si>
    <t>较对值</t>
  </si>
  <si>
    <t>常服曹焱兵</t>
  </si>
  <si>
    <t>牛逼的</t>
  </si>
  <si>
    <t>0#0#100#0</t>
  </si>
  <si>
    <t>0#0#0#0</t>
  </si>
  <si>
    <t>0#0#500#0</t>
  </si>
  <si>
    <t>0#0#1#0</t>
  </si>
  <si>
    <t>cardface_cyb1_1101001</t>
  </si>
  <si>
    <t>head2_cfcyb_1101001</t>
  </si>
  <si>
    <t>headbig_cfcyb_1101001</t>
  </si>
  <si>
    <t>head_cfcyb_1101001</t>
  </si>
  <si>
    <t>draw_cfcyb_1101001</t>
  </si>
  <si>
    <t>124.7#14.2</t>
  </si>
  <si>
    <t>曹玄亮</t>
  </si>
  <si>
    <t>cardface_cxl_1101002</t>
  </si>
  <si>
    <t>head2_cxl_1101002</t>
  </si>
  <si>
    <t>headbig_cxl_1101002</t>
  </si>
  <si>
    <t>head_cxl_1101002</t>
  </si>
  <si>
    <t>draw_cxl_1101002</t>
  </si>
  <si>
    <t>86#-16.91</t>
  </si>
  <si>
    <t>战斗夏玲</t>
  </si>
  <si>
    <t>cardface_xl1_1101003</t>
  </si>
  <si>
    <t>head2_zdxl_1101003</t>
  </si>
  <si>
    <t>headbig_zdxl_1101003</t>
  </si>
  <si>
    <t>head_zdxl_1101003</t>
  </si>
  <si>
    <t>draw_zdxl_1101003</t>
  </si>
  <si>
    <t>23.8#-16.91</t>
  </si>
  <si>
    <t>项昆仑</t>
  </si>
  <si>
    <t>cardface_xkl_1101004</t>
  </si>
  <si>
    <t>head2_xkl_1101004</t>
  </si>
  <si>
    <t>headbig_xkl_1101004</t>
  </si>
  <si>
    <t>head_xkl_1101004</t>
  </si>
  <si>
    <t>draw_xkl_1101004</t>
  </si>
  <si>
    <r>
      <rPr>
        <sz val="11"/>
        <color theme="1"/>
        <rFont val="宋体"/>
        <family val="3"/>
        <charset val="134"/>
        <scheme val="minor"/>
      </rPr>
      <t>0#</t>
    </r>
    <r>
      <rPr>
        <sz val="11"/>
        <color theme="1"/>
        <rFont val="宋体"/>
        <family val="3"/>
        <charset val="134"/>
        <scheme val="minor"/>
      </rPr>
      <t>0</t>
    </r>
  </si>
  <si>
    <t>刘羽禅</t>
  </si>
  <si>
    <t>cardface_lyc_1101005</t>
  </si>
  <si>
    <t>head2_lyc_1101005</t>
  </si>
  <si>
    <t>headbig_lyc_1101005</t>
  </si>
  <si>
    <t>head_lyc_1101005</t>
  </si>
  <si>
    <t>draw_lyc_1101005</t>
  </si>
  <si>
    <t>红莲·缇娜</t>
  </si>
  <si>
    <t>cardface_hltn_1101006</t>
  </si>
  <si>
    <t>head2_hltn_1101006</t>
  </si>
  <si>
    <t>headbig_hltn_1101006</t>
  </si>
  <si>
    <t>head_hltn_1101006</t>
  </si>
  <si>
    <t>draw_hltn_1101006</t>
  </si>
  <si>
    <t>战斗曹焱兵</t>
  </si>
  <si>
    <t>cardface_cyb2_1101007</t>
  </si>
  <si>
    <t>head2_zdcyb_1101007</t>
  </si>
  <si>
    <t>headbig_zdcyb_1101007</t>
  </si>
  <si>
    <t>head_zdcyb_1101007</t>
  </si>
  <si>
    <t>draw_zdcyb_1101007</t>
  </si>
  <si>
    <t>黑尔·坎普</t>
  </si>
  <si>
    <t>cardface_hekp_1101008</t>
  </si>
  <si>
    <t>head2_hekp_1101008</t>
  </si>
  <si>
    <t>headbig_hekp_1101008</t>
  </si>
  <si>
    <t>head_hekp_1101008</t>
  </si>
  <si>
    <t>draw_hekp_1101008</t>
  </si>
  <si>
    <t>22#-86.1</t>
  </si>
  <si>
    <t>北落师门</t>
  </si>
  <si>
    <t>cardface_blsm_1101009</t>
  </si>
  <si>
    <t>head2_blsm_1101009</t>
  </si>
  <si>
    <t>headbig_blsm_1101009</t>
  </si>
  <si>
    <t>head_blsm_1101009</t>
  </si>
  <si>
    <t>draw_blsm_1101009</t>
  </si>
  <si>
    <t>盖文</t>
  </si>
  <si>
    <t>cardface_gw_1101010</t>
  </si>
  <si>
    <t>head2_gw_1101010</t>
  </si>
  <si>
    <t>headbig_gw_1101010</t>
  </si>
  <si>
    <t>head_gw_1101010</t>
  </si>
  <si>
    <t>draw_gw_1101010</t>
  </si>
  <si>
    <t>阎风吒</t>
  </si>
  <si>
    <t>cardface_yfz_1101011</t>
  </si>
  <si>
    <t>head2_yfz_1101011</t>
  </si>
  <si>
    <t>headbig_yfz_1101011</t>
  </si>
  <si>
    <t>head_yfz_1101011</t>
  </si>
  <si>
    <t>draw_yfz_1101011</t>
  </si>
  <si>
    <t>南御夫</t>
  </si>
  <si>
    <t>cardface_nyf_1101012</t>
  </si>
  <si>
    <t>head2_nyf_1101012</t>
  </si>
  <si>
    <t>headbig_nyf_1101012</t>
  </si>
  <si>
    <t>head_nyf_1101012</t>
  </si>
  <si>
    <t>draw_nyf_1101012</t>
  </si>
  <si>
    <t>吉拉</t>
  </si>
  <si>
    <t>cardface_jl_1101013</t>
  </si>
  <si>
    <t>head2_jl_1101013</t>
  </si>
  <si>
    <t>headbig_jl_1101013</t>
  </si>
  <si>
    <t>head_jl_1101013</t>
  </si>
  <si>
    <t>draw_jl_1101013</t>
  </si>
  <si>
    <t>吕仙宫</t>
  </si>
  <si>
    <t>cardface_lxg_1101014</t>
  </si>
  <si>
    <t>head2_lxg_1101014</t>
  </si>
  <si>
    <t>headbig_lxg_1101014</t>
  </si>
  <si>
    <t>head_lxg_1101014</t>
  </si>
  <si>
    <t>draw_lxg_1101014</t>
  </si>
  <si>
    <t>阎巧巧</t>
  </si>
  <si>
    <t>cardface_yqq_1101015</t>
  </si>
  <si>
    <t>head2_yqq_1101015</t>
  </si>
  <si>
    <t>headbig_yqq_1101015</t>
  </si>
  <si>
    <t>head_yqq_1101015</t>
  </si>
  <si>
    <t>draw_yqq_1101015</t>
  </si>
  <si>
    <t>关羽</t>
  </si>
  <si>
    <t>0#0#150#0</t>
  </si>
  <si>
    <t>0#0#1000#0</t>
  </si>
  <si>
    <t>cardface_gy_1102001</t>
  </si>
  <si>
    <t>head2_gy_1102001</t>
  </si>
  <si>
    <t>headbig_gy_1102001</t>
  </si>
  <si>
    <t>head_gy_1102001</t>
  </si>
  <si>
    <t>draw_gy_1102001</t>
  </si>
  <si>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172.3#-15.7</t>
    </r>
  </si>
  <si>
    <t>许褚</t>
  </si>
  <si>
    <t>cardface_xc_1102002</t>
  </si>
  <si>
    <t>head2_xc_1102002</t>
  </si>
  <si>
    <t>headbig_xc_1102002</t>
  </si>
  <si>
    <t>head_xc_1102002</t>
  </si>
  <si>
    <t>draw_xc_1102002</t>
  </si>
  <si>
    <t>75.5#-15.7</t>
  </si>
  <si>
    <t>典韦</t>
  </si>
  <si>
    <t>cardface_dw_1102003</t>
  </si>
  <si>
    <t>head2_dw_1102003</t>
  </si>
  <si>
    <t>headbig_dw_1102003</t>
  </si>
  <si>
    <t>head_dw_1102003</t>
  </si>
  <si>
    <t>draw_dw_1102003</t>
  </si>
  <si>
    <t>唐流雨</t>
  </si>
  <si>
    <t>cardface_tly_1102004</t>
  </si>
  <si>
    <t>head2_tly_1102004</t>
  </si>
  <si>
    <t>headbig_tly_1102004</t>
  </si>
  <si>
    <t>head_tly_1102004</t>
  </si>
  <si>
    <t>draw_tly_1102004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</si>
  <si>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06.1#-15.7</t>
    </r>
  </si>
  <si>
    <t>李轩辕</t>
  </si>
  <si>
    <t>cardface_lxy_1102005</t>
  </si>
  <si>
    <t>head2_lxy_1102005</t>
  </si>
  <si>
    <t>headbig_lxy_1102005</t>
  </si>
  <si>
    <t>head_lxy_1102005</t>
  </si>
  <si>
    <t>draw_lxy_1102005</t>
  </si>
  <si>
    <t>项羽</t>
  </si>
  <si>
    <t>cardface_xy_1102006</t>
  </si>
  <si>
    <t>head2_xy_1102006</t>
  </si>
  <si>
    <t>headbig_xy_1102006</t>
  </si>
  <si>
    <t>head_xy_1102006</t>
  </si>
  <si>
    <t>draw_xy_1102006</t>
  </si>
  <si>
    <t>天使缇娜</t>
  </si>
  <si>
    <t>cardface_tstn_1102007</t>
  </si>
  <si>
    <t>head2_tstn_1102007</t>
  </si>
  <si>
    <t>headbig_tstn_1102007</t>
  </si>
  <si>
    <t>head_tstn_1102007</t>
  </si>
  <si>
    <t>draw_tstn_1102007</t>
  </si>
  <si>
    <t>夏侯渊</t>
  </si>
  <si>
    <t>cardface_xhy_1102008</t>
  </si>
  <si>
    <t>head2_xhy_1102008</t>
  </si>
  <si>
    <t>headbig_xhy_1102008</t>
  </si>
  <si>
    <t>head_xhy_1102008</t>
  </si>
  <si>
    <t>draw_xhy_1102008</t>
  </si>
  <si>
    <t>徐晃</t>
  </si>
  <si>
    <t>cardface_xh_1102009</t>
  </si>
  <si>
    <t>head2_xh_1102009</t>
  </si>
  <si>
    <t>headbig_xh_1102009</t>
  </si>
  <si>
    <t>head_xh_1102009</t>
  </si>
  <si>
    <t>draw_xh_1102009</t>
  </si>
  <si>
    <t>张郃</t>
  </si>
  <si>
    <t>cardface_zh_1102010</t>
  </si>
  <si>
    <t>head2_zh_1102010</t>
  </si>
  <si>
    <t>headbig_zh_1102010</t>
  </si>
  <si>
    <t>head_zh_1102010</t>
  </si>
  <si>
    <t>draw_zh_1102010</t>
  </si>
  <si>
    <t>张飞</t>
  </si>
  <si>
    <t>cardface_zf_1102011</t>
  </si>
  <si>
    <t>head2_zf_1102011</t>
  </si>
  <si>
    <t>headbig_zf_1102011</t>
  </si>
  <si>
    <t>head_zf_1102011</t>
  </si>
  <si>
    <t>draw_zf_1102011</t>
  </si>
  <si>
    <t>夏侯惇</t>
  </si>
  <si>
    <t>cardface_xhd_1102012</t>
  </si>
  <si>
    <t>head2_xhd_1102012</t>
  </si>
  <si>
    <t>headbig_xhd_1102012</t>
  </si>
  <si>
    <t>head_xhd_1102012</t>
  </si>
  <si>
    <t>draw_xhd_1102012</t>
  </si>
  <si>
    <t>塞伯罗斯</t>
  </si>
  <si>
    <t>cardface_sbls_1102013</t>
  </si>
  <si>
    <t>head2_sbls_1102013</t>
  </si>
  <si>
    <t>headbig_sbls_1102013</t>
  </si>
  <si>
    <t>head_sbls_1102013</t>
  </si>
  <si>
    <t>draw_sbls_1102013</t>
  </si>
  <si>
    <t>石灵明</t>
  </si>
  <si>
    <t>cardface_slm_1102014</t>
  </si>
  <si>
    <t>head2_slm_1102014</t>
  </si>
  <si>
    <t>headbig_slm_1102014</t>
  </si>
  <si>
    <t>head_slm_1102014</t>
  </si>
  <si>
    <t>draw_slm_1102014</t>
  </si>
  <si>
    <t>于禁</t>
  </si>
  <si>
    <t>cardface_yj_1102015</t>
  </si>
  <si>
    <t>head2_yj_1102015</t>
  </si>
  <si>
    <t>headbig_yj_1102015</t>
  </si>
  <si>
    <t>head_yj_1102015</t>
  </si>
  <si>
    <t>draw_yj_1102015</t>
  </si>
  <si>
    <t>208.7#-5.5</t>
  </si>
  <si>
    <t>西方龙</t>
  </si>
  <si>
    <t>cardface_xfl_1102016</t>
  </si>
  <si>
    <t>head2_xfl_1102016</t>
  </si>
  <si>
    <t>headbig_xfl_1102016</t>
  </si>
  <si>
    <t>head_xfl_1102016</t>
  </si>
  <si>
    <t>draw_xfl_1102016</t>
  </si>
  <si>
    <t>飞廉</t>
  </si>
  <si>
    <t>cardface_fl_1102017</t>
  </si>
  <si>
    <t>head2_fl_1102017</t>
  </si>
  <si>
    <t>headbig_fl_1102017</t>
  </si>
  <si>
    <t>head_fl_1102017</t>
  </si>
  <si>
    <t>draw_fl_1102017</t>
  </si>
  <si>
    <t>噬日</t>
  </si>
  <si>
    <t>cardface_sr_1102018</t>
  </si>
  <si>
    <t>head2_sr_1102018</t>
  </si>
  <si>
    <t>headbig_sr_1102018</t>
  </si>
  <si>
    <t>head_sr_1102018</t>
  </si>
  <si>
    <t>draw_sr_1102018</t>
  </si>
  <si>
    <t>食火蜥</t>
  </si>
  <si>
    <t>cardface_shx_1102019</t>
  </si>
  <si>
    <t>head2_shx_1102019</t>
  </si>
  <si>
    <t>headbig_shx_1102019</t>
  </si>
  <si>
    <t>head_shx_1102019</t>
  </si>
  <si>
    <t>draw_shx_1102019</t>
  </si>
  <si>
    <t>高顺</t>
  </si>
  <si>
    <t>cardface_gs_1102020</t>
  </si>
  <si>
    <t>head2_gs_1102020</t>
  </si>
  <si>
    <t>headbig_gs_1102020</t>
  </si>
  <si>
    <t>head_gs_1102020</t>
  </si>
  <si>
    <t>draw_gs_1102020</t>
  </si>
  <si>
    <t>烈风螳螂</t>
  </si>
  <si>
    <t>cardface_lftl_1102021</t>
  </si>
  <si>
    <t>head2_lftl_1102021</t>
  </si>
  <si>
    <t>headbig_lftl_1102021</t>
  </si>
  <si>
    <t>head_lftl_1102021</t>
  </si>
  <si>
    <t>draw_lftl_1102021</t>
  </si>
  <si>
    <t>Describe</t>
    <phoneticPr fontId="3" type="noConversion"/>
  </si>
  <si>
    <t>Relation</t>
    <phoneticPr fontId="3" type="noConversion"/>
  </si>
  <si>
    <t>string</t>
    <phoneticPr fontId="3" type="noConversion"/>
  </si>
  <si>
    <r>
      <t>不是B</t>
    </r>
    <r>
      <rPr>
        <sz val="11"/>
        <color theme="1"/>
        <rFont val="宋体"/>
        <family val="3"/>
        <charset val="134"/>
        <scheme val="minor"/>
      </rPr>
      <t>UG，还没填表</t>
    </r>
    <phoneticPr fontId="3" type="noConversion"/>
  </si>
  <si>
    <t>描述</t>
    <phoneticPr fontId="3" type="noConversion"/>
  </si>
  <si>
    <t>关联人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</si>
</sst>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tabSelected="1" workbookViewId="0">
      <pane xSplit="4" ySplit="7" topLeftCell="E8" activePane="bottomRight" state="frozen"/>
      <selection pane="topRight"/>
      <selection pane="bottomLeft"/>
      <selection pane="bottomRight" activeCell="F17" sqref="F17"/>
    </sheetView>
  </sheetViews>
  <sheetFormatPr defaultColWidth="9" defaultRowHeight="13.5" x14ac:dyDescent="0.15"/>
  <cols>
    <col min="1" max="1" width="11" customWidth="1"/>
    <col min="2" max="2" width="13.75" customWidth="1"/>
    <col min="3" max="3" width="16.125" customWidth="1"/>
    <col min="4" max="6" width="12" customWidth="1"/>
    <col min="7" max="7" width="13" customWidth="1"/>
    <col min="8" max="9" width="15" customWidth="1"/>
    <col min="10" max="10" width="16.625" customWidth="1"/>
    <col min="11" max="11" width="12.75" customWidth="1"/>
    <col min="12" max="12" width="10.375" customWidth="1"/>
    <col min="13" max="13" width="32.75" customWidth="1"/>
    <col min="14" max="14" width="9.5" customWidth="1"/>
    <col min="15" max="15" width="32.75" customWidth="1"/>
    <col min="16" max="16" width="12.625" customWidth="1"/>
    <col min="17" max="17" width="32.75" customWidth="1"/>
    <col min="18" max="18" width="10.375" customWidth="1"/>
    <col min="19" max="19" width="13.75" customWidth="1"/>
    <col min="20" max="20" width="19.375" customWidth="1"/>
    <col min="21" max="26" width="18.25" customWidth="1"/>
    <col min="27" max="29" width="23.875" customWidth="1"/>
    <col min="30" max="32" width="21.5" customWidth="1"/>
    <col min="33" max="34" width="18.25" customWidth="1"/>
    <col min="35" max="36" width="18.5" bestFit="1" customWidth="1"/>
  </cols>
  <sheetData>
    <row r="1" spans="1:36" x14ac:dyDescent="0.15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311</v>
      </c>
      <c r="AJ1" s="4" t="s">
        <v>312</v>
      </c>
    </row>
    <row r="2" spans="1:36" x14ac:dyDescent="0.15">
      <c r="A2" s="2" t="s">
        <v>34</v>
      </c>
      <c r="B2" s="3" t="s">
        <v>35</v>
      </c>
      <c r="C2" s="4" t="s">
        <v>35</v>
      </c>
      <c r="D2" s="3" t="s">
        <v>36</v>
      </c>
      <c r="E2" s="3" t="s">
        <v>36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4" t="s">
        <v>37</v>
      </c>
      <c r="L2" s="4" t="s">
        <v>37</v>
      </c>
      <c r="M2" s="4" t="s">
        <v>38</v>
      </c>
      <c r="N2" s="4" t="s">
        <v>38</v>
      </c>
      <c r="O2" s="4" t="s">
        <v>38</v>
      </c>
      <c r="P2" s="4" t="s">
        <v>38</v>
      </c>
      <c r="Q2" s="4" t="s">
        <v>38</v>
      </c>
      <c r="R2" s="4" t="s">
        <v>38</v>
      </c>
      <c r="S2" s="4" t="s">
        <v>38</v>
      </c>
      <c r="T2" s="4" t="s">
        <v>39</v>
      </c>
      <c r="U2" s="4" t="s">
        <v>37</v>
      </c>
      <c r="V2" s="4" t="s">
        <v>35</v>
      </c>
      <c r="W2" s="3" t="s">
        <v>37</v>
      </c>
      <c r="X2" s="4" t="s">
        <v>37</v>
      </c>
      <c r="Y2" s="4" t="s">
        <v>35</v>
      </c>
      <c r="Z2" s="4" t="s">
        <v>35</v>
      </c>
      <c r="AA2" s="4" t="s">
        <v>36</v>
      </c>
      <c r="AB2" s="4" t="s">
        <v>36</v>
      </c>
      <c r="AC2" s="4" t="s">
        <v>36</v>
      </c>
      <c r="AD2" s="3" t="s">
        <v>36</v>
      </c>
      <c r="AE2" s="3" t="s">
        <v>36</v>
      </c>
      <c r="AF2" s="3" t="s">
        <v>40</v>
      </c>
      <c r="AG2" s="4" t="s">
        <v>35</v>
      </c>
      <c r="AH2" s="4" t="s">
        <v>35</v>
      </c>
      <c r="AI2" s="4" t="s">
        <v>313</v>
      </c>
      <c r="AJ2" s="4" t="s">
        <v>313</v>
      </c>
    </row>
    <row r="3" spans="1:36" x14ac:dyDescent="0.15">
      <c r="A3" s="2" t="s">
        <v>41</v>
      </c>
      <c r="B3" s="3">
        <v>2</v>
      </c>
      <c r="C3" s="3">
        <v>2</v>
      </c>
      <c r="D3" s="3">
        <v>2</v>
      </c>
      <c r="E3" s="3">
        <v>3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2</v>
      </c>
      <c r="Y3" s="3">
        <v>2</v>
      </c>
      <c r="Z3" s="3">
        <v>2</v>
      </c>
      <c r="AA3" s="3">
        <v>3</v>
      </c>
      <c r="AB3" s="3">
        <v>3</v>
      </c>
      <c r="AC3" s="3">
        <v>3</v>
      </c>
      <c r="AD3" s="3">
        <v>3</v>
      </c>
      <c r="AE3" s="3">
        <v>3</v>
      </c>
      <c r="AF3" s="3">
        <v>3</v>
      </c>
      <c r="AG3" s="3">
        <v>2</v>
      </c>
      <c r="AH3" s="3">
        <v>2</v>
      </c>
      <c r="AI3" s="19">
        <v>3</v>
      </c>
      <c r="AJ3" s="19">
        <v>3</v>
      </c>
    </row>
    <row r="4" spans="1:36" s="1" customFormat="1" ht="108" x14ac:dyDescent="0.15">
      <c r="A4" s="5" t="s">
        <v>42</v>
      </c>
      <c r="B4" s="6" t="s">
        <v>43</v>
      </c>
      <c r="C4" s="7" t="s">
        <v>44</v>
      </c>
      <c r="D4" s="6" t="s">
        <v>45</v>
      </c>
      <c r="E4" s="7" t="s">
        <v>46</v>
      </c>
      <c r="F4" s="6" t="s">
        <v>47</v>
      </c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53</v>
      </c>
      <c r="M4" s="6" t="s">
        <v>54</v>
      </c>
      <c r="N4" s="6" t="s">
        <v>55</v>
      </c>
      <c r="O4" s="6" t="s">
        <v>56</v>
      </c>
      <c r="P4" s="6" t="s">
        <v>57</v>
      </c>
      <c r="Q4" s="6" t="s">
        <v>58</v>
      </c>
      <c r="R4" s="6" t="s">
        <v>59</v>
      </c>
      <c r="S4" s="6" t="s">
        <v>60</v>
      </c>
      <c r="T4" s="6" t="s">
        <v>61</v>
      </c>
      <c r="U4" s="6" t="s">
        <v>62</v>
      </c>
      <c r="V4" s="7" t="s">
        <v>63</v>
      </c>
      <c r="W4" s="7" t="s">
        <v>64</v>
      </c>
      <c r="X4" s="7" t="s">
        <v>65</v>
      </c>
      <c r="Y4" s="7" t="s">
        <v>66</v>
      </c>
      <c r="Z4" s="7" t="s">
        <v>67</v>
      </c>
      <c r="AA4" s="7" t="s">
        <v>68</v>
      </c>
      <c r="AB4" s="7" t="s">
        <v>69</v>
      </c>
      <c r="AC4" s="7" t="s">
        <v>70</v>
      </c>
      <c r="AD4" s="6" t="s">
        <v>71</v>
      </c>
      <c r="AE4" s="6" t="s">
        <v>72</v>
      </c>
      <c r="AF4" s="6" t="s">
        <v>73</v>
      </c>
      <c r="AG4" s="7" t="s">
        <v>74</v>
      </c>
      <c r="AH4" s="7" t="s">
        <v>75</v>
      </c>
      <c r="AI4" s="20" t="s">
        <v>315</v>
      </c>
      <c r="AJ4" s="21" t="s">
        <v>316</v>
      </c>
    </row>
    <row r="5" spans="1:36" x14ac:dyDescent="0.15">
      <c r="A5" s="2" t="s">
        <v>76</v>
      </c>
      <c r="B5" s="3">
        <v>1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/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19"/>
      <c r="AJ5" s="19"/>
    </row>
    <row r="6" spans="1:36" x14ac:dyDescent="0.15">
      <c r="A6" s="2" t="s">
        <v>77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19"/>
      <c r="AJ6" s="19"/>
    </row>
    <row r="7" spans="1:36" x14ac:dyDescent="0.15">
      <c r="A7" s="2" t="s">
        <v>78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19"/>
      <c r="AJ7" s="19"/>
    </row>
    <row r="8" spans="1:36" x14ac:dyDescent="0.15">
      <c r="A8" s="2"/>
      <c r="B8" s="8">
        <v>1101001</v>
      </c>
      <c r="C8" s="8">
        <v>1</v>
      </c>
      <c r="D8" s="8" t="s">
        <v>79</v>
      </c>
      <c r="E8" s="9" t="s">
        <v>80</v>
      </c>
      <c r="F8" s="10">
        <v>1</v>
      </c>
      <c r="G8" s="8">
        <v>60</v>
      </c>
      <c r="H8" s="8">
        <v>1</v>
      </c>
      <c r="I8" s="8">
        <v>3</v>
      </c>
      <c r="J8" s="8">
        <v>1</v>
      </c>
      <c r="K8" s="8">
        <v>0</v>
      </c>
      <c r="L8" s="8">
        <v>1</v>
      </c>
      <c r="M8" s="9" t="s">
        <v>81</v>
      </c>
      <c r="N8" s="9" t="s">
        <v>82</v>
      </c>
      <c r="O8" s="9" t="s">
        <v>83</v>
      </c>
      <c r="P8" s="9" t="s">
        <v>82</v>
      </c>
      <c r="Q8" s="9" t="s">
        <v>84</v>
      </c>
      <c r="R8" s="8" t="s">
        <v>82</v>
      </c>
      <c r="S8" s="8" t="s">
        <v>82</v>
      </c>
      <c r="T8" s="9" t="str">
        <f>"1301"&amp;RIGHT(B8,3)&amp;"#"&amp;"1302"&amp;RIGHT(B8,3)</f>
        <v>1301001#1302001</v>
      </c>
      <c r="U8" s="8">
        <v>0</v>
      </c>
      <c r="V8" s="8">
        <v>0</v>
      </c>
      <c r="W8" s="8">
        <v>1010</v>
      </c>
      <c r="X8" s="8">
        <v>100</v>
      </c>
      <c r="Y8" s="8">
        <v>1701001</v>
      </c>
      <c r="Z8" s="8">
        <v>60</v>
      </c>
      <c r="AA8" s="8" t="s">
        <v>85</v>
      </c>
      <c r="AB8" s="8" t="s">
        <v>86</v>
      </c>
      <c r="AC8" s="8" t="s">
        <v>87</v>
      </c>
      <c r="AD8" s="9" t="s">
        <v>88</v>
      </c>
      <c r="AE8" s="8" t="s">
        <v>89</v>
      </c>
      <c r="AF8" s="14" t="s">
        <v>90</v>
      </c>
      <c r="AG8" s="8">
        <v>1</v>
      </c>
      <c r="AH8" s="8">
        <v>0</v>
      </c>
      <c r="AI8" s="18" t="s">
        <v>314</v>
      </c>
      <c r="AJ8" s="18" t="s">
        <v>314</v>
      </c>
    </row>
    <row r="9" spans="1:36" x14ac:dyDescent="0.15">
      <c r="A9" s="2"/>
      <c r="B9" s="8">
        <v>1101002</v>
      </c>
      <c r="C9" s="8">
        <v>1</v>
      </c>
      <c r="D9" s="8" t="s">
        <v>91</v>
      </c>
      <c r="E9" s="9" t="s">
        <v>80</v>
      </c>
      <c r="F9" s="10">
        <v>1</v>
      </c>
      <c r="G9" s="8">
        <v>60</v>
      </c>
      <c r="H9" s="8">
        <v>1</v>
      </c>
      <c r="I9" s="8">
        <v>2</v>
      </c>
      <c r="J9" s="8">
        <v>1</v>
      </c>
      <c r="K9" s="8">
        <v>0</v>
      </c>
      <c r="L9" s="8">
        <v>1</v>
      </c>
      <c r="M9" s="8" t="s">
        <v>81</v>
      </c>
      <c r="N9" s="8" t="s">
        <v>82</v>
      </c>
      <c r="O9" s="9" t="s">
        <v>83</v>
      </c>
      <c r="P9" s="8" t="s">
        <v>82</v>
      </c>
      <c r="Q9" s="8" t="s">
        <v>84</v>
      </c>
      <c r="R9" s="8" t="s">
        <v>82</v>
      </c>
      <c r="S9" s="8" t="s">
        <v>82</v>
      </c>
      <c r="T9" s="9" t="str">
        <f t="shared" ref="T9:T22" si="0">"1301"&amp;RIGHT(B9,3)&amp;"#"&amp;"1302"&amp;RIGHT(B9,3)</f>
        <v>1301002#1302002</v>
      </c>
      <c r="U9" s="8">
        <v>0</v>
      </c>
      <c r="V9" s="8">
        <v>0</v>
      </c>
      <c r="W9" s="8">
        <v>1011</v>
      </c>
      <c r="X9" s="8">
        <v>200</v>
      </c>
      <c r="Y9" s="8">
        <v>1701002</v>
      </c>
      <c r="Z9" s="8">
        <v>60</v>
      </c>
      <c r="AA9" s="8" t="s">
        <v>92</v>
      </c>
      <c r="AB9" s="8" t="s">
        <v>93</v>
      </c>
      <c r="AC9" s="8" t="s">
        <v>94</v>
      </c>
      <c r="AD9" s="8" t="s">
        <v>95</v>
      </c>
      <c r="AE9" s="8" t="s">
        <v>96</v>
      </c>
      <c r="AF9" s="14" t="s">
        <v>97</v>
      </c>
      <c r="AG9" s="8">
        <v>1</v>
      </c>
      <c r="AH9" s="8">
        <v>0</v>
      </c>
      <c r="AI9" s="18" t="s">
        <v>314</v>
      </c>
      <c r="AJ9" s="18" t="s">
        <v>314</v>
      </c>
    </row>
    <row r="10" spans="1:36" x14ac:dyDescent="0.15">
      <c r="A10" s="2"/>
      <c r="B10" s="8">
        <v>1101003</v>
      </c>
      <c r="C10" s="8">
        <v>1</v>
      </c>
      <c r="D10" s="8" t="s">
        <v>98</v>
      </c>
      <c r="E10" s="9" t="s">
        <v>80</v>
      </c>
      <c r="F10" s="10">
        <v>1</v>
      </c>
      <c r="G10" s="8">
        <v>60</v>
      </c>
      <c r="H10" s="8">
        <v>1</v>
      </c>
      <c r="I10" s="8">
        <v>3</v>
      </c>
      <c r="J10" s="8">
        <v>1</v>
      </c>
      <c r="K10" s="8">
        <v>0</v>
      </c>
      <c r="L10" s="8">
        <v>1</v>
      </c>
      <c r="M10" s="8" t="s">
        <v>81</v>
      </c>
      <c r="N10" s="8" t="s">
        <v>82</v>
      </c>
      <c r="O10" s="9" t="s">
        <v>83</v>
      </c>
      <c r="P10" s="8" t="s">
        <v>82</v>
      </c>
      <c r="Q10" s="8" t="s">
        <v>84</v>
      </c>
      <c r="R10" s="8" t="s">
        <v>82</v>
      </c>
      <c r="S10" s="8" t="s">
        <v>82</v>
      </c>
      <c r="T10" s="9" t="str">
        <f t="shared" si="0"/>
        <v>1301003#1302003</v>
      </c>
      <c r="U10" s="8">
        <v>0</v>
      </c>
      <c r="V10" s="8">
        <v>0</v>
      </c>
      <c r="W10" s="8">
        <v>1012</v>
      </c>
      <c r="X10" s="8">
        <v>200</v>
      </c>
      <c r="Y10" s="8">
        <v>1701003</v>
      </c>
      <c r="Z10" s="8">
        <v>60</v>
      </c>
      <c r="AA10" s="8" t="s">
        <v>99</v>
      </c>
      <c r="AB10" s="8" t="s">
        <v>100</v>
      </c>
      <c r="AC10" s="8" t="s">
        <v>101</v>
      </c>
      <c r="AD10" s="9" t="s">
        <v>102</v>
      </c>
      <c r="AE10" s="8" t="s">
        <v>103</v>
      </c>
      <c r="AF10" s="14" t="s">
        <v>104</v>
      </c>
      <c r="AG10" s="8">
        <v>1</v>
      </c>
      <c r="AH10" s="8">
        <v>0</v>
      </c>
      <c r="AI10" s="18" t="s">
        <v>314</v>
      </c>
      <c r="AJ10" s="18" t="s">
        <v>314</v>
      </c>
    </row>
    <row r="11" spans="1:36" x14ac:dyDescent="0.15">
      <c r="A11" s="2"/>
      <c r="B11" s="8">
        <v>1101004</v>
      </c>
      <c r="C11" s="8">
        <v>0</v>
      </c>
      <c r="D11" s="8" t="s">
        <v>105</v>
      </c>
      <c r="E11" s="9" t="s">
        <v>80</v>
      </c>
      <c r="F11" s="10">
        <v>1</v>
      </c>
      <c r="G11" s="8">
        <v>60</v>
      </c>
      <c r="H11" s="8">
        <v>1</v>
      </c>
      <c r="I11" s="8">
        <v>4</v>
      </c>
      <c r="J11" s="8">
        <v>1</v>
      </c>
      <c r="K11" s="8">
        <v>0</v>
      </c>
      <c r="L11" s="8">
        <v>1</v>
      </c>
      <c r="M11" s="8" t="s">
        <v>81</v>
      </c>
      <c r="N11" s="8" t="s">
        <v>82</v>
      </c>
      <c r="O11" s="9" t="s">
        <v>83</v>
      </c>
      <c r="P11" s="8" t="s">
        <v>82</v>
      </c>
      <c r="Q11" s="8" t="s">
        <v>84</v>
      </c>
      <c r="R11" s="8" t="s">
        <v>82</v>
      </c>
      <c r="S11" s="8" t="s">
        <v>82</v>
      </c>
      <c r="T11" s="9" t="str">
        <f t="shared" si="0"/>
        <v>1301004#1302004</v>
      </c>
      <c r="U11" s="8">
        <v>0</v>
      </c>
      <c r="V11" s="8">
        <v>0</v>
      </c>
      <c r="W11" s="8">
        <v>1013</v>
      </c>
      <c r="X11" s="8">
        <v>200</v>
      </c>
      <c r="Y11" s="8">
        <v>1701004</v>
      </c>
      <c r="Z11" s="8">
        <v>60</v>
      </c>
      <c r="AA11" s="8" t="s">
        <v>106</v>
      </c>
      <c r="AB11" s="8" t="s">
        <v>107</v>
      </c>
      <c r="AC11" s="8" t="s">
        <v>108</v>
      </c>
      <c r="AD11" s="8" t="s">
        <v>109</v>
      </c>
      <c r="AE11" s="8" t="s">
        <v>110</v>
      </c>
      <c r="AF11" s="15" t="s">
        <v>111</v>
      </c>
      <c r="AG11" s="8">
        <v>1</v>
      </c>
      <c r="AH11" s="8">
        <v>0</v>
      </c>
      <c r="AI11" s="18" t="s">
        <v>314</v>
      </c>
      <c r="AJ11" s="18" t="s">
        <v>314</v>
      </c>
    </row>
    <row r="12" spans="1:36" x14ac:dyDescent="0.15">
      <c r="A12" s="2"/>
      <c r="B12" s="8">
        <v>1101005</v>
      </c>
      <c r="C12" s="8">
        <v>0</v>
      </c>
      <c r="D12" s="8" t="s">
        <v>112</v>
      </c>
      <c r="E12" s="9" t="s">
        <v>80</v>
      </c>
      <c r="F12" s="10">
        <v>1</v>
      </c>
      <c r="G12" s="8">
        <v>60</v>
      </c>
      <c r="H12" s="8">
        <v>1</v>
      </c>
      <c r="I12" s="8">
        <v>4</v>
      </c>
      <c r="J12" s="8">
        <v>1</v>
      </c>
      <c r="K12" s="8">
        <v>0</v>
      </c>
      <c r="L12" s="8">
        <v>1</v>
      </c>
      <c r="M12" s="8" t="s">
        <v>81</v>
      </c>
      <c r="N12" s="8" t="s">
        <v>82</v>
      </c>
      <c r="O12" s="9" t="s">
        <v>83</v>
      </c>
      <c r="P12" s="9" t="s">
        <v>82</v>
      </c>
      <c r="Q12" s="8" t="s">
        <v>84</v>
      </c>
      <c r="R12" s="8" t="s">
        <v>82</v>
      </c>
      <c r="S12" s="8" t="s">
        <v>82</v>
      </c>
      <c r="T12" s="9" t="str">
        <f t="shared" si="0"/>
        <v>1301005#1302005</v>
      </c>
      <c r="U12" s="8">
        <v>0</v>
      </c>
      <c r="V12" s="8">
        <v>0</v>
      </c>
      <c r="W12" s="8">
        <v>1014</v>
      </c>
      <c r="X12" s="8">
        <v>200</v>
      </c>
      <c r="Y12" s="8">
        <v>1701005</v>
      </c>
      <c r="Z12" s="8">
        <v>60</v>
      </c>
      <c r="AA12" s="8" t="s">
        <v>113</v>
      </c>
      <c r="AB12" s="8" t="s">
        <v>114</v>
      </c>
      <c r="AC12" s="8" t="s">
        <v>115</v>
      </c>
      <c r="AD12" s="8" t="s">
        <v>116</v>
      </c>
      <c r="AE12" s="8" t="s">
        <v>117</v>
      </c>
      <c r="AF12" s="15" t="s">
        <v>111</v>
      </c>
      <c r="AG12" s="8">
        <v>1</v>
      </c>
      <c r="AH12" s="8">
        <v>0</v>
      </c>
      <c r="AI12" s="18" t="s">
        <v>314</v>
      </c>
      <c r="AJ12" s="18" t="s">
        <v>314</v>
      </c>
    </row>
    <row r="13" spans="1:36" x14ac:dyDescent="0.15">
      <c r="A13" s="2"/>
      <c r="B13" s="8">
        <v>1101006</v>
      </c>
      <c r="C13" s="8">
        <v>1</v>
      </c>
      <c r="D13" s="8" t="s">
        <v>118</v>
      </c>
      <c r="E13" s="9" t="s">
        <v>80</v>
      </c>
      <c r="F13" s="10">
        <v>1</v>
      </c>
      <c r="G13" s="8">
        <v>60</v>
      </c>
      <c r="H13" s="8">
        <v>1</v>
      </c>
      <c r="I13" s="8">
        <v>3</v>
      </c>
      <c r="J13" s="8">
        <v>1</v>
      </c>
      <c r="K13" s="8">
        <v>0</v>
      </c>
      <c r="L13" s="8">
        <v>1</v>
      </c>
      <c r="M13" s="8" t="s">
        <v>81</v>
      </c>
      <c r="N13" s="8" t="s">
        <v>82</v>
      </c>
      <c r="O13" s="9" t="s">
        <v>83</v>
      </c>
      <c r="P13" s="8" t="s">
        <v>82</v>
      </c>
      <c r="Q13" s="8" t="s">
        <v>84</v>
      </c>
      <c r="R13" s="8" t="s">
        <v>82</v>
      </c>
      <c r="S13" s="8" t="s">
        <v>82</v>
      </c>
      <c r="T13" s="9" t="str">
        <f t="shared" si="0"/>
        <v>1301006#1302006</v>
      </c>
      <c r="U13" s="8">
        <v>0</v>
      </c>
      <c r="V13" s="8">
        <v>0</v>
      </c>
      <c r="W13" s="8">
        <v>1015</v>
      </c>
      <c r="X13" s="8">
        <v>200</v>
      </c>
      <c r="Y13" s="8">
        <v>1701006</v>
      </c>
      <c r="Z13" s="8">
        <v>60</v>
      </c>
      <c r="AA13" s="8" t="s">
        <v>119</v>
      </c>
      <c r="AB13" s="8" t="s">
        <v>120</v>
      </c>
      <c r="AC13" s="8" t="s">
        <v>121</v>
      </c>
      <c r="AD13" s="8" t="s">
        <v>122</v>
      </c>
      <c r="AE13" s="8" t="s">
        <v>123</v>
      </c>
      <c r="AF13" s="15" t="s">
        <v>111</v>
      </c>
      <c r="AG13" s="8">
        <v>1</v>
      </c>
      <c r="AH13" s="8">
        <v>0</v>
      </c>
      <c r="AI13" s="18" t="s">
        <v>314</v>
      </c>
      <c r="AJ13" s="18" t="s">
        <v>314</v>
      </c>
    </row>
    <row r="14" spans="1:36" x14ac:dyDescent="0.15">
      <c r="A14" s="2"/>
      <c r="B14" s="8">
        <v>1101007</v>
      </c>
      <c r="C14" s="8">
        <v>1</v>
      </c>
      <c r="D14" s="8" t="s">
        <v>124</v>
      </c>
      <c r="E14" s="9" t="s">
        <v>80</v>
      </c>
      <c r="F14" s="10">
        <v>1</v>
      </c>
      <c r="G14" s="8">
        <v>60</v>
      </c>
      <c r="H14" s="8">
        <v>1</v>
      </c>
      <c r="I14" s="8">
        <v>4</v>
      </c>
      <c r="J14" s="8">
        <v>1</v>
      </c>
      <c r="K14" s="8">
        <v>0</v>
      </c>
      <c r="L14" s="8">
        <v>1</v>
      </c>
      <c r="M14" s="8" t="s">
        <v>81</v>
      </c>
      <c r="N14" s="8" t="s">
        <v>82</v>
      </c>
      <c r="O14" s="9" t="s">
        <v>83</v>
      </c>
      <c r="P14" s="8" t="s">
        <v>82</v>
      </c>
      <c r="Q14" s="8" t="s">
        <v>84</v>
      </c>
      <c r="R14" s="8" t="s">
        <v>82</v>
      </c>
      <c r="S14" s="8" t="s">
        <v>82</v>
      </c>
      <c r="T14" s="9" t="str">
        <f t="shared" si="0"/>
        <v>1301007#1302007</v>
      </c>
      <c r="U14" s="8">
        <v>0</v>
      </c>
      <c r="V14" s="8">
        <v>0</v>
      </c>
      <c r="W14" s="8">
        <v>1016</v>
      </c>
      <c r="X14" s="8">
        <v>200</v>
      </c>
      <c r="Y14" s="8">
        <v>1701007</v>
      </c>
      <c r="Z14" s="8">
        <v>60</v>
      </c>
      <c r="AA14" s="8" t="s">
        <v>125</v>
      </c>
      <c r="AB14" s="8" t="s">
        <v>126</v>
      </c>
      <c r="AC14" s="8" t="s">
        <v>127</v>
      </c>
      <c r="AD14" s="9" t="s">
        <v>128</v>
      </c>
      <c r="AE14" s="8" t="s">
        <v>129</v>
      </c>
      <c r="AF14" s="14" t="s">
        <v>90</v>
      </c>
      <c r="AG14" s="8">
        <v>1</v>
      </c>
      <c r="AH14" s="8">
        <v>0</v>
      </c>
      <c r="AI14" s="18" t="s">
        <v>314</v>
      </c>
      <c r="AJ14" s="18" t="s">
        <v>314</v>
      </c>
    </row>
    <row r="15" spans="1:36" x14ac:dyDescent="0.15">
      <c r="A15" s="2"/>
      <c r="B15" s="8">
        <v>1101008</v>
      </c>
      <c r="C15" s="8">
        <v>1</v>
      </c>
      <c r="D15" s="8" t="s">
        <v>130</v>
      </c>
      <c r="E15" s="9" t="s">
        <v>80</v>
      </c>
      <c r="F15" s="10">
        <v>1</v>
      </c>
      <c r="G15" s="8">
        <v>60</v>
      </c>
      <c r="H15" s="8">
        <v>1</v>
      </c>
      <c r="I15" s="8">
        <v>2</v>
      </c>
      <c r="J15" s="8">
        <v>1</v>
      </c>
      <c r="K15" s="8">
        <v>0</v>
      </c>
      <c r="L15" s="8">
        <v>1</v>
      </c>
      <c r="M15" s="8" t="s">
        <v>81</v>
      </c>
      <c r="N15" s="8" t="s">
        <v>82</v>
      </c>
      <c r="O15" s="9" t="s">
        <v>83</v>
      </c>
      <c r="P15" s="8" t="s">
        <v>82</v>
      </c>
      <c r="Q15" s="8" t="s">
        <v>84</v>
      </c>
      <c r="R15" s="8" t="s">
        <v>82</v>
      </c>
      <c r="S15" s="8" t="s">
        <v>82</v>
      </c>
      <c r="T15" s="9" t="str">
        <f t="shared" si="0"/>
        <v>1301008#1302008</v>
      </c>
      <c r="U15" s="8">
        <v>0</v>
      </c>
      <c r="V15" s="8">
        <v>0</v>
      </c>
      <c r="W15" s="8">
        <v>1017</v>
      </c>
      <c r="X15" s="8">
        <v>200</v>
      </c>
      <c r="Y15" s="8">
        <v>1701008</v>
      </c>
      <c r="Z15" s="8">
        <v>60</v>
      </c>
      <c r="AA15" s="8" t="s">
        <v>131</v>
      </c>
      <c r="AB15" s="8" t="s">
        <v>132</v>
      </c>
      <c r="AC15" s="8" t="s">
        <v>133</v>
      </c>
      <c r="AD15" s="8" t="s">
        <v>134</v>
      </c>
      <c r="AE15" s="8" t="s">
        <v>135</v>
      </c>
      <c r="AF15" s="14" t="s">
        <v>136</v>
      </c>
      <c r="AG15" s="8">
        <v>1</v>
      </c>
      <c r="AH15" s="8">
        <v>0</v>
      </c>
      <c r="AI15" s="18" t="s">
        <v>314</v>
      </c>
      <c r="AJ15" s="18" t="s">
        <v>314</v>
      </c>
    </row>
    <row r="16" spans="1:36" x14ac:dyDescent="0.15">
      <c r="A16" s="2"/>
      <c r="B16" s="8">
        <v>1101009</v>
      </c>
      <c r="C16" s="8">
        <v>0</v>
      </c>
      <c r="D16" s="8" t="s">
        <v>137</v>
      </c>
      <c r="E16" s="9" t="s">
        <v>80</v>
      </c>
      <c r="F16" s="10">
        <v>1</v>
      </c>
      <c r="G16" s="8">
        <v>60</v>
      </c>
      <c r="H16" s="8">
        <v>1</v>
      </c>
      <c r="I16" s="8">
        <v>3</v>
      </c>
      <c r="J16" s="8">
        <v>1</v>
      </c>
      <c r="K16" s="8">
        <v>0</v>
      </c>
      <c r="L16" s="8">
        <v>1</v>
      </c>
      <c r="M16" s="8" t="s">
        <v>81</v>
      </c>
      <c r="N16" s="8" t="s">
        <v>82</v>
      </c>
      <c r="O16" s="8" t="s">
        <v>83</v>
      </c>
      <c r="P16" s="8" t="s">
        <v>82</v>
      </c>
      <c r="Q16" s="8" t="s">
        <v>84</v>
      </c>
      <c r="R16" s="8" t="s">
        <v>82</v>
      </c>
      <c r="S16" s="8" t="s">
        <v>82</v>
      </c>
      <c r="T16" s="9" t="str">
        <f t="shared" si="0"/>
        <v>1301009#1302009</v>
      </c>
      <c r="U16" s="8">
        <v>0</v>
      </c>
      <c r="V16" s="8">
        <v>0</v>
      </c>
      <c r="W16" s="8">
        <v>1018</v>
      </c>
      <c r="X16" s="8">
        <v>200</v>
      </c>
      <c r="Y16" s="8">
        <v>1701009</v>
      </c>
      <c r="Z16" s="8">
        <v>60</v>
      </c>
      <c r="AA16" s="8" t="s">
        <v>138</v>
      </c>
      <c r="AB16" s="8" t="s">
        <v>139</v>
      </c>
      <c r="AC16" s="8" t="s">
        <v>140</v>
      </c>
      <c r="AD16" s="8" t="s">
        <v>141</v>
      </c>
      <c r="AE16" s="8" t="s">
        <v>142</v>
      </c>
      <c r="AF16" s="15" t="s">
        <v>111</v>
      </c>
      <c r="AG16" s="8">
        <v>1</v>
      </c>
      <c r="AH16" s="8">
        <v>0</v>
      </c>
      <c r="AI16" s="18" t="s">
        <v>314</v>
      </c>
      <c r="AJ16" s="18" t="s">
        <v>314</v>
      </c>
    </row>
    <row r="17" spans="1:36" x14ac:dyDescent="0.15">
      <c r="A17" s="2"/>
      <c r="B17" s="8">
        <v>1101010</v>
      </c>
      <c r="C17" s="8">
        <v>0</v>
      </c>
      <c r="D17" s="8" t="s">
        <v>143</v>
      </c>
      <c r="E17" s="9" t="s">
        <v>80</v>
      </c>
      <c r="F17" s="10">
        <v>1</v>
      </c>
      <c r="G17" s="8">
        <v>60</v>
      </c>
      <c r="H17" s="8">
        <v>1</v>
      </c>
      <c r="I17" s="8">
        <v>4</v>
      </c>
      <c r="J17" s="8">
        <v>1</v>
      </c>
      <c r="K17" s="8">
        <v>0</v>
      </c>
      <c r="L17" s="8">
        <v>1</v>
      </c>
      <c r="M17" s="8" t="s">
        <v>81</v>
      </c>
      <c r="N17" s="8" t="s">
        <v>82</v>
      </c>
      <c r="O17" s="8" t="s">
        <v>83</v>
      </c>
      <c r="P17" s="8" t="s">
        <v>82</v>
      </c>
      <c r="Q17" s="8" t="s">
        <v>84</v>
      </c>
      <c r="R17" s="8" t="s">
        <v>82</v>
      </c>
      <c r="S17" s="8" t="s">
        <v>82</v>
      </c>
      <c r="T17" s="9" t="str">
        <f t="shared" si="0"/>
        <v>1301010#1302010</v>
      </c>
      <c r="U17" s="8">
        <v>0</v>
      </c>
      <c r="V17" s="8">
        <v>0</v>
      </c>
      <c r="W17" s="8">
        <v>1019</v>
      </c>
      <c r="X17" s="8">
        <v>200</v>
      </c>
      <c r="Y17" s="8">
        <v>1701010</v>
      </c>
      <c r="Z17" s="8">
        <v>60</v>
      </c>
      <c r="AA17" s="8" t="s">
        <v>144</v>
      </c>
      <c r="AB17" s="8" t="s">
        <v>145</v>
      </c>
      <c r="AC17" s="8" t="s">
        <v>146</v>
      </c>
      <c r="AD17" s="8" t="s">
        <v>147</v>
      </c>
      <c r="AE17" s="8" t="s">
        <v>148</v>
      </c>
      <c r="AF17" s="15" t="s">
        <v>111</v>
      </c>
      <c r="AG17" s="8">
        <v>1</v>
      </c>
      <c r="AH17" s="8">
        <v>0</v>
      </c>
      <c r="AI17" s="18" t="s">
        <v>314</v>
      </c>
      <c r="AJ17" s="18" t="s">
        <v>314</v>
      </c>
    </row>
    <row r="18" spans="1:36" x14ac:dyDescent="0.15">
      <c r="A18" s="2"/>
      <c r="B18" s="8">
        <v>1101011</v>
      </c>
      <c r="C18" s="8">
        <v>0</v>
      </c>
      <c r="D18" s="8" t="s">
        <v>149</v>
      </c>
      <c r="E18" s="9" t="s">
        <v>80</v>
      </c>
      <c r="F18" s="10">
        <v>1</v>
      </c>
      <c r="G18" s="8">
        <v>60</v>
      </c>
      <c r="H18" s="8">
        <v>1</v>
      </c>
      <c r="I18" s="8">
        <v>3</v>
      </c>
      <c r="J18" s="8">
        <v>1</v>
      </c>
      <c r="K18" s="8">
        <v>0</v>
      </c>
      <c r="L18" s="8">
        <v>1</v>
      </c>
      <c r="M18" s="8" t="s">
        <v>81</v>
      </c>
      <c r="N18" s="8" t="s">
        <v>82</v>
      </c>
      <c r="O18" s="8" t="s">
        <v>83</v>
      </c>
      <c r="P18" s="8" t="s">
        <v>82</v>
      </c>
      <c r="Q18" s="8" t="s">
        <v>84</v>
      </c>
      <c r="R18" s="8" t="s">
        <v>82</v>
      </c>
      <c r="S18" s="8" t="s">
        <v>82</v>
      </c>
      <c r="T18" s="9" t="str">
        <f t="shared" si="0"/>
        <v>1301011#1302011</v>
      </c>
      <c r="U18" s="8">
        <v>0</v>
      </c>
      <c r="V18" s="8">
        <v>0</v>
      </c>
      <c r="W18" s="8">
        <v>1020</v>
      </c>
      <c r="X18" s="8">
        <v>200</v>
      </c>
      <c r="Y18" s="8">
        <v>1701011</v>
      </c>
      <c r="Z18" s="8">
        <v>60</v>
      </c>
      <c r="AA18" s="8" t="s">
        <v>150</v>
      </c>
      <c r="AB18" s="8" t="s">
        <v>151</v>
      </c>
      <c r="AC18" s="8" t="s">
        <v>152</v>
      </c>
      <c r="AD18" s="8" t="s">
        <v>153</v>
      </c>
      <c r="AE18" s="8" t="s">
        <v>154</v>
      </c>
      <c r="AF18" s="15" t="s">
        <v>111</v>
      </c>
      <c r="AG18" s="8">
        <v>1</v>
      </c>
      <c r="AH18" s="8">
        <v>0</v>
      </c>
      <c r="AI18" s="18" t="s">
        <v>314</v>
      </c>
      <c r="AJ18" s="18" t="s">
        <v>314</v>
      </c>
    </row>
    <row r="19" spans="1:36" x14ac:dyDescent="0.15">
      <c r="A19" s="2"/>
      <c r="B19" s="8">
        <v>1101012</v>
      </c>
      <c r="C19" s="8">
        <v>0</v>
      </c>
      <c r="D19" s="8" t="s">
        <v>155</v>
      </c>
      <c r="E19" s="9" t="s">
        <v>80</v>
      </c>
      <c r="F19" s="10">
        <v>1</v>
      </c>
      <c r="G19" s="8">
        <v>60</v>
      </c>
      <c r="H19" s="8">
        <v>1</v>
      </c>
      <c r="I19" s="8">
        <v>2</v>
      </c>
      <c r="J19" s="8">
        <v>1</v>
      </c>
      <c r="K19" s="8">
        <v>0</v>
      </c>
      <c r="L19" s="8">
        <v>1</v>
      </c>
      <c r="M19" s="8" t="s">
        <v>81</v>
      </c>
      <c r="N19" s="8" t="s">
        <v>82</v>
      </c>
      <c r="O19" s="8" t="s">
        <v>83</v>
      </c>
      <c r="P19" s="8" t="s">
        <v>82</v>
      </c>
      <c r="Q19" s="8" t="s">
        <v>84</v>
      </c>
      <c r="R19" s="8" t="s">
        <v>82</v>
      </c>
      <c r="S19" s="8" t="s">
        <v>82</v>
      </c>
      <c r="T19" s="9" t="str">
        <f t="shared" si="0"/>
        <v>1301012#1302012</v>
      </c>
      <c r="U19" s="8">
        <v>0</v>
      </c>
      <c r="V19" s="8">
        <v>0</v>
      </c>
      <c r="W19" s="8">
        <v>1021</v>
      </c>
      <c r="X19" s="8">
        <v>200</v>
      </c>
      <c r="Y19" s="8">
        <v>1701012</v>
      </c>
      <c r="Z19" s="8">
        <v>60</v>
      </c>
      <c r="AA19" s="8" t="s">
        <v>156</v>
      </c>
      <c r="AB19" s="8" t="s">
        <v>157</v>
      </c>
      <c r="AC19" s="8" t="s">
        <v>158</v>
      </c>
      <c r="AD19" s="8" t="s">
        <v>159</v>
      </c>
      <c r="AE19" s="8" t="s">
        <v>160</v>
      </c>
      <c r="AF19" s="15" t="s">
        <v>111</v>
      </c>
      <c r="AG19" s="8">
        <v>1</v>
      </c>
      <c r="AH19" s="8">
        <v>0</v>
      </c>
      <c r="AI19" s="18" t="s">
        <v>314</v>
      </c>
      <c r="AJ19" s="18" t="s">
        <v>314</v>
      </c>
    </row>
    <row r="20" spans="1:36" x14ac:dyDescent="0.15">
      <c r="A20" s="2"/>
      <c r="B20" s="8">
        <v>1101013</v>
      </c>
      <c r="C20" s="8">
        <v>0</v>
      </c>
      <c r="D20" s="8" t="s">
        <v>161</v>
      </c>
      <c r="E20" s="9" t="s">
        <v>80</v>
      </c>
      <c r="F20" s="10">
        <v>1</v>
      </c>
      <c r="G20" s="8">
        <v>60</v>
      </c>
      <c r="H20" s="8">
        <v>1</v>
      </c>
      <c r="I20" s="8">
        <v>2</v>
      </c>
      <c r="J20" s="8">
        <v>1</v>
      </c>
      <c r="K20" s="8">
        <v>0</v>
      </c>
      <c r="L20" s="8">
        <v>1</v>
      </c>
      <c r="M20" s="8" t="s">
        <v>81</v>
      </c>
      <c r="N20" s="8" t="s">
        <v>82</v>
      </c>
      <c r="O20" s="8" t="s">
        <v>83</v>
      </c>
      <c r="P20" s="8" t="s">
        <v>82</v>
      </c>
      <c r="Q20" s="8" t="s">
        <v>84</v>
      </c>
      <c r="R20" s="8" t="s">
        <v>82</v>
      </c>
      <c r="S20" s="8" t="s">
        <v>82</v>
      </c>
      <c r="T20" s="9" t="str">
        <f t="shared" si="0"/>
        <v>1301013#1302013</v>
      </c>
      <c r="U20" s="8">
        <v>0</v>
      </c>
      <c r="V20" s="8">
        <v>0</v>
      </c>
      <c r="W20" s="8">
        <v>1022</v>
      </c>
      <c r="X20" s="8">
        <v>200</v>
      </c>
      <c r="Y20" s="8">
        <v>1701013</v>
      </c>
      <c r="Z20" s="8">
        <v>60</v>
      </c>
      <c r="AA20" s="8" t="s">
        <v>162</v>
      </c>
      <c r="AB20" s="8" t="s">
        <v>163</v>
      </c>
      <c r="AC20" s="8" t="s">
        <v>164</v>
      </c>
      <c r="AD20" s="8" t="s">
        <v>165</v>
      </c>
      <c r="AE20" s="8" t="s">
        <v>166</v>
      </c>
      <c r="AF20" s="15" t="s">
        <v>111</v>
      </c>
      <c r="AG20" s="8">
        <v>1</v>
      </c>
      <c r="AH20" s="8">
        <v>0</v>
      </c>
      <c r="AI20" s="18" t="s">
        <v>314</v>
      </c>
      <c r="AJ20" s="18" t="s">
        <v>314</v>
      </c>
    </row>
    <row r="21" spans="1:36" x14ac:dyDescent="0.15">
      <c r="A21" s="2"/>
      <c r="B21" s="8">
        <v>1101014</v>
      </c>
      <c r="C21" s="8">
        <v>0</v>
      </c>
      <c r="D21" s="8" t="s">
        <v>167</v>
      </c>
      <c r="E21" s="9" t="s">
        <v>80</v>
      </c>
      <c r="F21" s="10">
        <v>1</v>
      </c>
      <c r="G21" s="8">
        <v>60</v>
      </c>
      <c r="H21" s="8">
        <v>1</v>
      </c>
      <c r="I21" s="8">
        <v>3</v>
      </c>
      <c r="J21" s="8">
        <v>1</v>
      </c>
      <c r="K21" s="8">
        <v>0</v>
      </c>
      <c r="L21" s="8">
        <v>1</v>
      </c>
      <c r="M21" s="8" t="s">
        <v>81</v>
      </c>
      <c r="N21" s="8" t="s">
        <v>82</v>
      </c>
      <c r="O21" s="8" t="s">
        <v>83</v>
      </c>
      <c r="P21" s="8" t="s">
        <v>82</v>
      </c>
      <c r="Q21" s="8" t="s">
        <v>84</v>
      </c>
      <c r="R21" s="8" t="s">
        <v>82</v>
      </c>
      <c r="S21" s="8" t="s">
        <v>82</v>
      </c>
      <c r="T21" s="9" t="str">
        <f t="shared" si="0"/>
        <v>1301014#1302014</v>
      </c>
      <c r="U21" s="8">
        <v>0</v>
      </c>
      <c r="V21" s="8">
        <v>0</v>
      </c>
      <c r="W21" s="8">
        <v>1023</v>
      </c>
      <c r="X21" s="8">
        <v>200</v>
      </c>
      <c r="Y21" s="8">
        <v>1701014</v>
      </c>
      <c r="Z21" s="8">
        <v>60</v>
      </c>
      <c r="AA21" s="8" t="s">
        <v>168</v>
      </c>
      <c r="AB21" s="8" t="s">
        <v>169</v>
      </c>
      <c r="AC21" s="8" t="s">
        <v>170</v>
      </c>
      <c r="AD21" s="8" t="s">
        <v>171</v>
      </c>
      <c r="AE21" s="8" t="s">
        <v>172</v>
      </c>
      <c r="AF21" s="15" t="s">
        <v>111</v>
      </c>
      <c r="AG21" s="8">
        <v>1</v>
      </c>
      <c r="AH21" s="8">
        <v>0</v>
      </c>
      <c r="AI21" s="18" t="s">
        <v>314</v>
      </c>
      <c r="AJ21" s="18" t="s">
        <v>314</v>
      </c>
    </row>
    <row r="22" spans="1:36" x14ac:dyDescent="0.15">
      <c r="A22" s="2"/>
      <c r="B22" s="8">
        <v>1101015</v>
      </c>
      <c r="C22" s="8">
        <v>0</v>
      </c>
      <c r="D22" s="8" t="s">
        <v>173</v>
      </c>
      <c r="E22" s="9" t="s">
        <v>80</v>
      </c>
      <c r="F22" s="10">
        <v>1</v>
      </c>
      <c r="G22" s="8">
        <v>60</v>
      </c>
      <c r="H22" s="8">
        <v>1</v>
      </c>
      <c r="I22" s="8">
        <v>2</v>
      </c>
      <c r="J22" s="8">
        <v>1</v>
      </c>
      <c r="K22" s="8">
        <v>0</v>
      </c>
      <c r="L22" s="8">
        <v>1</v>
      </c>
      <c r="M22" s="8" t="s">
        <v>81</v>
      </c>
      <c r="N22" s="8" t="s">
        <v>82</v>
      </c>
      <c r="O22" s="8" t="s">
        <v>83</v>
      </c>
      <c r="P22" s="8" t="s">
        <v>82</v>
      </c>
      <c r="Q22" s="8" t="s">
        <v>84</v>
      </c>
      <c r="R22" s="8" t="s">
        <v>82</v>
      </c>
      <c r="S22" s="8" t="s">
        <v>82</v>
      </c>
      <c r="T22" s="9" t="str">
        <f t="shared" si="0"/>
        <v>1301015#1302015</v>
      </c>
      <c r="U22" s="8">
        <v>0</v>
      </c>
      <c r="V22" s="8">
        <v>0</v>
      </c>
      <c r="W22" s="8">
        <v>1024</v>
      </c>
      <c r="X22" s="8">
        <v>200</v>
      </c>
      <c r="Y22" s="8">
        <v>1701015</v>
      </c>
      <c r="Z22" s="8">
        <v>60</v>
      </c>
      <c r="AA22" s="8" t="s">
        <v>174</v>
      </c>
      <c r="AB22" s="8" t="s">
        <v>175</v>
      </c>
      <c r="AC22" s="8" t="s">
        <v>176</v>
      </c>
      <c r="AD22" s="8" t="s">
        <v>177</v>
      </c>
      <c r="AE22" s="8" t="s">
        <v>178</v>
      </c>
      <c r="AF22" s="15" t="s">
        <v>111</v>
      </c>
      <c r="AG22" s="8">
        <v>1</v>
      </c>
      <c r="AH22" s="8">
        <v>0</v>
      </c>
      <c r="AI22" s="18" t="s">
        <v>314</v>
      </c>
      <c r="AJ22" s="18" t="s">
        <v>314</v>
      </c>
    </row>
    <row r="23" spans="1:36" x14ac:dyDescent="0.15">
      <c r="A23" s="2"/>
      <c r="B23" s="11">
        <v>1102001</v>
      </c>
      <c r="C23" s="11">
        <v>1</v>
      </c>
      <c r="D23" s="11" t="s">
        <v>179</v>
      </c>
      <c r="E23" s="11" t="s">
        <v>80</v>
      </c>
      <c r="F23" s="12">
        <v>1</v>
      </c>
      <c r="G23" s="11">
        <v>60</v>
      </c>
      <c r="H23" s="11">
        <v>2</v>
      </c>
      <c r="I23" s="11">
        <v>4</v>
      </c>
      <c r="J23" s="11">
        <v>1</v>
      </c>
      <c r="K23" s="11">
        <v>4</v>
      </c>
      <c r="L23" s="11">
        <v>1</v>
      </c>
      <c r="M23" s="13" t="s">
        <v>180</v>
      </c>
      <c r="N23" s="11" t="s">
        <v>82</v>
      </c>
      <c r="O23" s="13" t="s">
        <v>181</v>
      </c>
      <c r="P23" s="11" t="s">
        <v>82</v>
      </c>
      <c r="Q23" s="11" t="s">
        <v>84</v>
      </c>
      <c r="R23" s="11" t="s">
        <v>82</v>
      </c>
      <c r="S23" s="11" t="s">
        <v>82</v>
      </c>
      <c r="T23" s="11" t="str">
        <f>"1303"&amp;RIGHT(B23,3)</f>
        <v>1303001</v>
      </c>
      <c r="U23" s="11">
        <v>2</v>
      </c>
      <c r="V23" s="11">
        <v>0</v>
      </c>
      <c r="W23" s="11">
        <v>1025</v>
      </c>
      <c r="X23" s="11">
        <v>200</v>
      </c>
      <c r="Y23" s="11">
        <v>1702001</v>
      </c>
      <c r="Z23" s="11">
        <v>60</v>
      </c>
      <c r="AA23" s="11" t="s">
        <v>182</v>
      </c>
      <c r="AB23" s="11" t="s">
        <v>183</v>
      </c>
      <c r="AC23" s="11" t="s">
        <v>184</v>
      </c>
      <c r="AD23" s="11" t="s">
        <v>185</v>
      </c>
      <c r="AE23" s="11" t="s">
        <v>186</v>
      </c>
      <c r="AF23" s="16" t="s">
        <v>187</v>
      </c>
      <c r="AG23" s="11">
        <v>0</v>
      </c>
      <c r="AH23" s="11">
        <v>1</v>
      </c>
      <c r="AI23" s="18" t="s">
        <v>314</v>
      </c>
      <c r="AJ23" s="18" t="s">
        <v>314</v>
      </c>
    </row>
    <row r="24" spans="1:36" x14ac:dyDescent="0.15">
      <c r="A24" s="2"/>
      <c r="B24" s="11">
        <v>1102002</v>
      </c>
      <c r="C24" s="11">
        <v>1</v>
      </c>
      <c r="D24" s="11" t="s">
        <v>188</v>
      </c>
      <c r="E24" s="11" t="s">
        <v>80</v>
      </c>
      <c r="F24" s="12">
        <v>1</v>
      </c>
      <c r="G24" s="11">
        <v>60</v>
      </c>
      <c r="H24" s="11">
        <v>2</v>
      </c>
      <c r="I24" s="11">
        <v>3</v>
      </c>
      <c r="J24" s="11">
        <v>1</v>
      </c>
      <c r="K24" s="11">
        <v>3</v>
      </c>
      <c r="L24" s="11">
        <v>1</v>
      </c>
      <c r="M24" s="11" t="s">
        <v>180</v>
      </c>
      <c r="N24" s="11" t="s">
        <v>82</v>
      </c>
      <c r="O24" s="13" t="s">
        <v>181</v>
      </c>
      <c r="P24" s="11" t="s">
        <v>82</v>
      </c>
      <c r="Q24" s="11" t="s">
        <v>84</v>
      </c>
      <c r="R24" s="11" t="s">
        <v>82</v>
      </c>
      <c r="S24" s="11" t="s">
        <v>82</v>
      </c>
      <c r="T24" s="11" t="str">
        <f t="shared" ref="T24:T43" si="1">"1303"&amp;RIGHT(B24,3)</f>
        <v>1303002</v>
      </c>
      <c r="U24" s="11">
        <v>2</v>
      </c>
      <c r="V24" s="11">
        <v>0</v>
      </c>
      <c r="W24" s="11">
        <v>1026</v>
      </c>
      <c r="X24" s="11">
        <v>200</v>
      </c>
      <c r="Y24" s="11">
        <v>1702002</v>
      </c>
      <c r="Z24" s="11">
        <v>60</v>
      </c>
      <c r="AA24" s="11" t="s">
        <v>189</v>
      </c>
      <c r="AB24" s="11" t="s">
        <v>190</v>
      </c>
      <c r="AC24" s="11" t="s">
        <v>191</v>
      </c>
      <c r="AD24" s="11" t="s">
        <v>192</v>
      </c>
      <c r="AE24" s="11" t="s">
        <v>193</v>
      </c>
      <c r="AF24" s="17" t="s">
        <v>194</v>
      </c>
      <c r="AG24" s="11">
        <v>0</v>
      </c>
      <c r="AH24" s="11">
        <v>1</v>
      </c>
      <c r="AI24" s="18" t="s">
        <v>314</v>
      </c>
      <c r="AJ24" s="18" t="s">
        <v>314</v>
      </c>
    </row>
    <row r="25" spans="1:36" x14ac:dyDescent="0.15">
      <c r="A25" s="2"/>
      <c r="B25" s="11">
        <v>1102003</v>
      </c>
      <c r="C25" s="11">
        <v>1</v>
      </c>
      <c r="D25" s="11" t="s">
        <v>195</v>
      </c>
      <c r="E25" s="11" t="s">
        <v>80</v>
      </c>
      <c r="F25" s="12">
        <v>1</v>
      </c>
      <c r="G25" s="11">
        <v>60</v>
      </c>
      <c r="H25" s="11">
        <v>2</v>
      </c>
      <c r="I25" s="11">
        <v>3</v>
      </c>
      <c r="J25" s="11">
        <v>1</v>
      </c>
      <c r="K25" s="11">
        <v>1</v>
      </c>
      <c r="L25" s="11">
        <v>1</v>
      </c>
      <c r="M25" s="11" t="s">
        <v>180</v>
      </c>
      <c r="N25" s="11" t="s">
        <v>82</v>
      </c>
      <c r="O25" s="11" t="s">
        <v>181</v>
      </c>
      <c r="P25" s="11" t="s">
        <v>82</v>
      </c>
      <c r="Q25" s="11" t="s">
        <v>84</v>
      </c>
      <c r="R25" s="11" t="s">
        <v>82</v>
      </c>
      <c r="S25" s="11" t="s">
        <v>82</v>
      </c>
      <c r="T25" s="11" t="str">
        <f t="shared" si="1"/>
        <v>1303003</v>
      </c>
      <c r="U25" s="11">
        <v>2</v>
      </c>
      <c r="V25" s="11">
        <v>0</v>
      </c>
      <c r="W25" s="11">
        <v>1027</v>
      </c>
      <c r="X25" s="11">
        <v>200</v>
      </c>
      <c r="Y25" s="11">
        <v>1702003</v>
      </c>
      <c r="Z25" s="11">
        <v>60</v>
      </c>
      <c r="AA25" s="11" t="s">
        <v>196</v>
      </c>
      <c r="AB25" s="11" t="s">
        <v>197</v>
      </c>
      <c r="AC25" s="11" t="s">
        <v>198</v>
      </c>
      <c r="AD25" s="11" t="s">
        <v>199</v>
      </c>
      <c r="AE25" s="11" t="s">
        <v>200</v>
      </c>
      <c r="AF25" s="16" t="s">
        <v>111</v>
      </c>
      <c r="AG25" s="11">
        <v>0</v>
      </c>
      <c r="AH25" s="11">
        <v>1</v>
      </c>
      <c r="AI25" s="18" t="s">
        <v>314</v>
      </c>
      <c r="AJ25" s="18" t="s">
        <v>314</v>
      </c>
    </row>
    <row r="26" spans="1:36" x14ac:dyDescent="0.15">
      <c r="A26" s="2"/>
      <c r="B26" s="11">
        <v>1102004</v>
      </c>
      <c r="C26" s="11">
        <v>1</v>
      </c>
      <c r="D26" s="11" t="s">
        <v>201</v>
      </c>
      <c r="E26" s="11" t="s">
        <v>80</v>
      </c>
      <c r="F26" s="12">
        <v>1</v>
      </c>
      <c r="G26" s="11">
        <v>60</v>
      </c>
      <c r="H26" s="11">
        <v>2</v>
      </c>
      <c r="I26" s="11">
        <v>2</v>
      </c>
      <c r="J26" s="11">
        <v>1</v>
      </c>
      <c r="K26" s="11">
        <v>3</v>
      </c>
      <c r="L26" s="11">
        <v>1</v>
      </c>
      <c r="M26" s="11" t="s">
        <v>180</v>
      </c>
      <c r="N26" s="11" t="s">
        <v>82</v>
      </c>
      <c r="O26" s="13" t="s">
        <v>181</v>
      </c>
      <c r="P26" s="11" t="s">
        <v>82</v>
      </c>
      <c r="Q26" s="11" t="s">
        <v>84</v>
      </c>
      <c r="R26" s="11" t="s">
        <v>82</v>
      </c>
      <c r="S26" s="11" t="s">
        <v>82</v>
      </c>
      <c r="T26" s="11" t="str">
        <f t="shared" si="1"/>
        <v>1303004</v>
      </c>
      <c r="U26" s="11">
        <v>2</v>
      </c>
      <c r="V26" s="11">
        <v>0</v>
      </c>
      <c r="W26" s="11">
        <v>1028</v>
      </c>
      <c r="X26" s="11">
        <v>200</v>
      </c>
      <c r="Y26" s="11">
        <v>1702004</v>
      </c>
      <c r="Z26" s="11">
        <v>60</v>
      </c>
      <c r="AA26" s="11" t="s">
        <v>202</v>
      </c>
      <c r="AB26" s="11" t="s">
        <v>203</v>
      </c>
      <c r="AC26" s="11" t="s">
        <v>204</v>
      </c>
      <c r="AD26" s="11" t="s">
        <v>205</v>
      </c>
      <c r="AE26" s="11" t="s">
        <v>206</v>
      </c>
      <c r="AF26" s="16" t="s">
        <v>207</v>
      </c>
      <c r="AG26" s="11">
        <v>0</v>
      </c>
      <c r="AH26" s="11">
        <v>1</v>
      </c>
      <c r="AI26" s="18" t="s">
        <v>314</v>
      </c>
      <c r="AJ26" s="18" t="s">
        <v>314</v>
      </c>
    </row>
    <row r="27" spans="1:36" x14ac:dyDescent="0.15">
      <c r="A27" s="2"/>
      <c r="B27" s="11">
        <v>1102005</v>
      </c>
      <c r="C27" s="11">
        <v>0</v>
      </c>
      <c r="D27" s="11" t="s">
        <v>208</v>
      </c>
      <c r="E27" s="11" t="s">
        <v>80</v>
      </c>
      <c r="F27" s="12">
        <v>1</v>
      </c>
      <c r="G27" s="11">
        <v>60</v>
      </c>
      <c r="H27" s="11">
        <v>2</v>
      </c>
      <c r="I27" s="11">
        <v>3</v>
      </c>
      <c r="J27" s="11">
        <v>1</v>
      </c>
      <c r="K27" s="11">
        <v>1</v>
      </c>
      <c r="L27" s="11">
        <v>1</v>
      </c>
      <c r="M27" s="11" t="s">
        <v>180</v>
      </c>
      <c r="N27" s="11" t="s">
        <v>82</v>
      </c>
      <c r="O27" s="13" t="s">
        <v>181</v>
      </c>
      <c r="P27" s="11" t="s">
        <v>82</v>
      </c>
      <c r="Q27" s="11" t="s">
        <v>84</v>
      </c>
      <c r="R27" s="11" t="s">
        <v>82</v>
      </c>
      <c r="S27" s="11" t="s">
        <v>82</v>
      </c>
      <c r="T27" s="11" t="str">
        <f t="shared" si="1"/>
        <v>1303005</v>
      </c>
      <c r="U27" s="11">
        <v>2</v>
      </c>
      <c r="V27" s="11">
        <v>0</v>
      </c>
      <c r="W27" s="11">
        <v>1029</v>
      </c>
      <c r="X27" s="11">
        <v>200</v>
      </c>
      <c r="Y27" s="11">
        <v>1702005</v>
      </c>
      <c r="Z27" s="11">
        <v>60</v>
      </c>
      <c r="AA27" s="11" t="s">
        <v>209</v>
      </c>
      <c r="AB27" s="11" t="s">
        <v>210</v>
      </c>
      <c r="AC27" s="11" t="s">
        <v>211</v>
      </c>
      <c r="AD27" s="11" t="s">
        <v>212</v>
      </c>
      <c r="AE27" s="11" t="s">
        <v>213</v>
      </c>
      <c r="AF27" s="16" t="s">
        <v>111</v>
      </c>
      <c r="AG27" s="11">
        <v>0</v>
      </c>
      <c r="AH27" s="11">
        <v>1</v>
      </c>
      <c r="AI27" s="18" t="s">
        <v>314</v>
      </c>
      <c r="AJ27" s="18" t="s">
        <v>314</v>
      </c>
    </row>
    <row r="28" spans="1:36" x14ac:dyDescent="0.15">
      <c r="A28" s="2"/>
      <c r="B28" s="11">
        <v>1102006</v>
      </c>
      <c r="C28" s="11">
        <v>0</v>
      </c>
      <c r="D28" s="11" t="s">
        <v>214</v>
      </c>
      <c r="E28" s="11" t="s">
        <v>80</v>
      </c>
      <c r="F28" s="12">
        <v>1</v>
      </c>
      <c r="G28" s="11">
        <v>60</v>
      </c>
      <c r="H28" s="11">
        <v>2</v>
      </c>
      <c r="I28" s="11">
        <v>4</v>
      </c>
      <c r="J28" s="11">
        <v>1</v>
      </c>
      <c r="K28" s="11">
        <v>1</v>
      </c>
      <c r="L28" s="11">
        <v>1</v>
      </c>
      <c r="M28" s="11" t="s">
        <v>180</v>
      </c>
      <c r="N28" s="11" t="s">
        <v>82</v>
      </c>
      <c r="O28" s="13" t="s">
        <v>181</v>
      </c>
      <c r="P28" s="11" t="s">
        <v>82</v>
      </c>
      <c r="Q28" s="11" t="s">
        <v>84</v>
      </c>
      <c r="R28" s="11" t="s">
        <v>82</v>
      </c>
      <c r="S28" s="11" t="s">
        <v>82</v>
      </c>
      <c r="T28" s="11" t="str">
        <f t="shared" si="1"/>
        <v>1303006</v>
      </c>
      <c r="U28" s="11">
        <v>2</v>
      </c>
      <c r="V28" s="11">
        <v>0</v>
      </c>
      <c r="W28" s="11">
        <v>1030</v>
      </c>
      <c r="X28" s="11">
        <v>200</v>
      </c>
      <c r="Y28" s="11">
        <v>1702006</v>
      </c>
      <c r="Z28" s="11">
        <v>60</v>
      </c>
      <c r="AA28" s="11" t="s">
        <v>215</v>
      </c>
      <c r="AB28" s="11" t="s">
        <v>216</v>
      </c>
      <c r="AC28" s="11" t="s">
        <v>217</v>
      </c>
      <c r="AD28" s="11" t="s">
        <v>218</v>
      </c>
      <c r="AE28" s="11" t="s">
        <v>219</v>
      </c>
      <c r="AF28" s="16" t="s">
        <v>111</v>
      </c>
      <c r="AG28" s="11">
        <v>0</v>
      </c>
      <c r="AH28" s="11">
        <v>1</v>
      </c>
      <c r="AI28" s="18" t="s">
        <v>314</v>
      </c>
      <c r="AJ28" s="18" t="s">
        <v>314</v>
      </c>
    </row>
    <row r="29" spans="1:36" x14ac:dyDescent="0.15">
      <c r="A29" s="2"/>
      <c r="B29" s="11">
        <v>1102007</v>
      </c>
      <c r="C29" s="11">
        <v>0</v>
      </c>
      <c r="D29" s="11" t="s">
        <v>220</v>
      </c>
      <c r="E29" s="11" t="s">
        <v>80</v>
      </c>
      <c r="F29" s="12">
        <v>1</v>
      </c>
      <c r="G29" s="11">
        <v>60</v>
      </c>
      <c r="H29" s="11">
        <v>2</v>
      </c>
      <c r="I29" s="11">
        <v>3</v>
      </c>
      <c r="J29" s="11">
        <v>1</v>
      </c>
      <c r="K29" s="11">
        <v>1</v>
      </c>
      <c r="L29" s="11">
        <v>1</v>
      </c>
      <c r="M29" s="11" t="s">
        <v>180</v>
      </c>
      <c r="N29" s="11" t="s">
        <v>82</v>
      </c>
      <c r="O29" s="13" t="s">
        <v>181</v>
      </c>
      <c r="P29" s="11" t="s">
        <v>82</v>
      </c>
      <c r="Q29" s="11" t="s">
        <v>84</v>
      </c>
      <c r="R29" s="11" t="s">
        <v>82</v>
      </c>
      <c r="S29" s="11" t="s">
        <v>82</v>
      </c>
      <c r="T29" s="11" t="str">
        <f t="shared" si="1"/>
        <v>1303007</v>
      </c>
      <c r="U29" s="11">
        <v>2</v>
      </c>
      <c r="V29" s="11">
        <v>0</v>
      </c>
      <c r="W29" s="11">
        <v>1031</v>
      </c>
      <c r="X29" s="11">
        <v>200</v>
      </c>
      <c r="Y29" s="11">
        <v>1702007</v>
      </c>
      <c r="Z29" s="11">
        <v>60</v>
      </c>
      <c r="AA29" s="11" t="s">
        <v>221</v>
      </c>
      <c r="AB29" s="11" t="s">
        <v>222</v>
      </c>
      <c r="AC29" s="11" t="s">
        <v>223</v>
      </c>
      <c r="AD29" s="11" t="s">
        <v>224</v>
      </c>
      <c r="AE29" s="11" t="s">
        <v>225</v>
      </c>
      <c r="AF29" s="16" t="s">
        <v>111</v>
      </c>
      <c r="AG29" s="11">
        <v>0</v>
      </c>
      <c r="AH29" s="11">
        <v>1</v>
      </c>
      <c r="AI29" s="18" t="s">
        <v>314</v>
      </c>
      <c r="AJ29" s="18" t="s">
        <v>314</v>
      </c>
    </row>
    <row r="30" spans="1:36" x14ac:dyDescent="0.15">
      <c r="A30" s="2"/>
      <c r="B30" s="11">
        <v>1102008</v>
      </c>
      <c r="C30" s="11">
        <v>0</v>
      </c>
      <c r="D30" s="11" t="s">
        <v>226</v>
      </c>
      <c r="E30" s="11" t="s">
        <v>80</v>
      </c>
      <c r="F30" s="12">
        <v>1</v>
      </c>
      <c r="G30" s="11">
        <v>60</v>
      </c>
      <c r="H30" s="11">
        <v>2</v>
      </c>
      <c r="I30" s="11">
        <v>4</v>
      </c>
      <c r="J30" s="11">
        <v>1</v>
      </c>
      <c r="K30" s="11">
        <v>1</v>
      </c>
      <c r="L30" s="11">
        <v>1</v>
      </c>
      <c r="M30" s="11" t="s">
        <v>180</v>
      </c>
      <c r="N30" s="11" t="s">
        <v>82</v>
      </c>
      <c r="O30" s="13" t="s">
        <v>181</v>
      </c>
      <c r="P30" s="11" t="s">
        <v>82</v>
      </c>
      <c r="Q30" s="11" t="s">
        <v>84</v>
      </c>
      <c r="R30" s="11" t="s">
        <v>82</v>
      </c>
      <c r="S30" s="11" t="s">
        <v>82</v>
      </c>
      <c r="T30" s="11" t="str">
        <f t="shared" si="1"/>
        <v>1303008</v>
      </c>
      <c r="U30" s="11">
        <v>2</v>
      </c>
      <c r="V30" s="11">
        <v>0</v>
      </c>
      <c r="W30" s="11">
        <v>1032</v>
      </c>
      <c r="X30" s="11">
        <v>200</v>
      </c>
      <c r="Y30" s="11">
        <v>1702008</v>
      </c>
      <c r="Z30" s="11">
        <v>60</v>
      </c>
      <c r="AA30" s="11" t="s">
        <v>227</v>
      </c>
      <c r="AB30" s="11" t="s">
        <v>228</v>
      </c>
      <c r="AC30" s="11" t="s">
        <v>229</v>
      </c>
      <c r="AD30" s="11" t="s">
        <v>230</v>
      </c>
      <c r="AE30" s="11" t="s">
        <v>231</v>
      </c>
      <c r="AF30" s="16" t="s">
        <v>111</v>
      </c>
      <c r="AG30" s="11">
        <v>0</v>
      </c>
      <c r="AH30" s="11">
        <v>1</v>
      </c>
      <c r="AI30" s="18" t="s">
        <v>314</v>
      </c>
      <c r="AJ30" s="18" t="s">
        <v>314</v>
      </c>
    </row>
    <row r="31" spans="1:36" x14ac:dyDescent="0.15">
      <c r="A31" s="2"/>
      <c r="B31" s="11">
        <v>1102009</v>
      </c>
      <c r="C31" s="11">
        <v>0</v>
      </c>
      <c r="D31" s="11" t="s">
        <v>232</v>
      </c>
      <c r="E31" s="11" t="s">
        <v>80</v>
      </c>
      <c r="F31" s="12">
        <v>1</v>
      </c>
      <c r="G31" s="11">
        <v>60</v>
      </c>
      <c r="H31" s="11">
        <v>2</v>
      </c>
      <c r="I31" s="11">
        <v>4</v>
      </c>
      <c r="J31" s="11">
        <v>1</v>
      </c>
      <c r="K31" s="11">
        <v>1</v>
      </c>
      <c r="L31" s="11">
        <v>1</v>
      </c>
      <c r="M31" s="11" t="s">
        <v>180</v>
      </c>
      <c r="N31" s="11" t="s">
        <v>82</v>
      </c>
      <c r="O31" s="13" t="s">
        <v>181</v>
      </c>
      <c r="P31" s="11" t="s">
        <v>82</v>
      </c>
      <c r="Q31" s="11" t="s">
        <v>84</v>
      </c>
      <c r="R31" s="11" t="s">
        <v>82</v>
      </c>
      <c r="S31" s="11" t="s">
        <v>82</v>
      </c>
      <c r="T31" s="11" t="str">
        <f t="shared" si="1"/>
        <v>1303009</v>
      </c>
      <c r="U31" s="11">
        <v>2</v>
      </c>
      <c r="V31" s="11">
        <v>0</v>
      </c>
      <c r="W31" s="11">
        <v>1033</v>
      </c>
      <c r="X31" s="11">
        <v>200</v>
      </c>
      <c r="Y31" s="11">
        <v>1702009</v>
      </c>
      <c r="Z31" s="11">
        <v>60</v>
      </c>
      <c r="AA31" s="11" t="s">
        <v>233</v>
      </c>
      <c r="AB31" s="11" t="s">
        <v>234</v>
      </c>
      <c r="AC31" s="11" t="s">
        <v>235</v>
      </c>
      <c r="AD31" s="11" t="s">
        <v>236</v>
      </c>
      <c r="AE31" s="11" t="s">
        <v>237</v>
      </c>
      <c r="AF31" s="16" t="s">
        <v>111</v>
      </c>
      <c r="AG31" s="11">
        <v>0</v>
      </c>
      <c r="AH31" s="11">
        <v>1</v>
      </c>
      <c r="AI31" s="18" t="s">
        <v>314</v>
      </c>
      <c r="AJ31" s="18" t="s">
        <v>314</v>
      </c>
    </row>
    <row r="32" spans="1:36" x14ac:dyDescent="0.15">
      <c r="A32" s="2"/>
      <c r="B32" s="11">
        <v>1102010</v>
      </c>
      <c r="C32" s="11">
        <v>0</v>
      </c>
      <c r="D32" s="11" t="s">
        <v>238</v>
      </c>
      <c r="E32" s="11" t="s">
        <v>80</v>
      </c>
      <c r="F32" s="12">
        <v>1</v>
      </c>
      <c r="G32" s="11">
        <v>60</v>
      </c>
      <c r="H32" s="11">
        <v>2</v>
      </c>
      <c r="I32" s="11">
        <v>4</v>
      </c>
      <c r="J32" s="11">
        <v>1</v>
      </c>
      <c r="K32" s="11">
        <v>1</v>
      </c>
      <c r="L32" s="11">
        <v>1</v>
      </c>
      <c r="M32" s="11" t="s">
        <v>180</v>
      </c>
      <c r="N32" s="11" t="s">
        <v>82</v>
      </c>
      <c r="O32" s="13" t="s">
        <v>181</v>
      </c>
      <c r="P32" s="11" t="s">
        <v>82</v>
      </c>
      <c r="Q32" s="11" t="s">
        <v>84</v>
      </c>
      <c r="R32" s="11" t="s">
        <v>82</v>
      </c>
      <c r="S32" s="11" t="s">
        <v>82</v>
      </c>
      <c r="T32" s="11" t="str">
        <f t="shared" si="1"/>
        <v>1303010</v>
      </c>
      <c r="U32" s="11">
        <v>2</v>
      </c>
      <c r="V32" s="11">
        <v>0</v>
      </c>
      <c r="W32" s="11">
        <v>1034</v>
      </c>
      <c r="X32" s="11">
        <v>200</v>
      </c>
      <c r="Y32" s="11">
        <v>1702010</v>
      </c>
      <c r="Z32" s="11">
        <v>60</v>
      </c>
      <c r="AA32" s="11" t="s">
        <v>239</v>
      </c>
      <c r="AB32" s="11" t="s">
        <v>240</v>
      </c>
      <c r="AC32" s="11" t="s">
        <v>241</v>
      </c>
      <c r="AD32" s="11" t="s">
        <v>242</v>
      </c>
      <c r="AE32" s="11" t="s">
        <v>243</v>
      </c>
      <c r="AF32" s="16" t="s">
        <v>111</v>
      </c>
      <c r="AG32" s="11">
        <v>0</v>
      </c>
      <c r="AH32" s="11">
        <v>1</v>
      </c>
      <c r="AI32" s="18" t="s">
        <v>314</v>
      </c>
      <c r="AJ32" s="18" t="s">
        <v>314</v>
      </c>
    </row>
    <row r="33" spans="1:36" x14ac:dyDescent="0.15">
      <c r="A33" s="2"/>
      <c r="B33" s="11">
        <v>1102011</v>
      </c>
      <c r="C33" s="11">
        <v>0</v>
      </c>
      <c r="D33" s="11" t="s">
        <v>244</v>
      </c>
      <c r="E33" s="11" t="s">
        <v>80</v>
      </c>
      <c r="F33" s="12">
        <v>1</v>
      </c>
      <c r="G33" s="11">
        <v>60</v>
      </c>
      <c r="H33" s="11">
        <v>2</v>
      </c>
      <c r="I33" s="11">
        <v>4</v>
      </c>
      <c r="J33" s="11">
        <v>1</v>
      </c>
      <c r="K33" s="11">
        <v>1</v>
      </c>
      <c r="L33" s="11">
        <v>1</v>
      </c>
      <c r="M33" s="11" t="s">
        <v>180</v>
      </c>
      <c r="N33" s="11" t="s">
        <v>82</v>
      </c>
      <c r="O33" s="13" t="s">
        <v>181</v>
      </c>
      <c r="P33" s="11" t="s">
        <v>82</v>
      </c>
      <c r="Q33" s="11" t="s">
        <v>84</v>
      </c>
      <c r="R33" s="11" t="s">
        <v>82</v>
      </c>
      <c r="S33" s="11" t="s">
        <v>82</v>
      </c>
      <c r="T33" s="11" t="str">
        <f t="shared" si="1"/>
        <v>1303011</v>
      </c>
      <c r="U33" s="11">
        <v>2</v>
      </c>
      <c r="V33" s="11">
        <v>0</v>
      </c>
      <c r="W33" s="11">
        <v>1035</v>
      </c>
      <c r="X33" s="11">
        <v>200</v>
      </c>
      <c r="Y33" s="11">
        <v>1702011</v>
      </c>
      <c r="Z33" s="11">
        <v>60</v>
      </c>
      <c r="AA33" s="11" t="s">
        <v>245</v>
      </c>
      <c r="AB33" s="11" t="s">
        <v>246</v>
      </c>
      <c r="AC33" s="11" t="s">
        <v>247</v>
      </c>
      <c r="AD33" s="11" t="s">
        <v>248</v>
      </c>
      <c r="AE33" s="11" t="s">
        <v>249</v>
      </c>
      <c r="AF33" s="16" t="s">
        <v>111</v>
      </c>
      <c r="AG33" s="11">
        <v>0</v>
      </c>
      <c r="AH33" s="11">
        <v>1</v>
      </c>
      <c r="AI33" s="18" t="s">
        <v>314</v>
      </c>
      <c r="AJ33" s="18" t="s">
        <v>314</v>
      </c>
    </row>
    <row r="34" spans="1:36" x14ac:dyDescent="0.15">
      <c r="A34" s="2"/>
      <c r="B34" s="11">
        <v>1102012</v>
      </c>
      <c r="C34" s="11">
        <v>0</v>
      </c>
      <c r="D34" s="11" t="s">
        <v>250</v>
      </c>
      <c r="E34" s="11" t="s">
        <v>80</v>
      </c>
      <c r="F34" s="12">
        <v>1</v>
      </c>
      <c r="G34" s="11">
        <v>60</v>
      </c>
      <c r="H34" s="11">
        <v>2</v>
      </c>
      <c r="I34" s="11">
        <v>4</v>
      </c>
      <c r="J34" s="11">
        <v>1</v>
      </c>
      <c r="K34" s="11">
        <v>1</v>
      </c>
      <c r="L34" s="11">
        <v>1</v>
      </c>
      <c r="M34" s="11" t="s">
        <v>180</v>
      </c>
      <c r="N34" s="11" t="s">
        <v>82</v>
      </c>
      <c r="O34" s="13" t="s">
        <v>181</v>
      </c>
      <c r="P34" s="11" t="s">
        <v>82</v>
      </c>
      <c r="Q34" s="11" t="s">
        <v>84</v>
      </c>
      <c r="R34" s="11" t="s">
        <v>82</v>
      </c>
      <c r="S34" s="11" t="s">
        <v>82</v>
      </c>
      <c r="T34" s="11" t="str">
        <f t="shared" si="1"/>
        <v>1303012</v>
      </c>
      <c r="U34" s="11">
        <v>2</v>
      </c>
      <c r="V34" s="11">
        <v>0</v>
      </c>
      <c r="W34" s="11">
        <v>1036</v>
      </c>
      <c r="X34" s="11">
        <v>200</v>
      </c>
      <c r="Y34" s="11">
        <v>1702012</v>
      </c>
      <c r="Z34" s="11">
        <v>60</v>
      </c>
      <c r="AA34" s="11" t="s">
        <v>251</v>
      </c>
      <c r="AB34" s="11" t="s">
        <v>252</v>
      </c>
      <c r="AC34" s="11" t="s">
        <v>253</v>
      </c>
      <c r="AD34" s="11" t="s">
        <v>254</v>
      </c>
      <c r="AE34" s="11" t="s">
        <v>255</v>
      </c>
      <c r="AF34" s="16" t="s">
        <v>111</v>
      </c>
      <c r="AG34" s="11">
        <v>0</v>
      </c>
      <c r="AH34" s="11">
        <v>1</v>
      </c>
      <c r="AI34" s="18" t="s">
        <v>314</v>
      </c>
      <c r="AJ34" s="18" t="s">
        <v>314</v>
      </c>
    </row>
    <row r="35" spans="1:36" x14ac:dyDescent="0.15">
      <c r="A35" s="2"/>
      <c r="B35" s="11">
        <v>1102013</v>
      </c>
      <c r="C35" s="11">
        <v>1</v>
      </c>
      <c r="D35" s="11" t="s">
        <v>256</v>
      </c>
      <c r="E35" s="11" t="s">
        <v>80</v>
      </c>
      <c r="F35" s="12">
        <v>1</v>
      </c>
      <c r="G35" s="11">
        <v>60</v>
      </c>
      <c r="H35" s="11">
        <v>2</v>
      </c>
      <c r="I35" s="11">
        <v>2</v>
      </c>
      <c r="J35" s="11">
        <v>1</v>
      </c>
      <c r="K35" s="11">
        <v>1</v>
      </c>
      <c r="L35" s="11">
        <v>1</v>
      </c>
      <c r="M35" s="11" t="s">
        <v>180</v>
      </c>
      <c r="N35" s="11" t="s">
        <v>82</v>
      </c>
      <c r="O35" s="13" t="s">
        <v>181</v>
      </c>
      <c r="P35" s="11" t="s">
        <v>82</v>
      </c>
      <c r="Q35" s="11" t="s">
        <v>84</v>
      </c>
      <c r="R35" s="11" t="s">
        <v>82</v>
      </c>
      <c r="S35" s="11" t="s">
        <v>82</v>
      </c>
      <c r="T35" s="11" t="str">
        <f t="shared" si="1"/>
        <v>1303013</v>
      </c>
      <c r="U35" s="11">
        <v>2</v>
      </c>
      <c r="V35" s="11">
        <v>0</v>
      </c>
      <c r="W35" s="11">
        <v>1037</v>
      </c>
      <c r="X35" s="11">
        <v>200</v>
      </c>
      <c r="Y35" s="11">
        <v>1702013</v>
      </c>
      <c r="Z35" s="11">
        <v>60</v>
      </c>
      <c r="AA35" s="11" t="s">
        <v>257</v>
      </c>
      <c r="AB35" s="11" t="s">
        <v>258</v>
      </c>
      <c r="AC35" s="11" t="s">
        <v>259</v>
      </c>
      <c r="AD35" s="11" t="s">
        <v>260</v>
      </c>
      <c r="AE35" s="11" t="s">
        <v>261</v>
      </c>
      <c r="AF35" s="16" t="s">
        <v>111</v>
      </c>
      <c r="AG35" s="11">
        <v>0</v>
      </c>
      <c r="AH35" s="11">
        <v>1</v>
      </c>
      <c r="AI35" s="18" t="s">
        <v>314</v>
      </c>
      <c r="AJ35" s="18" t="s">
        <v>314</v>
      </c>
    </row>
    <row r="36" spans="1:36" x14ac:dyDescent="0.15">
      <c r="A36" s="2"/>
      <c r="B36" s="11">
        <v>1102014</v>
      </c>
      <c r="C36" s="11">
        <v>0</v>
      </c>
      <c r="D36" s="11" t="s">
        <v>262</v>
      </c>
      <c r="E36" s="11" t="s">
        <v>80</v>
      </c>
      <c r="F36" s="12">
        <v>1</v>
      </c>
      <c r="G36" s="11">
        <v>60</v>
      </c>
      <c r="H36" s="11">
        <v>2</v>
      </c>
      <c r="I36" s="11">
        <v>3</v>
      </c>
      <c r="J36" s="11">
        <v>1</v>
      </c>
      <c r="K36" s="11">
        <v>3</v>
      </c>
      <c r="L36" s="11">
        <v>1</v>
      </c>
      <c r="M36" s="11" t="s">
        <v>180</v>
      </c>
      <c r="N36" s="11" t="s">
        <v>82</v>
      </c>
      <c r="O36" s="13" t="s">
        <v>181</v>
      </c>
      <c r="P36" s="11" t="s">
        <v>82</v>
      </c>
      <c r="Q36" s="11" t="s">
        <v>84</v>
      </c>
      <c r="R36" s="11" t="s">
        <v>82</v>
      </c>
      <c r="S36" s="11" t="s">
        <v>82</v>
      </c>
      <c r="T36" s="11" t="str">
        <f t="shared" si="1"/>
        <v>1303014</v>
      </c>
      <c r="U36" s="11">
        <v>2</v>
      </c>
      <c r="V36" s="11">
        <v>0</v>
      </c>
      <c r="W36" s="11">
        <v>1038</v>
      </c>
      <c r="X36" s="11">
        <v>200</v>
      </c>
      <c r="Y36" s="11">
        <v>1702014</v>
      </c>
      <c r="Z36" s="11">
        <v>60</v>
      </c>
      <c r="AA36" s="11" t="s">
        <v>263</v>
      </c>
      <c r="AB36" s="11" t="s">
        <v>264</v>
      </c>
      <c r="AC36" s="11" t="s">
        <v>265</v>
      </c>
      <c r="AD36" s="11" t="s">
        <v>266</v>
      </c>
      <c r="AE36" s="11" t="s">
        <v>267</v>
      </c>
      <c r="AF36" s="16" t="s">
        <v>111</v>
      </c>
      <c r="AG36" s="11">
        <v>0</v>
      </c>
      <c r="AH36" s="11">
        <v>1</v>
      </c>
      <c r="AI36" s="18" t="s">
        <v>314</v>
      </c>
      <c r="AJ36" s="18" t="s">
        <v>314</v>
      </c>
    </row>
    <row r="37" spans="1:36" x14ac:dyDescent="0.15">
      <c r="A37" s="2"/>
      <c r="B37" s="11">
        <v>1102015</v>
      </c>
      <c r="C37" s="11">
        <v>1</v>
      </c>
      <c r="D37" s="11" t="s">
        <v>268</v>
      </c>
      <c r="E37" s="11" t="s">
        <v>80</v>
      </c>
      <c r="F37" s="12">
        <v>1</v>
      </c>
      <c r="G37" s="11">
        <v>60</v>
      </c>
      <c r="H37" s="11">
        <v>2</v>
      </c>
      <c r="I37" s="11">
        <v>2</v>
      </c>
      <c r="J37" s="11">
        <v>2</v>
      </c>
      <c r="K37" s="11">
        <v>2</v>
      </c>
      <c r="L37" s="11">
        <v>1</v>
      </c>
      <c r="M37" s="11" t="s">
        <v>180</v>
      </c>
      <c r="N37" s="11" t="s">
        <v>82</v>
      </c>
      <c r="O37" s="13" t="s">
        <v>181</v>
      </c>
      <c r="P37" s="11" t="s">
        <v>82</v>
      </c>
      <c r="Q37" s="11" t="s">
        <v>84</v>
      </c>
      <c r="R37" s="11" t="s">
        <v>82</v>
      </c>
      <c r="S37" s="11" t="s">
        <v>82</v>
      </c>
      <c r="T37" s="11" t="str">
        <f t="shared" si="1"/>
        <v>1303015</v>
      </c>
      <c r="U37" s="11">
        <v>2</v>
      </c>
      <c r="V37" s="11">
        <v>0</v>
      </c>
      <c r="W37" s="11">
        <v>1039</v>
      </c>
      <c r="X37" s="11">
        <v>200</v>
      </c>
      <c r="Y37" s="11">
        <v>1702015</v>
      </c>
      <c r="Z37" s="11">
        <v>60</v>
      </c>
      <c r="AA37" s="11" t="s">
        <v>269</v>
      </c>
      <c r="AB37" s="11" t="s">
        <v>270</v>
      </c>
      <c r="AC37" s="11" t="s">
        <v>271</v>
      </c>
      <c r="AD37" s="11" t="s">
        <v>272</v>
      </c>
      <c r="AE37" s="11" t="s">
        <v>273</v>
      </c>
      <c r="AF37" s="17" t="s">
        <v>274</v>
      </c>
      <c r="AG37" s="11">
        <v>0</v>
      </c>
      <c r="AH37" s="11">
        <v>1</v>
      </c>
      <c r="AI37" s="18" t="s">
        <v>314</v>
      </c>
      <c r="AJ37" s="18" t="s">
        <v>314</v>
      </c>
    </row>
    <row r="38" spans="1:36" x14ac:dyDescent="0.15">
      <c r="A38" s="2"/>
      <c r="B38" s="11">
        <v>1102016</v>
      </c>
      <c r="C38" s="11">
        <v>0</v>
      </c>
      <c r="D38" s="11" t="s">
        <v>275</v>
      </c>
      <c r="E38" s="11" t="s">
        <v>80</v>
      </c>
      <c r="F38" s="12">
        <v>1</v>
      </c>
      <c r="G38" s="11">
        <v>60</v>
      </c>
      <c r="H38" s="11">
        <v>2</v>
      </c>
      <c r="I38" s="11">
        <v>4</v>
      </c>
      <c r="J38" s="11">
        <v>1</v>
      </c>
      <c r="K38" s="11">
        <v>1</v>
      </c>
      <c r="L38" s="11">
        <v>1</v>
      </c>
      <c r="M38" s="11" t="s">
        <v>180</v>
      </c>
      <c r="N38" s="11" t="s">
        <v>84</v>
      </c>
      <c r="O38" s="11" t="s">
        <v>181</v>
      </c>
      <c r="P38" s="11" t="s">
        <v>82</v>
      </c>
      <c r="Q38" s="11" t="s">
        <v>84</v>
      </c>
      <c r="R38" s="11" t="s">
        <v>82</v>
      </c>
      <c r="S38" s="11" t="s">
        <v>82</v>
      </c>
      <c r="T38" s="11" t="str">
        <f t="shared" si="1"/>
        <v>1303016</v>
      </c>
      <c r="U38" s="11">
        <v>2</v>
      </c>
      <c r="V38" s="11">
        <v>0</v>
      </c>
      <c r="W38" s="11">
        <v>1040</v>
      </c>
      <c r="X38" s="11">
        <v>200</v>
      </c>
      <c r="Y38" s="11">
        <v>1702016</v>
      </c>
      <c r="Z38" s="11">
        <v>60</v>
      </c>
      <c r="AA38" s="11" t="s">
        <v>276</v>
      </c>
      <c r="AB38" s="11" t="s">
        <v>277</v>
      </c>
      <c r="AC38" s="11" t="s">
        <v>278</v>
      </c>
      <c r="AD38" s="11" t="s">
        <v>279</v>
      </c>
      <c r="AE38" s="11" t="s">
        <v>280</v>
      </c>
      <c r="AF38" s="16" t="s">
        <v>111</v>
      </c>
      <c r="AG38" s="11">
        <v>0</v>
      </c>
      <c r="AH38" s="11">
        <v>1</v>
      </c>
      <c r="AI38" s="18" t="s">
        <v>314</v>
      </c>
      <c r="AJ38" s="18" t="s">
        <v>314</v>
      </c>
    </row>
    <row r="39" spans="1:36" x14ac:dyDescent="0.15">
      <c r="A39" s="2"/>
      <c r="B39" s="11">
        <v>1102017</v>
      </c>
      <c r="C39" s="11">
        <v>0</v>
      </c>
      <c r="D39" s="11" t="s">
        <v>281</v>
      </c>
      <c r="E39" s="11" t="s">
        <v>80</v>
      </c>
      <c r="F39" s="12">
        <v>1</v>
      </c>
      <c r="G39" s="11">
        <v>60</v>
      </c>
      <c r="H39" s="11">
        <v>2</v>
      </c>
      <c r="I39" s="11">
        <v>3</v>
      </c>
      <c r="J39" s="11">
        <v>1</v>
      </c>
      <c r="K39" s="11">
        <v>1</v>
      </c>
      <c r="L39" s="11">
        <v>1</v>
      </c>
      <c r="M39" s="11" t="s">
        <v>180</v>
      </c>
      <c r="N39" s="11" t="s">
        <v>84</v>
      </c>
      <c r="O39" s="11" t="s">
        <v>181</v>
      </c>
      <c r="P39" s="11" t="s">
        <v>82</v>
      </c>
      <c r="Q39" s="11" t="s">
        <v>84</v>
      </c>
      <c r="R39" s="11" t="s">
        <v>82</v>
      </c>
      <c r="S39" s="11" t="s">
        <v>82</v>
      </c>
      <c r="T39" s="11" t="str">
        <f t="shared" si="1"/>
        <v>1303017</v>
      </c>
      <c r="U39" s="11">
        <v>2</v>
      </c>
      <c r="V39" s="11">
        <v>0</v>
      </c>
      <c r="W39" s="11">
        <v>1041</v>
      </c>
      <c r="X39" s="11">
        <v>200</v>
      </c>
      <c r="Y39" s="11">
        <v>1702017</v>
      </c>
      <c r="Z39" s="11">
        <v>60</v>
      </c>
      <c r="AA39" s="11" t="s">
        <v>282</v>
      </c>
      <c r="AB39" s="11" t="s">
        <v>283</v>
      </c>
      <c r="AC39" s="11" t="s">
        <v>284</v>
      </c>
      <c r="AD39" s="11" t="s">
        <v>285</v>
      </c>
      <c r="AE39" s="11" t="s">
        <v>286</v>
      </c>
      <c r="AF39" s="16" t="s">
        <v>111</v>
      </c>
      <c r="AG39" s="11">
        <v>0</v>
      </c>
      <c r="AH39" s="11">
        <v>1</v>
      </c>
      <c r="AI39" s="18" t="s">
        <v>314</v>
      </c>
      <c r="AJ39" s="18" t="s">
        <v>314</v>
      </c>
    </row>
    <row r="40" spans="1:36" x14ac:dyDescent="0.15">
      <c r="A40" s="2"/>
      <c r="B40" s="11">
        <v>1102018</v>
      </c>
      <c r="C40" s="11">
        <v>0</v>
      </c>
      <c r="D40" s="11" t="s">
        <v>287</v>
      </c>
      <c r="E40" s="11" t="s">
        <v>80</v>
      </c>
      <c r="F40" s="12">
        <v>1</v>
      </c>
      <c r="G40" s="11">
        <v>60</v>
      </c>
      <c r="H40" s="11">
        <v>2</v>
      </c>
      <c r="I40" s="11">
        <v>2</v>
      </c>
      <c r="J40" s="11">
        <v>1</v>
      </c>
      <c r="K40" s="11">
        <v>1</v>
      </c>
      <c r="L40" s="11">
        <v>1</v>
      </c>
      <c r="M40" s="11" t="s">
        <v>180</v>
      </c>
      <c r="N40" s="11" t="s">
        <v>84</v>
      </c>
      <c r="O40" s="11" t="s">
        <v>181</v>
      </c>
      <c r="P40" s="11" t="s">
        <v>82</v>
      </c>
      <c r="Q40" s="11" t="s">
        <v>84</v>
      </c>
      <c r="R40" s="11" t="s">
        <v>82</v>
      </c>
      <c r="S40" s="11" t="s">
        <v>82</v>
      </c>
      <c r="T40" s="11" t="str">
        <f t="shared" si="1"/>
        <v>1303018</v>
      </c>
      <c r="U40" s="11">
        <v>2</v>
      </c>
      <c r="V40" s="11">
        <v>0</v>
      </c>
      <c r="W40" s="11">
        <v>1042</v>
      </c>
      <c r="X40" s="11">
        <v>200</v>
      </c>
      <c r="Y40" s="11">
        <v>1702018</v>
      </c>
      <c r="Z40" s="11">
        <v>60</v>
      </c>
      <c r="AA40" s="11" t="s">
        <v>288</v>
      </c>
      <c r="AB40" s="11" t="s">
        <v>289</v>
      </c>
      <c r="AC40" s="11" t="s">
        <v>290</v>
      </c>
      <c r="AD40" s="11" t="s">
        <v>291</v>
      </c>
      <c r="AE40" s="11" t="s">
        <v>292</v>
      </c>
      <c r="AF40" s="16" t="s">
        <v>111</v>
      </c>
      <c r="AG40" s="11">
        <v>0</v>
      </c>
      <c r="AH40" s="11">
        <v>1</v>
      </c>
      <c r="AI40" s="18" t="s">
        <v>314</v>
      </c>
      <c r="AJ40" s="18" t="s">
        <v>314</v>
      </c>
    </row>
    <row r="41" spans="1:36" x14ac:dyDescent="0.15">
      <c r="A41" s="2"/>
      <c r="B41" s="11">
        <v>1102019</v>
      </c>
      <c r="C41" s="11">
        <v>0</v>
      </c>
      <c r="D41" s="11" t="s">
        <v>293</v>
      </c>
      <c r="E41" s="11" t="s">
        <v>80</v>
      </c>
      <c r="F41" s="12">
        <v>1</v>
      </c>
      <c r="G41" s="11">
        <v>60</v>
      </c>
      <c r="H41" s="11">
        <v>2</v>
      </c>
      <c r="I41" s="11">
        <v>2</v>
      </c>
      <c r="J41" s="11">
        <v>1</v>
      </c>
      <c r="K41" s="11">
        <v>1</v>
      </c>
      <c r="L41" s="11">
        <v>1</v>
      </c>
      <c r="M41" s="11" t="s">
        <v>180</v>
      </c>
      <c r="N41" s="11" t="s">
        <v>84</v>
      </c>
      <c r="O41" s="11" t="s">
        <v>181</v>
      </c>
      <c r="P41" s="11" t="s">
        <v>82</v>
      </c>
      <c r="Q41" s="11" t="s">
        <v>84</v>
      </c>
      <c r="R41" s="11" t="s">
        <v>82</v>
      </c>
      <c r="S41" s="11" t="s">
        <v>82</v>
      </c>
      <c r="T41" s="11" t="str">
        <f t="shared" si="1"/>
        <v>1303019</v>
      </c>
      <c r="U41" s="11">
        <v>2</v>
      </c>
      <c r="V41" s="11">
        <v>0</v>
      </c>
      <c r="W41" s="11">
        <v>1043</v>
      </c>
      <c r="X41" s="11">
        <v>200</v>
      </c>
      <c r="Y41" s="11">
        <v>1702019</v>
      </c>
      <c r="Z41" s="11">
        <v>60</v>
      </c>
      <c r="AA41" s="11" t="s">
        <v>294</v>
      </c>
      <c r="AB41" s="11" t="s">
        <v>295</v>
      </c>
      <c r="AC41" s="11" t="s">
        <v>296</v>
      </c>
      <c r="AD41" s="11" t="s">
        <v>297</v>
      </c>
      <c r="AE41" s="11" t="s">
        <v>298</v>
      </c>
      <c r="AF41" s="16" t="s">
        <v>111</v>
      </c>
      <c r="AG41" s="11">
        <v>0</v>
      </c>
      <c r="AH41" s="11">
        <v>1</v>
      </c>
      <c r="AI41" s="18" t="s">
        <v>314</v>
      </c>
      <c r="AJ41" s="18" t="s">
        <v>314</v>
      </c>
    </row>
    <row r="42" spans="1:36" x14ac:dyDescent="0.15">
      <c r="A42" s="2"/>
      <c r="B42" s="11">
        <v>1102020</v>
      </c>
      <c r="C42" s="11">
        <v>0</v>
      </c>
      <c r="D42" s="11" t="s">
        <v>299</v>
      </c>
      <c r="E42" s="11" t="s">
        <v>80</v>
      </c>
      <c r="F42" s="12">
        <v>1</v>
      </c>
      <c r="G42" s="11">
        <v>60</v>
      </c>
      <c r="H42" s="11">
        <v>2</v>
      </c>
      <c r="I42" s="11">
        <v>3</v>
      </c>
      <c r="J42" s="11">
        <v>1</v>
      </c>
      <c r="K42" s="11">
        <v>1</v>
      </c>
      <c r="L42" s="11">
        <v>1</v>
      </c>
      <c r="M42" s="11" t="s">
        <v>180</v>
      </c>
      <c r="N42" s="11" t="s">
        <v>84</v>
      </c>
      <c r="O42" s="11" t="s">
        <v>181</v>
      </c>
      <c r="P42" s="11" t="s">
        <v>82</v>
      </c>
      <c r="Q42" s="11" t="s">
        <v>84</v>
      </c>
      <c r="R42" s="11" t="s">
        <v>82</v>
      </c>
      <c r="S42" s="11" t="s">
        <v>82</v>
      </c>
      <c r="T42" s="11" t="str">
        <f t="shared" si="1"/>
        <v>1303020</v>
      </c>
      <c r="U42" s="11">
        <v>2</v>
      </c>
      <c r="V42" s="11">
        <v>0</v>
      </c>
      <c r="W42" s="11">
        <v>1044</v>
      </c>
      <c r="X42" s="11">
        <v>200</v>
      </c>
      <c r="Y42" s="11">
        <v>1702020</v>
      </c>
      <c r="Z42" s="11">
        <v>60</v>
      </c>
      <c r="AA42" s="11" t="s">
        <v>300</v>
      </c>
      <c r="AB42" s="11" t="s">
        <v>301</v>
      </c>
      <c r="AC42" s="11" t="s">
        <v>302</v>
      </c>
      <c r="AD42" s="11" t="s">
        <v>303</v>
      </c>
      <c r="AE42" s="11" t="s">
        <v>304</v>
      </c>
      <c r="AF42" s="16" t="s">
        <v>111</v>
      </c>
      <c r="AG42" s="11">
        <v>0</v>
      </c>
      <c r="AH42" s="11">
        <v>1</v>
      </c>
      <c r="AI42" s="18" t="s">
        <v>314</v>
      </c>
      <c r="AJ42" s="18" t="s">
        <v>314</v>
      </c>
    </row>
    <row r="43" spans="1:36" x14ac:dyDescent="0.15">
      <c r="A43" s="2"/>
      <c r="B43" s="11">
        <v>1102021</v>
      </c>
      <c r="C43" s="11">
        <v>0</v>
      </c>
      <c r="D43" s="11" t="s">
        <v>305</v>
      </c>
      <c r="E43" s="11" t="s">
        <v>80</v>
      </c>
      <c r="F43" s="12">
        <v>1</v>
      </c>
      <c r="G43" s="11">
        <v>60</v>
      </c>
      <c r="H43" s="11">
        <v>2</v>
      </c>
      <c r="I43" s="11">
        <v>2</v>
      </c>
      <c r="J43" s="11">
        <v>1</v>
      </c>
      <c r="K43" s="11">
        <v>1</v>
      </c>
      <c r="L43" s="11">
        <v>1</v>
      </c>
      <c r="M43" s="11" t="s">
        <v>180</v>
      </c>
      <c r="N43" s="11" t="s">
        <v>84</v>
      </c>
      <c r="O43" s="11" t="s">
        <v>181</v>
      </c>
      <c r="P43" s="11" t="s">
        <v>82</v>
      </c>
      <c r="Q43" s="11" t="s">
        <v>84</v>
      </c>
      <c r="R43" s="11" t="s">
        <v>82</v>
      </c>
      <c r="S43" s="11" t="s">
        <v>82</v>
      </c>
      <c r="T43" s="11" t="str">
        <f t="shared" si="1"/>
        <v>1303021</v>
      </c>
      <c r="U43" s="11">
        <v>2</v>
      </c>
      <c r="V43" s="11">
        <v>0</v>
      </c>
      <c r="W43" s="11">
        <v>1045</v>
      </c>
      <c r="X43" s="11">
        <v>200</v>
      </c>
      <c r="Y43" s="11">
        <v>1702021</v>
      </c>
      <c r="Z43" s="11">
        <v>60</v>
      </c>
      <c r="AA43" s="11" t="s">
        <v>306</v>
      </c>
      <c r="AB43" s="11" t="s">
        <v>307</v>
      </c>
      <c r="AC43" s="11" t="s">
        <v>308</v>
      </c>
      <c r="AD43" s="11" t="s">
        <v>309</v>
      </c>
      <c r="AE43" s="11" t="s">
        <v>310</v>
      </c>
      <c r="AF43" s="16" t="s">
        <v>111</v>
      </c>
      <c r="AG43" s="11">
        <v>0</v>
      </c>
      <c r="AH43" s="11">
        <v>1</v>
      </c>
      <c r="AI43" s="18" t="s">
        <v>314</v>
      </c>
      <c r="AJ43" s="18" t="s">
        <v>314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2018-10-16T02:50:00Z</dcterms:created>
  <dcterms:modified xsi:type="dcterms:W3CDTF">2019-01-25T07:40:12Z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