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xr:revisionPtr revIDLastSave="0" documentId="13_ncr:1_{8034FC68-86CD-486D-8EE5-BC3B5F8710B3}" xr6:coauthVersionLast="40" xr6:coauthVersionMax="40" xr10:uidLastSave="{00000000-0000-0000-0000-000000000000}"/>
  <bookViews>
    <workbookView xWindow="0" yWindow="0" windowWidth="28695" windowHeight="13050" activeTab="6" xr2:uid="{00000000-000D-0000-FFFF-FFFF00000000}"/>
  </bookViews>
  <sheets>
    <sheet name="INDEX" sheetId="25" r:id="rId1"/>
    <sheet name="金币兑换" sheetId="26" r:id="rId2"/>
    <sheet name="累计充值" sheetId="27" r:id="rId3"/>
    <sheet name="充值" sheetId="28" r:id="rId4"/>
    <sheet name="新服累充" sheetId="29" r:id="rId5"/>
    <sheet name="钻石商城" sheetId="30" r:id="rId6"/>
    <sheet name="月卡表" sheetId="31" r:id="rId7"/>
  </sheets>
  <calcPr calcId="181029"/>
</workbook>
</file>

<file path=xl/calcChain.xml><?xml version="1.0" encoding="utf-8"?>
<calcChain xmlns="http://schemas.openxmlformats.org/spreadsheetml/2006/main">
  <c r="J58" i="26" l="1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L4" i="26"/>
  <c r="J4" i="26"/>
</calcChain>
</file>

<file path=xl/sharedStrings.xml><?xml version="1.0" encoding="utf-8"?>
<sst xmlns="http://schemas.openxmlformats.org/spreadsheetml/2006/main" count="272" uniqueCount="193">
  <si>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</si>
  <si>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</si>
  <si>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</si>
  <si>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</si>
  <si>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</si>
  <si>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</si>
  <si>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</si>
  <si>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金币兑换</t>
  </si>
  <si>
    <t>goldExchange.json</t>
  </si>
  <si>
    <t>times</t>
  </si>
  <si>
    <t>客户端配置金币兑换的表</t>
  </si>
  <si>
    <t>服务端配置金币兑换的表</t>
  </si>
  <si>
    <t>累计充值</t>
  </si>
  <si>
    <r>
      <rPr>
        <sz val="11"/>
        <color theme="1"/>
        <rFont val="微软雅黑"/>
        <family val="2"/>
        <charset val="134"/>
      </rP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</si>
  <si>
    <t>累计充值客户端表</t>
  </si>
  <si>
    <t>累计充值服务器表</t>
  </si>
  <si>
    <t>#note</t>
  </si>
  <si>
    <t>type</t>
  </si>
  <si>
    <t>goldnum</t>
  </si>
  <si>
    <t>fac</t>
  </si>
  <si>
    <t>critProbability</t>
  </si>
  <si>
    <t>costs</t>
  </si>
  <si>
    <t>int:&lt;&gt;</t>
  </si>
  <si>
    <t>string:&lt;&gt;</t>
  </si>
  <si>
    <t>float:&lt;&gt;</t>
  </si>
  <si>
    <t>行ID</t>
  </si>
  <si>
    <t>备注</t>
  </si>
  <si>
    <t>类型</t>
  </si>
  <si>
    <t>唯一ID</t>
  </si>
  <si>
    <t>金币系数</t>
  </si>
  <si>
    <t>暴击概率</t>
  </si>
  <si>
    <t>钻石消耗</t>
  </si>
  <si>
    <t>免费第1次</t>
  </si>
  <si>
    <t>免费第2次</t>
  </si>
  <si>
    <t>免费第3次</t>
  </si>
  <si>
    <t>免费第4次</t>
  </si>
  <si>
    <t>免费第5次</t>
  </si>
  <si>
    <t>元宝第1次</t>
  </si>
  <si>
    <t>元宝第2次</t>
  </si>
  <si>
    <t>元宝第3次</t>
  </si>
  <si>
    <t>元宝第4次</t>
  </si>
  <si>
    <t>元宝第5次</t>
  </si>
  <si>
    <t>元宝第6次</t>
  </si>
  <si>
    <t>元宝第7次</t>
  </si>
  <si>
    <t>元宝第8次</t>
  </si>
  <si>
    <t>元宝第9次</t>
  </si>
  <si>
    <t>元宝第10次</t>
  </si>
  <si>
    <t>元宝第11次</t>
  </si>
  <si>
    <t>元宝第12次</t>
  </si>
  <si>
    <t>元宝第13次</t>
  </si>
  <si>
    <t>元宝第14次</t>
  </si>
  <si>
    <t>元宝第15次</t>
  </si>
  <si>
    <t>元宝第16次</t>
  </si>
  <si>
    <t>元宝第17次</t>
  </si>
  <si>
    <t>元宝第18次</t>
  </si>
  <si>
    <t>元宝第19次</t>
  </si>
  <si>
    <t>元宝第20次</t>
  </si>
  <si>
    <t>元宝第21次</t>
  </si>
  <si>
    <t>元宝第22次</t>
  </si>
  <si>
    <t>元宝第23次</t>
  </si>
  <si>
    <t>元宝第24次</t>
  </si>
  <si>
    <t>元宝第25次</t>
  </si>
  <si>
    <t>元宝第26次</t>
  </si>
  <si>
    <t>元宝第27次</t>
  </si>
  <si>
    <t>元宝第28次</t>
  </si>
  <si>
    <t>元宝第29次</t>
  </si>
  <si>
    <t>元宝第30次</t>
  </si>
  <si>
    <t>元宝第31次</t>
  </si>
  <si>
    <t>元宝第32次</t>
  </si>
  <si>
    <t>元宝第33次</t>
  </si>
  <si>
    <t>元宝第34次</t>
  </si>
  <si>
    <t>元宝第35次</t>
  </si>
  <si>
    <t>元宝第36次</t>
  </si>
  <si>
    <t>元宝第37次</t>
  </si>
  <si>
    <t>元宝第38次</t>
  </si>
  <si>
    <t>元宝第39次</t>
  </si>
  <si>
    <t>元宝第40次</t>
  </si>
  <si>
    <t>元宝第41次</t>
  </si>
  <si>
    <t>元宝第42次</t>
  </si>
  <si>
    <t>元宝第43次</t>
  </si>
  <si>
    <t>元宝第44次</t>
  </si>
  <si>
    <t>元宝第45次</t>
  </si>
  <si>
    <t>元宝第46次</t>
  </si>
  <si>
    <t>元宝第47次</t>
  </si>
  <si>
    <t>元宝第48次</t>
  </si>
  <si>
    <t>元宝第49次</t>
  </si>
  <si>
    <t>元宝第50次</t>
  </si>
  <si>
    <t>充值钻石数量</t>
  </si>
  <si>
    <t>累充6元</t>
  </si>
  <si>
    <t>累充25元</t>
  </si>
  <si>
    <t>累充50元</t>
  </si>
  <si>
    <t>累充80元</t>
  </si>
  <si>
    <t>累充100元</t>
  </si>
  <si>
    <t>累充150元</t>
  </si>
  <si>
    <t>累充200元</t>
  </si>
  <si>
    <t>累充300元</t>
  </si>
  <si>
    <t>累充500元</t>
  </si>
  <si>
    <t>累充650元</t>
  </si>
  <si>
    <t>累充800元</t>
  </si>
  <si>
    <t>累充1000元</t>
  </si>
  <si>
    <t>累充1500元</t>
  </si>
  <si>
    <t>累充2000元</t>
  </si>
  <si>
    <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  <phoneticPr fontId="9" type="noConversion"/>
  </si>
  <si>
    <r>
      <t>commodity</t>
    </r>
    <r>
      <rPr>
        <b/>
        <sz val="11"/>
        <color theme="1"/>
        <rFont val="微软雅黑"/>
        <family val="2"/>
        <charset val="134"/>
      </rPr>
      <t>ID</t>
    </r>
    <phoneticPr fontId="9" type="noConversion"/>
  </si>
  <si>
    <t>商品id</t>
    <phoneticPr fontId="9" type="noConversion"/>
  </si>
  <si>
    <t>rowId</t>
    <phoneticPr fontId="9" type="noConversion"/>
  </si>
  <si>
    <t>id</t>
    <phoneticPr fontId="9" type="noConversion"/>
  </si>
  <si>
    <t>备注</t>
    <phoneticPr fontId="9" type="noConversion"/>
  </si>
  <si>
    <t>充值数量</t>
    <phoneticPr fontId="9" type="noConversion"/>
  </si>
  <si>
    <t>charge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</si>
  <si>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</si>
  <si>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string:&lt;&gt;</t>
    <phoneticPr fontId="9" type="noConversion"/>
  </si>
  <si>
    <t>行ID</t>
    <phoneticPr fontId="9" type="noConversion"/>
  </si>
  <si>
    <t>ID</t>
    <phoneticPr fontId="9" type="noConversion"/>
  </si>
  <si>
    <t>int:&lt;&gt;</t>
    <phoneticPr fontId="9" type="noConversion"/>
  </si>
  <si>
    <t>1元</t>
    <phoneticPr fontId="9" type="noConversion"/>
  </si>
  <si>
    <t>68元</t>
    <phoneticPr fontId="9" type="noConversion"/>
  </si>
  <si>
    <t>25元</t>
    <phoneticPr fontId="9" type="noConversion"/>
  </si>
  <si>
    <t>充值</t>
    <phoneticPr fontId="9" type="noConversion"/>
  </si>
  <si>
    <t>charge.json</t>
    <phoneticPr fontId="9" type="noConversion"/>
  </si>
  <si>
    <t>rowId</t>
    <phoneticPr fontId="9" type="noConversion"/>
  </si>
  <si>
    <t>id</t>
    <phoneticPr fontId="9" type="noConversion"/>
  </si>
  <si>
    <t>id,rowId</t>
    <phoneticPr fontId="9" type="noConversion"/>
  </si>
  <si>
    <t>新服累充</t>
    <phoneticPr fontId="9" type="noConversion"/>
  </si>
  <si>
    <t>nsCharge.json</t>
    <phoneticPr fontId="9" type="noConversion"/>
  </si>
  <si>
    <t>#note</t>
    <phoneticPr fontId="9" type="noConversion"/>
  </si>
  <si>
    <t>costsNum</t>
    <phoneticPr fontId="9" type="noConversion"/>
  </si>
  <si>
    <t>commodityID</t>
    <phoneticPr fontId="9" type="noConversion"/>
  </si>
  <si>
    <t>累计钻石</t>
    <phoneticPr fontId="9" type="noConversion"/>
  </si>
  <si>
    <t>商品ID</t>
    <phoneticPr fontId="9" type="noConversion"/>
  </si>
  <si>
    <t>1元首冲</t>
    <phoneticPr fontId="9" type="noConversion"/>
  </si>
  <si>
    <t>6元首冲</t>
    <phoneticPr fontId="9" type="noConversion"/>
  </si>
  <si>
    <t>30元首冲</t>
    <phoneticPr fontId="9" type="noConversion"/>
  </si>
  <si>
    <t>60元首冲</t>
    <phoneticPr fontId="9" type="noConversion"/>
  </si>
  <si>
    <t>100元首冲</t>
    <phoneticPr fontId="9" type="noConversion"/>
  </si>
  <si>
    <t>客户端充值额度</t>
    <phoneticPr fontId="9" type="noConversion"/>
  </si>
  <si>
    <t>服务端充值额度</t>
    <phoneticPr fontId="9" type="noConversion"/>
  </si>
  <si>
    <t>服务端新服累充</t>
    <phoneticPr fontId="9" type="noConversion"/>
  </si>
  <si>
    <t>钻石商城</t>
    <phoneticPr fontId="9" type="noConversion"/>
  </si>
  <si>
    <t>stoneShop.json</t>
    <phoneticPr fontId="9" type="noConversion"/>
  </si>
  <si>
    <t>6元</t>
  </si>
  <si>
    <t>chargeId</t>
    <phoneticPr fontId="9" type="noConversion"/>
  </si>
  <si>
    <t>充值Id</t>
    <phoneticPr fontId="9" type="noConversion"/>
  </si>
  <si>
    <t>30元</t>
  </si>
  <si>
    <t>328元</t>
  </si>
  <si>
    <t>648元</t>
  </si>
  <si>
    <t>award[1].id</t>
    <phoneticPr fontId="9" type="noConversion"/>
  </si>
  <si>
    <t>award[1].valw</t>
    <phoneticPr fontId="9" type="noConversion"/>
  </si>
  <si>
    <t>award[1].valv</t>
    <phoneticPr fontId="9" type="noConversion"/>
  </si>
  <si>
    <t>奖励ID1</t>
    <phoneticPr fontId="9" type="noConversion"/>
  </si>
  <si>
    <t>奖励权重1</t>
    <phoneticPr fontId="9" type="noConversion"/>
  </si>
  <si>
    <t>奖励值1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</si>
  <si>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9" type="noConversion"/>
  </si>
  <si>
    <t>item_id:&lt;&gt;</t>
    <phoneticPr fontId="9" type="noConversion"/>
  </si>
  <si>
    <t>float:&lt;&gt;</t>
    <phoneticPr fontId="9" type="noConversion"/>
  </si>
  <si>
    <t>privilege</t>
    <phoneticPr fontId="9" type="noConversion"/>
  </si>
  <si>
    <t>int:ae&lt;&gt;</t>
    <phoneticPr fontId="9" type="noConversion"/>
  </si>
  <si>
    <t>特权</t>
    <phoneticPr fontId="9" type="noConversion"/>
  </si>
  <si>
    <t>充值ID</t>
    <phoneticPr fontId="9" type="noConversion"/>
  </si>
  <si>
    <t>钻石</t>
    <phoneticPr fontId="9" type="noConversion"/>
  </si>
  <si>
    <t>commodyId</t>
    <phoneticPr fontId="9" type="noConversion"/>
  </si>
  <si>
    <t>商品Id</t>
    <phoneticPr fontId="9" type="noConversion"/>
  </si>
  <si>
    <t>edAward[1].id</t>
    <phoneticPr fontId="9" type="noConversion"/>
  </si>
  <si>
    <t>edAward[1].valw</t>
    <phoneticPr fontId="9" type="noConversion"/>
  </si>
  <si>
    <t>edAward[1].valv</t>
    <phoneticPr fontId="9" type="noConversion"/>
  </si>
  <si>
    <t>每日奖励ID1</t>
    <phoneticPr fontId="9" type="noConversion"/>
  </si>
  <si>
    <t>每日奖励权重1</t>
    <phoneticPr fontId="9" type="noConversion"/>
  </si>
  <si>
    <t>每日奖励值1</t>
    <phoneticPr fontId="9" type="noConversion"/>
  </si>
  <si>
    <t>68元</t>
  </si>
  <si>
    <t>68元</t>
    <phoneticPr fontId="9" type="noConversion"/>
  </si>
  <si>
    <t>128元</t>
  </si>
  <si>
    <t>128元</t>
    <phoneticPr fontId="9" type="noConversion"/>
  </si>
  <si>
    <t>月卡表</t>
    <phoneticPr fontId="9" type="noConversion"/>
  </si>
  <si>
    <t>monCard.json</t>
    <phoneticPr fontId="9" type="noConversion"/>
  </si>
  <si>
    <t>客户端月卡表</t>
    <phoneticPr fontId="9" type="noConversion"/>
  </si>
  <si>
    <t>服务端月卡表</t>
    <phoneticPr fontId="9" type="noConversion"/>
  </si>
  <si>
    <t>201,202,203</t>
    <phoneticPr fontId="9" type="noConversion"/>
  </si>
  <si>
    <t>204,205,206</t>
    <phoneticPr fontId="9" type="noConversion"/>
  </si>
  <si>
    <t>钻石商城表</t>
    <phoneticPr fontId="9" type="noConversion"/>
  </si>
  <si>
    <t>dua</t>
    <phoneticPr fontId="9" type="noConversion"/>
  </si>
  <si>
    <t>持续时间</t>
    <phoneticPr fontId="9" type="noConversion"/>
  </si>
  <si>
    <t>autoAward</t>
    <phoneticPr fontId="9" type="noConversion"/>
  </si>
  <si>
    <t>bool:&lt;&gt;</t>
    <phoneticPr fontId="9" type="noConversion"/>
  </si>
  <si>
    <t>自动获得</t>
    <phoneticPr fontId="9" type="noConversion"/>
  </si>
  <si>
    <t>achieveId</t>
    <phoneticPr fontId="9" type="noConversion"/>
  </si>
  <si>
    <t>achieve_id:&lt;&gt;</t>
    <phoneticPr fontId="9" type="noConversion"/>
  </si>
  <si>
    <t>成就ID</t>
    <phoneticPr fontId="9" type="noConversion"/>
  </si>
  <si>
    <t>累充1元</t>
  </si>
  <si>
    <t>累充30元</t>
  </si>
  <si>
    <t>累充60元</t>
  </si>
  <si>
    <t>nsCharge.json</t>
    <phoneticPr fontId="9" type="noConversion"/>
  </si>
  <si>
    <t>zoneId</t>
    <phoneticPr fontId="9" type="noConversion"/>
  </si>
  <si>
    <t>SDK付费ID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</si>
</sst>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3" borderId="1">
      <alignment horizontal="center" vertical="center" shrinkToFit="1"/>
    </xf>
    <xf numFmtId="0" fontId="1" fillId="0" borderId="0">
      <alignment horizontal="center" vertical="center"/>
    </xf>
    <xf numFmtId="0" fontId="3" fillId="4" borderId="1">
      <alignment horizontal="center" vertical="center" wrapText="1"/>
    </xf>
    <xf numFmtId="0" fontId="2" fillId="0" borderId="1">
      <alignment vertical="top" wrapText="1"/>
    </xf>
    <xf numFmtId="0" fontId="3" fillId="5" borderId="1" applyFont="0">
      <alignment horizontal="center" vertical="center" wrapText="1"/>
    </xf>
    <xf numFmtId="0" fontId="5" fillId="0" borderId="2">
      <alignment horizontal="center" vertical="center"/>
    </xf>
    <xf numFmtId="0" fontId="3" fillId="0" borderId="0">
      <alignment vertical="center"/>
    </xf>
    <xf numFmtId="0" fontId="4" fillId="0" borderId="0"/>
    <xf numFmtId="0" fontId="7" fillId="0" borderId="0" applyNumberFormat="0" applyFill="0" applyBorder="0" applyAlignment="0" applyProtection="0"/>
    <xf numFmtId="0" fontId="2" fillId="6" borderId="0"/>
    <xf numFmtId="0" fontId="8" fillId="7" borderId="0"/>
    <xf numFmtId="0" fontId="1" fillId="2" borderId="0">
      <alignment horizontal="center" vertical="top"/>
    </xf>
  </cellStyleXfs>
  <cellXfs count="19">
    <xf numFmtId="0" fontId="0" fillId="0" borderId="0" xfId="0"/>
    <xf numFmtId="0" fontId="1" fillId="0" borderId="1" xfId="2" applyBorder="1">
      <alignment horizontal="center" vertical="center"/>
    </xf>
    <xf numFmtId="0" fontId="1" fillId="0" borderId="0" xfId="2">
      <alignment horizontal="center" vertical="center"/>
    </xf>
    <xf numFmtId="0" fontId="0" fillId="0" borderId="1" xfId="0" applyBorder="1"/>
    <xf numFmtId="0" fontId="1" fillId="2" borderId="1" xfId="12" applyBorder="1">
      <alignment horizontal="center" vertical="top"/>
    </xf>
    <xf numFmtId="0" fontId="1" fillId="2" borderId="0" xfId="12">
      <alignment horizontal="center" vertical="top"/>
    </xf>
    <xf numFmtId="0" fontId="2" fillId="0" borderId="1" xfId="4" applyBorder="1">
      <alignment vertical="top" wrapText="1"/>
    </xf>
    <xf numFmtId="0" fontId="2" fillId="0" borderId="1" xfId="4" applyFont="1" applyBorder="1">
      <alignment vertical="top" wrapText="1"/>
    </xf>
    <xf numFmtId="0" fontId="2" fillId="0" borderId="1" xfId="4" applyFont="1">
      <alignment vertical="top" wrapText="1"/>
    </xf>
    <xf numFmtId="0" fontId="2" fillId="0" borderId="1" xfId="4">
      <alignment vertical="top" wrapText="1"/>
    </xf>
    <xf numFmtId="0" fontId="3" fillId="0" borderId="0" xfId="7">
      <alignment vertical="center"/>
    </xf>
    <xf numFmtId="0" fontId="2" fillId="0" borderId="1" xfId="4" applyFill="1" applyBorder="1">
      <alignment vertical="top" wrapText="1"/>
    </xf>
    <xf numFmtId="0" fontId="2" fillId="0" borderId="1" xfId="2" applyFont="1" applyBorder="1" applyAlignment="1">
      <alignment horizontal="left" vertical="center"/>
    </xf>
    <xf numFmtId="0" fontId="10" fillId="0" borderId="1" xfId="4" applyFont="1">
      <alignment vertical="top" wrapText="1"/>
    </xf>
    <xf numFmtId="0" fontId="11" fillId="0" borderId="1" xfId="2" applyFont="1" applyBorder="1">
      <alignment horizontal="center" vertical="center"/>
    </xf>
    <xf numFmtId="0" fontId="11" fillId="2" borderId="1" xfId="12" applyFont="1" applyBorder="1">
      <alignment horizontal="center" vertical="top"/>
    </xf>
    <xf numFmtId="0" fontId="3" fillId="0" borderId="0" xfId="0" applyFont="1"/>
    <xf numFmtId="0" fontId="1" fillId="0" borderId="0" xfId="2" applyFill="1">
      <alignment horizontal="center" vertical="center"/>
    </xf>
    <xf numFmtId="3" fontId="2" fillId="0" borderId="1" xfId="4" quotePrefix="1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C13" sqref="C13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41" customWidth="1"/>
    <col min="7" max="7" width="12" customWidth="1"/>
  </cols>
  <sheetData>
    <row r="1" spans="1:7" ht="1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47.25" customHeight="1" x14ac:dyDescent="0.2">
      <c r="A2" s="8" t="s">
        <v>7</v>
      </c>
      <c r="B2" s="8" t="s">
        <v>8</v>
      </c>
      <c r="C2" s="8"/>
      <c r="D2" s="8" t="s">
        <v>9</v>
      </c>
      <c r="E2" s="8"/>
      <c r="F2" s="8" t="s">
        <v>10</v>
      </c>
      <c r="G2" s="9" t="b">
        <v>1</v>
      </c>
    </row>
    <row r="3" spans="1:7" ht="57.75" customHeight="1" x14ac:dyDescent="0.2">
      <c r="A3" s="8" t="s">
        <v>7</v>
      </c>
      <c r="B3" s="9"/>
      <c r="C3" s="8" t="s">
        <v>8</v>
      </c>
      <c r="D3" s="8" t="s">
        <v>9</v>
      </c>
      <c r="E3" s="8"/>
      <c r="F3" s="8" t="s">
        <v>11</v>
      </c>
      <c r="G3" s="9" t="b">
        <v>1</v>
      </c>
    </row>
    <row r="4" spans="1:7" ht="54" customHeight="1" x14ac:dyDescent="0.2">
      <c r="A4" s="9" t="s">
        <v>12</v>
      </c>
      <c r="B4" s="13" t="s">
        <v>102</v>
      </c>
      <c r="C4" s="9"/>
      <c r="D4" s="12" t="s">
        <v>9</v>
      </c>
      <c r="E4" s="9"/>
      <c r="F4" s="8" t="s">
        <v>14</v>
      </c>
      <c r="G4" s="9" t="b">
        <v>1</v>
      </c>
    </row>
    <row r="5" spans="1:7" ht="55.5" customHeight="1" x14ac:dyDescent="0.2">
      <c r="A5" s="9" t="s">
        <v>12</v>
      </c>
      <c r="B5" s="9"/>
      <c r="C5" s="8" t="s">
        <v>13</v>
      </c>
      <c r="D5" s="12" t="s">
        <v>9</v>
      </c>
      <c r="E5" s="9"/>
      <c r="F5" s="8" t="s">
        <v>15</v>
      </c>
      <c r="G5" s="9" t="b">
        <v>1</v>
      </c>
    </row>
    <row r="6" spans="1:7" ht="45" customHeight="1" x14ac:dyDescent="0.2">
      <c r="A6" s="9" t="s">
        <v>118</v>
      </c>
      <c r="B6" s="9" t="s">
        <v>119</v>
      </c>
      <c r="C6" s="9"/>
      <c r="D6" s="9" t="s">
        <v>121</v>
      </c>
      <c r="E6" s="9" t="s">
        <v>122</v>
      </c>
      <c r="F6" s="9" t="s">
        <v>135</v>
      </c>
      <c r="G6" s="9" t="b">
        <v>1</v>
      </c>
    </row>
    <row r="7" spans="1:7" ht="45" customHeight="1" x14ac:dyDescent="0.2">
      <c r="A7" s="9" t="s">
        <v>118</v>
      </c>
      <c r="B7" s="9"/>
      <c r="C7" s="9" t="s">
        <v>119</v>
      </c>
      <c r="D7" s="9" t="s">
        <v>120</v>
      </c>
      <c r="E7" s="9" t="s">
        <v>120</v>
      </c>
      <c r="F7" s="9" t="s">
        <v>136</v>
      </c>
      <c r="G7" s="9" t="b">
        <v>1</v>
      </c>
    </row>
    <row r="8" spans="1:7" ht="39.75" customHeight="1" x14ac:dyDescent="0.2">
      <c r="A8" s="9" t="s">
        <v>123</v>
      </c>
      <c r="B8" s="9" t="s">
        <v>190</v>
      </c>
      <c r="C8" s="9" t="s">
        <v>124</v>
      </c>
      <c r="D8" s="9" t="s">
        <v>120</v>
      </c>
      <c r="E8" s="9" t="s">
        <v>120</v>
      </c>
      <c r="F8" s="9" t="s">
        <v>137</v>
      </c>
      <c r="G8" s="9" t="b">
        <v>1</v>
      </c>
    </row>
    <row r="9" spans="1:7" ht="36" customHeight="1" x14ac:dyDescent="0.2">
      <c r="A9" s="9" t="s">
        <v>138</v>
      </c>
      <c r="B9" s="9" t="s">
        <v>139</v>
      </c>
      <c r="C9" s="9" t="s">
        <v>139</v>
      </c>
      <c r="D9" s="9" t="s">
        <v>105</v>
      </c>
      <c r="E9" s="9" t="s">
        <v>105</v>
      </c>
      <c r="F9" s="9" t="s">
        <v>178</v>
      </c>
      <c r="G9" s="9" t="b">
        <v>1</v>
      </c>
    </row>
    <row r="10" spans="1:7" ht="28.5" customHeight="1" x14ac:dyDescent="0.2">
      <c r="A10" s="9" t="s">
        <v>172</v>
      </c>
      <c r="B10" s="9" t="s">
        <v>173</v>
      </c>
      <c r="C10" s="9"/>
      <c r="D10" s="9" t="s">
        <v>106</v>
      </c>
      <c r="E10" s="9" t="s">
        <v>122</v>
      </c>
      <c r="F10" s="9" t="s">
        <v>174</v>
      </c>
      <c r="G10" s="9" t="b">
        <v>1</v>
      </c>
    </row>
    <row r="11" spans="1:7" ht="26.25" customHeight="1" x14ac:dyDescent="0.2">
      <c r="A11" s="9" t="s">
        <v>172</v>
      </c>
      <c r="B11" s="9"/>
      <c r="C11" s="9" t="s">
        <v>173</v>
      </c>
      <c r="D11" s="9" t="s">
        <v>105</v>
      </c>
      <c r="E11" s="9" t="s">
        <v>105</v>
      </c>
      <c r="F11" s="9" t="s">
        <v>175</v>
      </c>
      <c r="G11" s="9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workbookViewId="0">
      <selection activeCell="O18" sqref="O18"/>
    </sheetView>
  </sheetViews>
  <sheetFormatPr defaultColWidth="9" defaultRowHeight="14.25" x14ac:dyDescent="0.2"/>
  <cols>
    <col min="2" max="2" width="12.125" customWidth="1"/>
    <col min="3" max="6" width="14.25" customWidth="1"/>
    <col min="7" max="7" width="21.125" customWidth="1"/>
  </cols>
  <sheetData>
    <row r="1" spans="1:12" ht="15" x14ac:dyDescent="0.2">
      <c r="A1" s="2" t="s">
        <v>9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12" x14ac:dyDescent="0.2">
      <c r="A2" s="10" t="s">
        <v>22</v>
      </c>
      <c r="B2" s="10" t="s">
        <v>23</v>
      </c>
      <c r="C2" s="10" t="s">
        <v>22</v>
      </c>
      <c r="D2" s="10" t="s">
        <v>22</v>
      </c>
      <c r="E2" s="10" t="s">
        <v>24</v>
      </c>
      <c r="F2" s="10" t="s">
        <v>24</v>
      </c>
      <c r="G2" s="10" t="s">
        <v>22</v>
      </c>
    </row>
    <row r="3" spans="1:12" ht="15" x14ac:dyDescent="0.2">
      <c r="A3" s="4" t="s">
        <v>25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  <c r="G3" s="4" t="s">
        <v>31</v>
      </c>
    </row>
    <row r="4" spans="1:12" ht="18.75" customHeight="1" x14ac:dyDescent="0.2">
      <c r="A4" s="6">
        <v>1</v>
      </c>
      <c r="B4" s="7" t="s">
        <v>32</v>
      </c>
      <c r="C4" s="6">
        <v>1</v>
      </c>
      <c r="D4" s="6">
        <v>107</v>
      </c>
      <c r="E4" s="6">
        <v>1</v>
      </c>
      <c r="F4" s="6">
        <v>0</v>
      </c>
      <c r="G4" s="6">
        <v>0</v>
      </c>
      <c r="J4">
        <f>(1-F4)*1+F4*2</f>
        <v>1</v>
      </c>
      <c r="L4">
        <f>SUMPRODUCT(E4:E33,J4:J33)</f>
        <v>45.315624999999997</v>
      </c>
    </row>
    <row r="5" spans="1:12" ht="16.5" x14ac:dyDescent="0.2">
      <c r="A5" s="6">
        <v>2</v>
      </c>
      <c r="B5" s="7" t="s">
        <v>33</v>
      </c>
      <c r="C5" s="6">
        <v>1</v>
      </c>
      <c r="D5" s="6">
        <v>107</v>
      </c>
      <c r="E5" s="6">
        <v>1</v>
      </c>
      <c r="F5" s="6">
        <v>0</v>
      </c>
      <c r="G5" s="6">
        <v>0</v>
      </c>
      <c r="J5">
        <f t="shared" ref="J5:J58" si="0">(1-F5)*1+F5*2</f>
        <v>1</v>
      </c>
    </row>
    <row r="6" spans="1:12" ht="16.5" x14ac:dyDescent="0.2">
      <c r="A6" s="6">
        <v>3</v>
      </c>
      <c r="B6" s="7" t="s">
        <v>34</v>
      </c>
      <c r="C6" s="6">
        <v>1</v>
      </c>
      <c r="D6" s="6">
        <v>107</v>
      </c>
      <c r="E6" s="6">
        <v>1</v>
      </c>
      <c r="F6" s="6">
        <v>0</v>
      </c>
      <c r="G6" s="6">
        <v>0</v>
      </c>
      <c r="J6">
        <f t="shared" si="0"/>
        <v>1</v>
      </c>
    </row>
    <row r="7" spans="1:12" ht="16.5" x14ac:dyDescent="0.2">
      <c r="A7" s="6">
        <v>4</v>
      </c>
      <c r="B7" s="7" t="s">
        <v>35</v>
      </c>
      <c r="C7" s="6">
        <v>1</v>
      </c>
      <c r="D7" s="6">
        <v>107</v>
      </c>
      <c r="E7" s="6">
        <v>1</v>
      </c>
      <c r="F7" s="6">
        <v>0</v>
      </c>
      <c r="G7" s="6">
        <v>0</v>
      </c>
      <c r="J7">
        <f t="shared" si="0"/>
        <v>1</v>
      </c>
    </row>
    <row r="8" spans="1:12" ht="16.5" x14ac:dyDescent="0.2">
      <c r="A8" s="6">
        <v>5</v>
      </c>
      <c r="B8" s="7" t="s">
        <v>36</v>
      </c>
      <c r="C8" s="6">
        <v>1</v>
      </c>
      <c r="D8" s="6">
        <v>107</v>
      </c>
      <c r="E8" s="6">
        <v>1</v>
      </c>
      <c r="F8" s="6">
        <v>0</v>
      </c>
      <c r="G8" s="6">
        <v>0</v>
      </c>
      <c r="J8">
        <f t="shared" si="0"/>
        <v>1</v>
      </c>
    </row>
    <row r="9" spans="1:12" ht="16.5" x14ac:dyDescent="0.2">
      <c r="A9" s="6">
        <v>6</v>
      </c>
      <c r="B9" s="7" t="s">
        <v>37</v>
      </c>
      <c r="C9" s="6">
        <v>1</v>
      </c>
      <c r="D9" s="6">
        <v>107</v>
      </c>
      <c r="E9" s="6">
        <v>1.0249999999999999</v>
      </c>
      <c r="F9" s="6">
        <v>0.15</v>
      </c>
      <c r="G9" s="6">
        <v>5</v>
      </c>
      <c r="J9">
        <f t="shared" si="0"/>
        <v>1.1499999999999999</v>
      </c>
    </row>
    <row r="10" spans="1:12" ht="16.5" x14ac:dyDescent="0.2">
      <c r="A10" s="6">
        <v>7</v>
      </c>
      <c r="B10" s="7" t="s">
        <v>38</v>
      </c>
      <c r="C10" s="6">
        <v>1</v>
      </c>
      <c r="D10" s="6">
        <v>107</v>
      </c>
      <c r="E10" s="6">
        <v>1.05</v>
      </c>
      <c r="F10" s="6">
        <v>0.15</v>
      </c>
      <c r="G10" s="6">
        <v>5</v>
      </c>
      <c r="J10">
        <f t="shared" si="0"/>
        <v>1.1499999999999999</v>
      </c>
    </row>
    <row r="11" spans="1:12" ht="16.5" x14ac:dyDescent="0.2">
      <c r="A11" s="6">
        <v>8</v>
      </c>
      <c r="B11" s="7" t="s">
        <v>39</v>
      </c>
      <c r="C11" s="6">
        <v>1</v>
      </c>
      <c r="D11" s="6">
        <v>107</v>
      </c>
      <c r="E11" s="6">
        <v>1.075</v>
      </c>
      <c r="F11" s="6">
        <v>0.15</v>
      </c>
      <c r="G11" s="6">
        <v>5</v>
      </c>
      <c r="J11">
        <f t="shared" si="0"/>
        <v>1.1499999999999999</v>
      </c>
    </row>
    <row r="12" spans="1:12" ht="16.5" x14ac:dyDescent="0.2">
      <c r="A12" s="6">
        <v>9</v>
      </c>
      <c r="B12" s="7" t="s">
        <v>40</v>
      </c>
      <c r="C12" s="6">
        <v>1</v>
      </c>
      <c r="D12" s="6">
        <v>107</v>
      </c>
      <c r="E12" s="6">
        <v>1.1000000000000001</v>
      </c>
      <c r="F12" s="6">
        <v>0.15</v>
      </c>
      <c r="G12" s="6">
        <v>5</v>
      </c>
      <c r="J12">
        <f t="shared" si="0"/>
        <v>1.1499999999999999</v>
      </c>
    </row>
    <row r="13" spans="1:12" ht="16.5" x14ac:dyDescent="0.2">
      <c r="A13" s="6">
        <v>10</v>
      </c>
      <c r="B13" s="7" t="s">
        <v>41</v>
      </c>
      <c r="C13" s="6">
        <v>1</v>
      </c>
      <c r="D13" s="6">
        <v>107</v>
      </c>
      <c r="E13" s="6">
        <v>1.125</v>
      </c>
      <c r="F13" s="6">
        <v>0.15</v>
      </c>
      <c r="G13" s="6">
        <v>5</v>
      </c>
      <c r="J13">
        <f t="shared" si="0"/>
        <v>1.1499999999999999</v>
      </c>
    </row>
    <row r="14" spans="1:12" ht="16.5" x14ac:dyDescent="0.2">
      <c r="A14" s="6">
        <v>11</v>
      </c>
      <c r="B14" s="7" t="s">
        <v>42</v>
      </c>
      <c r="C14" s="6">
        <v>2</v>
      </c>
      <c r="D14" s="6">
        <v>107</v>
      </c>
      <c r="E14" s="6">
        <v>1.1499999999999999</v>
      </c>
      <c r="F14" s="6">
        <v>0.15</v>
      </c>
      <c r="G14" s="6">
        <v>10</v>
      </c>
      <c r="J14">
        <f t="shared" si="0"/>
        <v>1.1499999999999999</v>
      </c>
    </row>
    <row r="15" spans="1:12" ht="16.5" x14ac:dyDescent="0.2">
      <c r="A15" s="6">
        <v>12</v>
      </c>
      <c r="B15" s="7" t="s">
        <v>43</v>
      </c>
      <c r="C15" s="6">
        <v>2</v>
      </c>
      <c r="D15" s="6">
        <v>107</v>
      </c>
      <c r="E15" s="6">
        <v>1.175</v>
      </c>
      <c r="F15" s="6">
        <v>0.15</v>
      </c>
      <c r="G15" s="6">
        <v>10</v>
      </c>
      <c r="J15">
        <f t="shared" si="0"/>
        <v>1.1499999999999999</v>
      </c>
    </row>
    <row r="16" spans="1:12" ht="16.5" x14ac:dyDescent="0.2">
      <c r="A16" s="6">
        <v>13</v>
      </c>
      <c r="B16" s="7" t="s">
        <v>44</v>
      </c>
      <c r="C16" s="6">
        <v>2</v>
      </c>
      <c r="D16" s="6">
        <v>107</v>
      </c>
      <c r="E16" s="6">
        <v>1.2</v>
      </c>
      <c r="F16" s="6">
        <v>0.15</v>
      </c>
      <c r="G16" s="6">
        <v>10</v>
      </c>
      <c r="J16">
        <f t="shared" si="0"/>
        <v>1.1499999999999999</v>
      </c>
    </row>
    <row r="17" spans="1:10" ht="16.5" x14ac:dyDescent="0.2">
      <c r="A17" s="6">
        <v>14</v>
      </c>
      <c r="B17" s="7" t="s">
        <v>45</v>
      </c>
      <c r="C17" s="6">
        <v>2</v>
      </c>
      <c r="D17" s="6">
        <v>107</v>
      </c>
      <c r="E17" s="6">
        <v>1.2250000000000001</v>
      </c>
      <c r="F17" s="6">
        <v>0.15</v>
      </c>
      <c r="G17" s="6">
        <v>10</v>
      </c>
      <c r="J17">
        <f t="shared" si="0"/>
        <v>1.1499999999999999</v>
      </c>
    </row>
    <row r="18" spans="1:10" ht="16.5" x14ac:dyDescent="0.2">
      <c r="A18" s="6">
        <v>15</v>
      </c>
      <c r="B18" s="7" t="s">
        <v>46</v>
      </c>
      <c r="C18" s="6">
        <v>2</v>
      </c>
      <c r="D18" s="6">
        <v>107</v>
      </c>
      <c r="E18" s="6">
        <v>1.25</v>
      </c>
      <c r="F18" s="6">
        <v>0.15</v>
      </c>
      <c r="G18" s="6">
        <v>10</v>
      </c>
      <c r="J18">
        <f t="shared" si="0"/>
        <v>1.1499999999999999</v>
      </c>
    </row>
    <row r="19" spans="1:10" ht="16.5" x14ac:dyDescent="0.2">
      <c r="A19" s="6">
        <v>16</v>
      </c>
      <c r="B19" s="7" t="s">
        <v>47</v>
      </c>
      <c r="C19" s="6">
        <v>2</v>
      </c>
      <c r="D19" s="6">
        <v>107</v>
      </c>
      <c r="E19" s="6">
        <v>1.2749999999999999</v>
      </c>
      <c r="F19" s="6">
        <v>0.22500000000000001</v>
      </c>
      <c r="G19" s="11">
        <v>15</v>
      </c>
      <c r="J19">
        <f t="shared" si="0"/>
        <v>1.2250000000000001</v>
      </c>
    </row>
    <row r="20" spans="1:10" ht="16.5" x14ac:dyDescent="0.2">
      <c r="A20" s="6">
        <v>17</v>
      </c>
      <c r="B20" s="7" t="s">
        <v>48</v>
      </c>
      <c r="C20" s="6">
        <v>2</v>
      </c>
      <c r="D20" s="6">
        <v>107</v>
      </c>
      <c r="E20" s="6">
        <v>1.3</v>
      </c>
      <c r="F20" s="6">
        <v>0.22500000000000001</v>
      </c>
      <c r="G20" s="11">
        <v>15</v>
      </c>
      <c r="J20">
        <f t="shared" si="0"/>
        <v>1.2250000000000001</v>
      </c>
    </row>
    <row r="21" spans="1:10" ht="16.5" x14ac:dyDescent="0.2">
      <c r="A21" s="6">
        <v>18</v>
      </c>
      <c r="B21" s="7" t="s">
        <v>49</v>
      </c>
      <c r="C21" s="6">
        <v>2</v>
      </c>
      <c r="D21" s="6">
        <v>107</v>
      </c>
      <c r="E21" s="6">
        <v>1.325</v>
      </c>
      <c r="F21" s="6">
        <v>0.22500000000000001</v>
      </c>
      <c r="G21" s="11">
        <v>15</v>
      </c>
      <c r="J21">
        <f t="shared" si="0"/>
        <v>1.2250000000000001</v>
      </c>
    </row>
    <row r="22" spans="1:10" ht="16.5" x14ac:dyDescent="0.2">
      <c r="A22" s="6">
        <v>19</v>
      </c>
      <c r="B22" s="7" t="s">
        <v>50</v>
      </c>
      <c r="C22" s="6">
        <v>2</v>
      </c>
      <c r="D22" s="6">
        <v>107</v>
      </c>
      <c r="E22" s="6">
        <v>1.35</v>
      </c>
      <c r="F22" s="6">
        <v>0.22500000000000001</v>
      </c>
      <c r="G22" s="11">
        <v>15</v>
      </c>
      <c r="J22">
        <f t="shared" si="0"/>
        <v>1.2250000000000001</v>
      </c>
    </row>
    <row r="23" spans="1:10" ht="16.5" x14ac:dyDescent="0.2">
      <c r="A23" s="6">
        <v>20</v>
      </c>
      <c r="B23" s="7" t="s">
        <v>51</v>
      </c>
      <c r="C23" s="6">
        <v>2</v>
      </c>
      <c r="D23" s="6">
        <v>107</v>
      </c>
      <c r="E23" s="6">
        <v>1.375</v>
      </c>
      <c r="F23" s="6">
        <v>0.22500000000000001</v>
      </c>
      <c r="G23" s="11">
        <v>15</v>
      </c>
      <c r="J23">
        <f t="shared" si="0"/>
        <v>1.2250000000000001</v>
      </c>
    </row>
    <row r="24" spans="1:10" ht="16.5" x14ac:dyDescent="0.2">
      <c r="A24" s="6">
        <v>21</v>
      </c>
      <c r="B24" s="7" t="s">
        <v>52</v>
      </c>
      <c r="C24" s="6">
        <v>2</v>
      </c>
      <c r="D24" s="6">
        <v>107</v>
      </c>
      <c r="E24" s="6">
        <v>1.4</v>
      </c>
      <c r="F24" s="6">
        <v>0.22500000000000001</v>
      </c>
      <c r="G24" s="11">
        <v>20</v>
      </c>
      <c r="J24">
        <f t="shared" si="0"/>
        <v>1.2250000000000001</v>
      </c>
    </row>
    <row r="25" spans="1:10" ht="16.5" x14ac:dyDescent="0.2">
      <c r="A25" s="6">
        <v>22</v>
      </c>
      <c r="B25" s="7" t="s">
        <v>53</v>
      </c>
      <c r="C25" s="6">
        <v>2</v>
      </c>
      <c r="D25" s="6">
        <v>107</v>
      </c>
      <c r="E25" s="6">
        <v>1.425</v>
      </c>
      <c r="F25" s="6">
        <v>0.22500000000000001</v>
      </c>
      <c r="G25" s="11">
        <v>20</v>
      </c>
      <c r="J25">
        <f t="shared" si="0"/>
        <v>1.2250000000000001</v>
      </c>
    </row>
    <row r="26" spans="1:10" ht="16.5" x14ac:dyDescent="0.2">
      <c r="A26" s="6">
        <v>23</v>
      </c>
      <c r="B26" s="7" t="s">
        <v>54</v>
      </c>
      <c r="C26" s="6">
        <v>2</v>
      </c>
      <c r="D26" s="6">
        <v>107</v>
      </c>
      <c r="E26" s="6">
        <v>1.45</v>
      </c>
      <c r="F26" s="6">
        <v>0.22500000000000001</v>
      </c>
      <c r="G26" s="11">
        <v>20</v>
      </c>
      <c r="J26">
        <f t="shared" si="0"/>
        <v>1.2250000000000001</v>
      </c>
    </row>
    <row r="27" spans="1:10" ht="16.5" x14ac:dyDescent="0.2">
      <c r="A27" s="6">
        <v>24</v>
      </c>
      <c r="B27" s="7" t="s">
        <v>55</v>
      </c>
      <c r="C27" s="6">
        <v>2</v>
      </c>
      <c r="D27" s="6">
        <v>107</v>
      </c>
      <c r="E27" s="6">
        <v>1.4750000000000001</v>
      </c>
      <c r="F27" s="6">
        <v>0.22500000000000001</v>
      </c>
      <c r="G27" s="11">
        <v>20</v>
      </c>
      <c r="J27">
        <f t="shared" si="0"/>
        <v>1.2250000000000001</v>
      </c>
    </row>
    <row r="28" spans="1:10" ht="16.5" x14ac:dyDescent="0.2">
      <c r="A28" s="6">
        <v>25</v>
      </c>
      <c r="B28" s="7" t="s">
        <v>56</v>
      </c>
      <c r="C28" s="6">
        <v>2</v>
      </c>
      <c r="D28" s="6">
        <v>107</v>
      </c>
      <c r="E28" s="6">
        <v>1.5</v>
      </c>
      <c r="F28" s="6">
        <v>0.22500000000000001</v>
      </c>
      <c r="G28" s="11">
        <v>20</v>
      </c>
      <c r="J28">
        <f t="shared" si="0"/>
        <v>1.2250000000000001</v>
      </c>
    </row>
    <row r="29" spans="1:10" ht="16.5" x14ac:dyDescent="0.2">
      <c r="A29" s="6">
        <v>26</v>
      </c>
      <c r="B29" s="7" t="s">
        <v>57</v>
      </c>
      <c r="C29" s="6">
        <v>2</v>
      </c>
      <c r="D29" s="6">
        <v>107</v>
      </c>
      <c r="E29" s="6">
        <v>1.5249999999999999</v>
      </c>
      <c r="F29" s="6">
        <v>0.3</v>
      </c>
      <c r="G29" s="11">
        <v>25</v>
      </c>
      <c r="J29">
        <f t="shared" si="0"/>
        <v>1.2999999999999998</v>
      </c>
    </row>
    <row r="30" spans="1:10" ht="16.5" x14ac:dyDescent="0.2">
      <c r="A30" s="6">
        <v>27</v>
      </c>
      <c r="B30" s="7" t="s">
        <v>58</v>
      </c>
      <c r="C30" s="6">
        <v>2</v>
      </c>
      <c r="D30" s="6">
        <v>107</v>
      </c>
      <c r="E30" s="6">
        <v>1.55</v>
      </c>
      <c r="F30" s="6">
        <v>0.3</v>
      </c>
      <c r="G30" s="11">
        <v>25</v>
      </c>
      <c r="J30">
        <f t="shared" si="0"/>
        <v>1.2999999999999998</v>
      </c>
    </row>
    <row r="31" spans="1:10" ht="16.5" x14ac:dyDescent="0.2">
      <c r="A31" s="6">
        <v>28</v>
      </c>
      <c r="B31" s="7" t="s">
        <v>59</v>
      </c>
      <c r="C31" s="6">
        <v>2</v>
      </c>
      <c r="D31" s="6">
        <v>107</v>
      </c>
      <c r="E31" s="6">
        <v>1.575</v>
      </c>
      <c r="F31" s="6">
        <v>0.3</v>
      </c>
      <c r="G31" s="11">
        <v>25</v>
      </c>
      <c r="J31">
        <f t="shared" si="0"/>
        <v>1.2999999999999998</v>
      </c>
    </row>
    <row r="32" spans="1:10" ht="16.5" x14ac:dyDescent="0.2">
      <c r="A32" s="6">
        <v>29</v>
      </c>
      <c r="B32" s="7" t="s">
        <v>60</v>
      </c>
      <c r="C32" s="6">
        <v>2</v>
      </c>
      <c r="D32" s="6">
        <v>107</v>
      </c>
      <c r="E32" s="6">
        <v>1.6</v>
      </c>
      <c r="F32" s="6">
        <v>0.3</v>
      </c>
      <c r="G32" s="11">
        <v>25</v>
      </c>
      <c r="J32">
        <f t="shared" si="0"/>
        <v>1.2999999999999998</v>
      </c>
    </row>
    <row r="33" spans="1:10" ht="16.5" x14ac:dyDescent="0.2">
      <c r="A33" s="6">
        <v>30</v>
      </c>
      <c r="B33" s="7" t="s">
        <v>61</v>
      </c>
      <c r="C33" s="6">
        <v>2</v>
      </c>
      <c r="D33" s="6">
        <v>107</v>
      </c>
      <c r="E33" s="6">
        <v>1.625</v>
      </c>
      <c r="F33" s="6">
        <v>0.3</v>
      </c>
      <c r="G33" s="11">
        <v>25</v>
      </c>
      <c r="J33">
        <f t="shared" si="0"/>
        <v>1.2999999999999998</v>
      </c>
    </row>
    <row r="34" spans="1:10" ht="16.5" x14ac:dyDescent="0.2">
      <c r="A34" s="6">
        <v>31</v>
      </c>
      <c r="B34" s="7" t="s">
        <v>62</v>
      </c>
      <c r="C34" s="6">
        <v>2</v>
      </c>
      <c r="D34" s="6">
        <v>107</v>
      </c>
      <c r="E34" s="6">
        <v>1.65</v>
      </c>
      <c r="F34" s="6">
        <v>0.3</v>
      </c>
      <c r="G34" s="11">
        <v>30</v>
      </c>
      <c r="J34">
        <f t="shared" si="0"/>
        <v>1.2999999999999998</v>
      </c>
    </row>
    <row r="35" spans="1:10" ht="16.5" x14ac:dyDescent="0.2">
      <c r="A35" s="6">
        <v>32</v>
      </c>
      <c r="B35" s="7" t="s">
        <v>63</v>
      </c>
      <c r="C35" s="6">
        <v>2</v>
      </c>
      <c r="D35" s="6">
        <v>107</v>
      </c>
      <c r="E35" s="6">
        <v>1.675</v>
      </c>
      <c r="F35" s="6">
        <v>0.3</v>
      </c>
      <c r="G35" s="11">
        <v>30</v>
      </c>
      <c r="J35">
        <f t="shared" si="0"/>
        <v>1.2999999999999998</v>
      </c>
    </row>
    <row r="36" spans="1:10" ht="16.5" x14ac:dyDescent="0.2">
      <c r="A36" s="6">
        <v>33</v>
      </c>
      <c r="B36" s="7" t="s">
        <v>64</v>
      </c>
      <c r="C36" s="6">
        <v>2</v>
      </c>
      <c r="D36" s="6">
        <v>107</v>
      </c>
      <c r="E36" s="6">
        <v>1.7</v>
      </c>
      <c r="F36" s="6">
        <v>0.3</v>
      </c>
      <c r="G36" s="11">
        <v>30</v>
      </c>
      <c r="J36">
        <f t="shared" si="0"/>
        <v>1.2999999999999998</v>
      </c>
    </row>
    <row r="37" spans="1:10" ht="16.5" x14ac:dyDescent="0.2">
      <c r="A37" s="6">
        <v>34</v>
      </c>
      <c r="B37" s="7" t="s">
        <v>65</v>
      </c>
      <c r="C37" s="6">
        <v>2</v>
      </c>
      <c r="D37" s="6">
        <v>107</v>
      </c>
      <c r="E37" s="6">
        <v>1.7250000000000001</v>
      </c>
      <c r="F37" s="6">
        <v>0.3</v>
      </c>
      <c r="G37" s="11">
        <v>30</v>
      </c>
      <c r="J37">
        <f t="shared" si="0"/>
        <v>1.2999999999999998</v>
      </c>
    </row>
    <row r="38" spans="1:10" ht="16.5" x14ac:dyDescent="0.2">
      <c r="A38" s="6">
        <v>35</v>
      </c>
      <c r="B38" s="7" t="s">
        <v>66</v>
      </c>
      <c r="C38" s="6">
        <v>2</v>
      </c>
      <c r="D38" s="6">
        <v>107</v>
      </c>
      <c r="E38" s="6">
        <v>1.75</v>
      </c>
      <c r="F38" s="6">
        <v>0.3</v>
      </c>
      <c r="G38" s="11">
        <v>30</v>
      </c>
      <c r="J38">
        <f t="shared" si="0"/>
        <v>1.2999999999999998</v>
      </c>
    </row>
    <row r="39" spans="1:10" ht="16.5" x14ac:dyDescent="0.2">
      <c r="A39" s="6">
        <v>36</v>
      </c>
      <c r="B39" s="7" t="s">
        <v>67</v>
      </c>
      <c r="C39" s="6">
        <v>2</v>
      </c>
      <c r="D39" s="6">
        <v>107</v>
      </c>
      <c r="E39" s="6">
        <v>1.7749999999999999</v>
      </c>
      <c r="F39" s="6">
        <v>0.375</v>
      </c>
      <c r="G39" s="11">
        <v>35</v>
      </c>
      <c r="J39">
        <f t="shared" si="0"/>
        <v>1.375</v>
      </c>
    </row>
    <row r="40" spans="1:10" ht="16.5" x14ac:dyDescent="0.2">
      <c r="A40" s="6">
        <v>37</v>
      </c>
      <c r="B40" s="7" t="s">
        <v>68</v>
      </c>
      <c r="C40" s="6">
        <v>2</v>
      </c>
      <c r="D40" s="6">
        <v>107</v>
      </c>
      <c r="E40" s="6">
        <v>1.8</v>
      </c>
      <c r="F40" s="6">
        <v>0.375</v>
      </c>
      <c r="G40" s="11">
        <v>35</v>
      </c>
      <c r="J40">
        <f t="shared" si="0"/>
        <v>1.375</v>
      </c>
    </row>
    <row r="41" spans="1:10" ht="16.5" x14ac:dyDescent="0.2">
      <c r="A41" s="6">
        <v>38</v>
      </c>
      <c r="B41" s="7" t="s">
        <v>69</v>
      </c>
      <c r="C41" s="6">
        <v>2</v>
      </c>
      <c r="D41" s="6">
        <v>107</v>
      </c>
      <c r="E41" s="6">
        <v>1.825</v>
      </c>
      <c r="F41" s="6">
        <v>0.375</v>
      </c>
      <c r="G41" s="11">
        <v>35</v>
      </c>
      <c r="J41">
        <f t="shared" si="0"/>
        <v>1.375</v>
      </c>
    </row>
    <row r="42" spans="1:10" ht="16.5" x14ac:dyDescent="0.2">
      <c r="A42" s="6">
        <v>39</v>
      </c>
      <c r="B42" s="7" t="s">
        <v>70</v>
      </c>
      <c r="C42" s="6">
        <v>2</v>
      </c>
      <c r="D42" s="6">
        <v>107</v>
      </c>
      <c r="E42" s="6">
        <v>1.85</v>
      </c>
      <c r="F42" s="6">
        <v>0.375</v>
      </c>
      <c r="G42" s="11">
        <v>35</v>
      </c>
      <c r="J42">
        <f t="shared" si="0"/>
        <v>1.375</v>
      </c>
    </row>
    <row r="43" spans="1:10" ht="16.5" x14ac:dyDescent="0.2">
      <c r="A43" s="6">
        <v>40</v>
      </c>
      <c r="B43" s="7" t="s">
        <v>71</v>
      </c>
      <c r="C43" s="6">
        <v>2</v>
      </c>
      <c r="D43" s="6">
        <v>107</v>
      </c>
      <c r="E43" s="6">
        <v>1.875</v>
      </c>
      <c r="F43" s="6">
        <v>0.375</v>
      </c>
      <c r="G43" s="11">
        <v>40</v>
      </c>
      <c r="J43">
        <f t="shared" si="0"/>
        <v>1.375</v>
      </c>
    </row>
    <row r="44" spans="1:10" ht="16.5" x14ac:dyDescent="0.2">
      <c r="A44" s="6">
        <v>41</v>
      </c>
      <c r="B44" s="7" t="s">
        <v>72</v>
      </c>
      <c r="C44" s="6">
        <v>2</v>
      </c>
      <c r="D44" s="6">
        <v>107</v>
      </c>
      <c r="E44" s="6">
        <v>1.9</v>
      </c>
      <c r="F44" s="6">
        <v>0.375</v>
      </c>
      <c r="G44" s="11">
        <v>40</v>
      </c>
      <c r="J44">
        <f t="shared" si="0"/>
        <v>1.375</v>
      </c>
    </row>
    <row r="45" spans="1:10" ht="16.5" x14ac:dyDescent="0.2">
      <c r="A45" s="6">
        <v>42</v>
      </c>
      <c r="B45" s="7" t="s">
        <v>73</v>
      </c>
      <c r="C45" s="6">
        <v>2</v>
      </c>
      <c r="D45" s="6">
        <v>107</v>
      </c>
      <c r="E45" s="6">
        <v>1.925</v>
      </c>
      <c r="F45" s="6">
        <v>0.375</v>
      </c>
      <c r="G45" s="11">
        <v>40</v>
      </c>
      <c r="J45">
        <f t="shared" si="0"/>
        <v>1.375</v>
      </c>
    </row>
    <row r="46" spans="1:10" ht="16.5" x14ac:dyDescent="0.2">
      <c r="A46" s="6">
        <v>43</v>
      </c>
      <c r="B46" s="7" t="s">
        <v>74</v>
      </c>
      <c r="C46" s="6">
        <v>2</v>
      </c>
      <c r="D46" s="6">
        <v>107</v>
      </c>
      <c r="E46" s="6">
        <v>1.95</v>
      </c>
      <c r="F46" s="6">
        <v>0.375</v>
      </c>
      <c r="G46" s="11">
        <v>40</v>
      </c>
      <c r="J46">
        <f t="shared" si="0"/>
        <v>1.375</v>
      </c>
    </row>
    <row r="47" spans="1:10" ht="16.5" x14ac:dyDescent="0.2">
      <c r="A47" s="6">
        <v>44</v>
      </c>
      <c r="B47" s="7" t="s">
        <v>75</v>
      </c>
      <c r="C47" s="6">
        <v>2</v>
      </c>
      <c r="D47" s="6">
        <v>107</v>
      </c>
      <c r="E47" s="6">
        <v>1.9750000000000001</v>
      </c>
      <c r="F47" s="6">
        <v>0.375</v>
      </c>
      <c r="G47" s="11">
        <v>40</v>
      </c>
      <c r="J47">
        <f t="shared" si="0"/>
        <v>1.375</v>
      </c>
    </row>
    <row r="48" spans="1:10" ht="16.5" x14ac:dyDescent="0.2">
      <c r="A48" s="6">
        <v>45</v>
      </c>
      <c r="B48" s="7" t="s">
        <v>76</v>
      </c>
      <c r="C48" s="6">
        <v>2</v>
      </c>
      <c r="D48" s="6">
        <v>107</v>
      </c>
      <c r="E48" s="6">
        <v>2</v>
      </c>
      <c r="F48" s="6">
        <v>0.375</v>
      </c>
      <c r="G48" s="11">
        <v>45</v>
      </c>
      <c r="J48">
        <f t="shared" si="0"/>
        <v>1.375</v>
      </c>
    </row>
    <row r="49" spans="1:10" ht="16.5" x14ac:dyDescent="0.2">
      <c r="A49" s="6">
        <v>46</v>
      </c>
      <c r="B49" s="7" t="s">
        <v>77</v>
      </c>
      <c r="C49" s="6">
        <v>2</v>
      </c>
      <c r="D49" s="6">
        <v>107</v>
      </c>
      <c r="E49" s="6">
        <v>2.0249999999999999</v>
      </c>
      <c r="F49" s="6">
        <v>0.45</v>
      </c>
      <c r="G49" s="11">
        <v>45</v>
      </c>
      <c r="J49">
        <f t="shared" si="0"/>
        <v>1.4500000000000002</v>
      </c>
    </row>
    <row r="50" spans="1:10" ht="16.5" x14ac:dyDescent="0.2">
      <c r="A50" s="6">
        <v>47</v>
      </c>
      <c r="B50" s="7" t="s">
        <v>78</v>
      </c>
      <c r="C50" s="6">
        <v>2</v>
      </c>
      <c r="D50" s="6">
        <v>107</v>
      </c>
      <c r="E50" s="6">
        <v>2.0499999999999998</v>
      </c>
      <c r="F50" s="6">
        <v>0.45</v>
      </c>
      <c r="G50" s="11">
        <v>45</v>
      </c>
      <c r="J50">
        <f t="shared" si="0"/>
        <v>1.4500000000000002</v>
      </c>
    </row>
    <row r="51" spans="1:10" ht="16.5" x14ac:dyDescent="0.2">
      <c r="A51" s="6">
        <v>48</v>
      </c>
      <c r="B51" s="7" t="s">
        <v>79</v>
      </c>
      <c r="C51" s="6">
        <v>2</v>
      </c>
      <c r="D51" s="6">
        <v>107</v>
      </c>
      <c r="E51" s="6">
        <v>2.0750000000000002</v>
      </c>
      <c r="F51" s="6">
        <v>0.45</v>
      </c>
      <c r="G51" s="11">
        <v>45</v>
      </c>
      <c r="J51">
        <f t="shared" si="0"/>
        <v>1.4500000000000002</v>
      </c>
    </row>
    <row r="52" spans="1:10" ht="16.5" x14ac:dyDescent="0.2">
      <c r="A52" s="6">
        <v>49</v>
      </c>
      <c r="B52" s="7" t="s">
        <v>80</v>
      </c>
      <c r="C52" s="6">
        <v>2</v>
      </c>
      <c r="D52" s="6">
        <v>107</v>
      </c>
      <c r="E52" s="6">
        <v>2.1</v>
      </c>
      <c r="F52" s="6">
        <v>0.45</v>
      </c>
      <c r="G52" s="11">
        <v>45</v>
      </c>
      <c r="J52">
        <f t="shared" si="0"/>
        <v>1.4500000000000002</v>
      </c>
    </row>
    <row r="53" spans="1:10" ht="16.5" x14ac:dyDescent="0.2">
      <c r="A53" s="6">
        <v>50</v>
      </c>
      <c r="B53" s="7" t="s">
        <v>81</v>
      </c>
      <c r="C53" s="6">
        <v>2</v>
      </c>
      <c r="D53" s="6">
        <v>107</v>
      </c>
      <c r="E53" s="6">
        <v>2.125</v>
      </c>
      <c r="F53" s="6">
        <v>0.45</v>
      </c>
      <c r="G53" s="11">
        <v>45</v>
      </c>
      <c r="J53">
        <f t="shared" si="0"/>
        <v>1.4500000000000002</v>
      </c>
    </row>
    <row r="54" spans="1:10" ht="16.5" x14ac:dyDescent="0.2">
      <c r="A54" s="6">
        <v>51</v>
      </c>
      <c r="B54" s="7" t="s">
        <v>82</v>
      </c>
      <c r="C54" s="6">
        <v>2</v>
      </c>
      <c r="D54" s="6">
        <v>107</v>
      </c>
      <c r="E54" s="6">
        <v>2.15</v>
      </c>
      <c r="F54" s="6">
        <v>0.45</v>
      </c>
      <c r="G54" s="9">
        <v>50</v>
      </c>
      <c r="J54">
        <f t="shared" si="0"/>
        <v>1.4500000000000002</v>
      </c>
    </row>
    <row r="55" spans="1:10" ht="16.5" x14ac:dyDescent="0.2">
      <c r="A55" s="6">
        <v>52</v>
      </c>
      <c r="B55" s="7" t="s">
        <v>83</v>
      </c>
      <c r="C55" s="6">
        <v>2</v>
      </c>
      <c r="D55" s="6">
        <v>107</v>
      </c>
      <c r="E55" s="6">
        <v>2.1749999999999998</v>
      </c>
      <c r="F55" s="6">
        <v>0.45</v>
      </c>
      <c r="G55" s="9">
        <v>50</v>
      </c>
      <c r="J55">
        <f t="shared" si="0"/>
        <v>1.4500000000000002</v>
      </c>
    </row>
    <row r="56" spans="1:10" ht="16.5" x14ac:dyDescent="0.2">
      <c r="A56" s="6">
        <v>53</v>
      </c>
      <c r="B56" s="7" t="s">
        <v>84</v>
      </c>
      <c r="C56" s="6">
        <v>2</v>
      </c>
      <c r="D56" s="6">
        <v>107</v>
      </c>
      <c r="E56" s="6">
        <v>2.2000000000000002</v>
      </c>
      <c r="F56" s="6">
        <v>0.45</v>
      </c>
      <c r="G56" s="9">
        <v>50</v>
      </c>
      <c r="J56">
        <f t="shared" si="0"/>
        <v>1.4500000000000002</v>
      </c>
    </row>
    <row r="57" spans="1:10" ht="16.5" x14ac:dyDescent="0.2">
      <c r="A57" s="6">
        <v>54</v>
      </c>
      <c r="B57" s="7" t="s">
        <v>85</v>
      </c>
      <c r="C57" s="6">
        <v>2</v>
      </c>
      <c r="D57" s="6">
        <v>107</v>
      </c>
      <c r="E57" s="6">
        <v>2.2250000000000001</v>
      </c>
      <c r="F57" s="6">
        <v>0.45</v>
      </c>
      <c r="G57" s="9">
        <v>50</v>
      </c>
      <c r="J57">
        <f t="shared" si="0"/>
        <v>1.4500000000000002</v>
      </c>
    </row>
    <row r="58" spans="1:10" ht="16.5" x14ac:dyDescent="0.2">
      <c r="A58" s="6">
        <v>55</v>
      </c>
      <c r="B58" s="7" t="s">
        <v>86</v>
      </c>
      <c r="C58" s="6">
        <v>2</v>
      </c>
      <c r="D58" s="6">
        <v>107</v>
      </c>
      <c r="E58" s="6">
        <v>2.25</v>
      </c>
      <c r="F58" s="6">
        <v>0.45</v>
      </c>
      <c r="G58" s="9">
        <v>50</v>
      </c>
      <c r="J58">
        <f t="shared" si="0"/>
        <v>1.4500000000000002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D38" sqref="D38"/>
    </sheetView>
  </sheetViews>
  <sheetFormatPr defaultColWidth="9" defaultRowHeight="14.25" x14ac:dyDescent="0.2"/>
  <cols>
    <col min="2" max="2" width="14.5" customWidth="1"/>
    <col min="3" max="3" width="15.75" customWidth="1"/>
    <col min="4" max="4" width="13.625" customWidth="1"/>
    <col min="5" max="5" width="15.5" customWidth="1"/>
    <col min="6" max="6" width="13.875" customWidth="1"/>
    <col min="7" max="7" width="14.625" customWidth="1"/>
    <col min="8" max="8" width="13.875" customWidth="1"/>
    <col min="9" max="9" width="14.625" customWidth="1"/>
    <col min="10" max="10" width="13.875" customWidth="1"/>
    <col min="11" max="11" width="14.625" customWidth="1"/>
    <col min="12" max="12" width="13.875" customWidth="1"/>
    <col min="13" max="13" width="14.625" customWidth="1"/>
  </cols>
  <sheetData>
    <row r="1" spans="1:4" ht="15" x14ac:dyDescent="0.2">
      <c r="A1" s="1" t="s">
        <v>9</v>
      </c>
      <c r="B1" s="1" t="s">
        <v>16</v>
      </c>
      <c r="C1" s="1" t="s">
        <v>126</v>
      </c>
      <c r="D1" s="14" t="s">
        <v>103</v>
      </c>
    </row>
    <row r="2" spans="1:4" x14ac:dyDescent="0.2">
      <c r="A2" s="3" t="s">
        <v>22</v>
      </c>
      <c r="B2" s="3" t="s">
        <v>23</v>
      </c>
      <c r="C2" s="3" t="s">
        <v>22</v>
      </c>
      <c r="D2" s="3" t="s">
        <v>22</v>
      </c>
    </row>
    <row r="3" spans="1:4" ht="15" x14ac:dyDescent="0.2">
      <c r="A3" s="4" t="s">
        <v>25</v>
      </c>
      <c r="B3" s="4" t="s">
        <v>26</v>
      </c>
      <c r="C3" s="4" t="s">
        <v>87</v>
      </c>
      <c r="D3" s="15" t="s">
        <v>104</v>
      </c>
    </row>
    <row r="4" spans="1:4" ht="16.5" x14ac:dyDescent="0.2">
      <c r="A4" s="6">
        <v>1</v>
      </c>
      <c r="B4" s="7" t="s">
        <v>88</v>
      </c>
      <c r="C4" s="6">
        <v>60</v>
      </c>
      <c r="D4" s="6">
        <v>301</v>
      </c>
    </row>
    <row r="5" spans="1:4" ht="16.5" x14ac:dyDescent="0.2">
      <c r="A5" s="6">
        <v>2</v>
      </c>
      <c r="B5" s="7" t="s">
        <v>89</v>
      </c>
      <c r="C5" s="6">
        <v>250</v>
      </c>
      <c r="D5" s="6">
        <v>302</v>
      </c>
    </row>
    <row r="6" spans="1:4" ht="16.5" x14ac:dyDescent="0.2">
      <c r="A6" s="6">
        <v>3</v>
      </c>
      <c r="B6" s="7" t="s">
        <v>90</v>
      </c>
      <c r="C6" s="6">
        <v>500</v>
      </c>
      <c r="D6" s="6">
        <v>303</v>
      </c>
    </row>
    <row r="7" spans="1:4" ht="16.5" x14ac:dyDescent="0.2">
      <c r="A7" s="6">
        <v>4</v>
      </c>
      <c r="B7" s="7" t="s">
        <v>91</v>
      </c>
      <c r="C7" s="6">
        <v>800</v>
      </c>
      <c r="D7" s="6">
        <v>304</v>
      </c>
    </row>
    <row r="8" spans="1:4" ht="16.5" x14ac:dyDescent="0.2">
      <c r="A8" s="6">
        <v>5</v>
      </c>
      <c r="B8" s="7" t="s">
        <v>92</v>
      </c>
      <c r="C8" s="6">
        <v>1000</v>
      </c>
      <c r="D8" s="6">
        <v>305</v>
      </c>
    </row>
    <row r="9" spans="1:4" ht="16.5" x14ac:dyDescent="0.2">
      <c r="A9" s="6">
        <v>6</v>
      </c>
      <c r="B9" s="7" t="s">
        <v>93</v>
      </c>
      <c r="C9" s="6">
        <v>1500</v>
      </c>
      <c r="D9" s="6">
        <v>306</v>
      </c>
    </row>
    <row r="10" spans="1:4" ht="16.5" x14ac:dyDescent="0.2">
      <c r="A10" s="6">
        <v>7</v>
      </c>
      <c r="B10" s="7" t="s">
        <v>94</v>
      </c>
      <c r="C10" s="6">
        <v>2000</v>
      </c>
      <c r="D10" s="6">
        <v>307</v>
      </c>
    </row>
    <row r="11" spans="1:4" ht="16.5" x14ac:dyDescent="0.2">
      <c r="A11" s="6">
        <v>8</v>
      </c>
      <c r="B11" s="7" t="s">
        <v>95</v>
      </c>
      <c r="C11" s="6">
        <v>3000</v>
      </c>
      <c r="D11" s="6">
        <v>308</v>
      </c>
    </row>
    <row r="12" spans="1:4" ht="16.5" x14ac:dyDescent="0.2">
      <c r="A12" s="6">
        <v>9</v>
      </c>
      <c r="B12" s="7" t="s">
        <v>96</v>
      </c>
      <c r="C12" s="6">
        <v>5000</v>
      </c>
      <c r="D12" s="6">
        <v>309</v>
      </c>
    </row>
    <row r="13" spans="1:4" ht="16.5" x14ac:dyDescent="0.2">
      <c r="A13" s="6">
        <v>10</v>
      </c>
      <c r="B13" s="7" t="s">
        <v>97</v>
      </c>
      <c r="C13" s="6">
        <v>6500</v>
      </c>
      <c r="D13" s="6">
        <v>310</v>
      </c>
    </row>
    <row r="14" spans="1:4" ht="16.5" x14ac:dyDescent="0.2">
      <c r="A14" s="6">
        <v>11</v>
      </c>
      <c r="B14" s="7" t="s">
        <v>98</v>
      </c>
      <c r="C14" s="6">
        <v>8000</v>
      </c>
      <c r="D14" s="6">
        <v>311</v>
      </c>
    </row>
    <row r="15" spans="1:4" ht="16.5" x14ac:dyDescent="0.2">
      <c r="A15" s="6">
        <v>12</v>
      </c>
      <c r="B15" s="7" t="s">
        <v>99</v>
      </c>
      <c r="C15" s="6">
        <v>10000</v>
      </c>
      <c r="D15" s="6">
        <v>312</v>
      </c>
    </row>
    <row r="16" spans="1:4" ht="16.5" x14ac:dyDescent="0.2">
      <c r="A16" s="6">
        <v>13</v>
      </c>
      <c r="B16" s="7" t="s">
        <v>100</v>
      </c>
      <c r="C16" s="6">
        <v>15000</v>
      </c>
      <c r="D16" s="6">
        <v>313</v>
      </c>
    </row>
    <row r="17" spans="1:4" ht="16.5" x14ac:dyDescent="0.2">
      <c r="A17" s="6">
        <v>14</v>
      </c>
      <c r="B17" s="7" t="s">
        <v>101</v>
      </c>
      <c r="C17" s="6">
        <v>20000</v>
      </c>
      <c r="D17" s="6">
        <v>314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AE9D-1735-4772-9B14-6438E9A43218}">
  <dimension ref="A1:E12"/>
  <sheetViews>
    <sheetView workbookViewId="0">
      <selection activeCell="E6" sqref="E6"/>
    </sheetView>
  </sheetViews>
  <sheetFormatPr defaultRowHeight="14.25" x14ac:dyDescent="0.2"/>
  <cols>
    <col min="2" max="2" width="10.25" customWidth="1"/>
    <col min="3" max="4" width="11.5" customWidth="1"/>
    <col min="5" max="5" width="12.5" customWidth="1"/>
  </cols>
  <sheetData>
    <row r="1" spans="1:5" ht="15" x14ac:dyDescent="0.2">
      <c r="A1" s="2" t="s">
        <v>105</v>
      </c>
      <c r="B1" s="2" t="s">
        <v>106</v>
      </c>
      <c r="C1" s="2" t="s">
        <v>125</v>
      </c>
      <c r="D1" s="2" t="s">
        <v>191</v>
      </c>
      <c r="E1" s="2" t="s">
        <v>109</v>
      </c>
    </row>
    <row r="2" spans="1:5" x14ac:dyDescent="0.2">
      <c r="A2" s="16" t="s">
        <v>110</v>
      </c>
      <c r="B2" s="16" t="s">
        <v>111</v>
      </c>
      <c r="C2" s="16" t="s">
        <v>111</v>
      </c>
      <c r="D2" s="16" t="s">
        <v>114</v>
      </c>
      <c r="E2" s="16" t="s">
        <v>114</v>
      </c>
    </row>
    <row r="3" spans="1:5" ht="15" x14ac:dyDescent="0.2">
      <c r="A3" s="5" t="s">
        <v>112</v>
      </c>
      <c r="B3" s="5" t="s">
        <v>113</v>
      </c>
      <c r="C3" s="5" t="s">
        <v>107</v>
      </c>
      <c r="D3" s="5" t="s">
        <v>192</v>
      </c>
      <c r="E3" s="5" t="s">
        <v>108</v>
      </c>
    </row>
    <row r="4" spans="1:5" ht="16.5" x14ac:dyDescent="0.2">
      <c r="A4" s="9">
        <v>1</v>
      </c>
      <c r="B4" s="9">
        <v>101</v>
      </c>
      <c r="C4" s="9" t="s">
        <v>115</v>
      </c>
      <c r="D4" s="9">
        <v>2</v>
      </c>
      <c r="E4" s="9">
        <v>1</v>
      </c>
    </row>
    <row r="5" spans="1:5" ht="16.5" x14ac:dyDescent="0.2">
      <c r="A5" s="9">
        <v>2</v>
      </c>
      <c r="B5" s="9">
        <v>102</v>
      </c>
      <c r="C5" s="9" t="s">
        <v>140</v>
      </c>
      <c r="D5" s="9">
        <v>3</v>
      </c>
      <c r="E5" s="9">
        <v>6</v>
      </c>
    </row>
    <row r="6" spans="1:5" ht="16.5" x14ac:dyDescent="0.2">
      <c r="A6" s="9">
        <v>3</v>
      </c>
      <c r="B6" s="9">
        <v>103</v>
      </c>
      <c r="C6" s="9" t="s">
        <v>143</v>
      </c>
      <c r="D6" s="9">
        <v>4</v>
      </c>
      <c r="E6" s="9">
        <v>30</v>
      </c>
    </row>
    <row r="7" spans="1:5" ht="16.5" x14ac:dyDescent="0.2">
      <c r="A7" s="9">
        <v>4</v>
      </c>
      <c r="B7" s="9">
        <v>104</v>
      </c>
      <c r="C7" s="9" t="s">
        <v>168</v>
      </c>
      <c r="D7" s="9">
        <v>5</v>
      </c>
      <c r="E7" s="9">
        <v>68</v>
      </c>
    </row>
    <row r="8" spans="1:5" ht="16.5" x14ac:dyDescent="0.2">
      <c r="A8" s="9">
        <v>5</v>
      </c>
      <c r="B8" s="9">
        <v>105</v>
      </c>
      <c r="C8" s="9" t="s">
        <v>170</v>
      </c>
      <c r="D8" s="9">
        <v>6</v>
      </c>
      <c r="E8" s="9">
        <v>128</v>
      </c>
    </row>
    <row r="9" spans="1:5" ht="16.5" x14ac:dyDescent="0.2">
      <c r="A9" s="9">
        <v>6</v>
      </c>
      <c r="B9" s="9">
        <v>106</v>
      </c>
      <c r="C9" s="9" t="s">
        <v>144</v>
      </c>
      <c r="D9" s="9">
        <v>7</v>
      </c>
      <c r="E9" s="9">
        <v>328</v>
      </c>
    </row>
    <row r="10" spans="1:5" ht="16.5" x14ac:dyDescent="0.2">
      <c r="A10" s="9">
        <v>7</v>
      </c>
      <c r="B10" s="9">
        <v>107</v>
      </c>
      <c r="C10" s="9" t="s">
        <v>145</v>
      </c>
      <c r="D10" s="9">
        <v>8</v>
      </c>
      <c r="E10" s="9">
        <v>648</v>
      </c>
    </row>
    <row r="11" spans="1:5" ht="15" customHeight="1" x14ac:dyDescent="0.2">
      <c r="A11" s="9">
        <v>8</v>
      </c>
      <c r="B11" s="9">
        <v>201</v>
      </c>
      <c r="C11" s="9" t="s">
        <v>117</v>
      </c>
      <c r="D11" s="9">
        <v>9</v>
      </c>
      <c r="E11" s="9">
        <v>25</v>
      </c>
    </row>
    <row r="12" spans="1:5" ht="16.5" x14ac:dyDescent="0.2">
      <c r="A12" s="9">
        <v>9</v>
      </c>
      <c r="B12" s="9">
        <v>202</v>
      </c>
      <c r="C12" s="9" t="s">
        <v>116</v>
      </c>
      <c r="D12" s="9">
        <v>10</v>
      </c>
      <c r="E12" s="9">
        <v>68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5181-A6FC-441B-BBA9-957704085104}">
  <dimension ref="A1:G8"/>
  <sheetViews>
    <sheetView workbookViewId="0">
      <selection activeCell="E23" sqref="E23"/>
    </sheetView>
  </sheetViews>
  <sheetFormatPr defaultRowHeight="14.25" x14ac:dyDescent="0.2"/>
  <cols>
    <col min="3" max="4" width="11.75" customWidth="1"/>
    <col min="5" max="5" width="16.25" customWidth="1"/>
    <col min="6" max="6" width="13" customWidth="1"/>
    <col min="7" max="7" width="16" customWidth="1"/>
  </cols>
  <sheetData>
    <row r="1" spans="1:7" ht="15" x14ac:dyDescent="0.2">
      <c r="A1" s="2" t="s">
        <v>105</v>
      </c>
      <c r="B1" s="2" t="s">
        <v>106</v>
      </c>
      <c r="C1" s="2" t="s">
        <v>125</v>
      </c>
      <c r="D1" s="2" t="s">
        <v>181</v>
      </c>
      <c r="E1" s="2" t="s">
        <v>184</v>
      </c>
      <c r="F1" s="2" t="s">
        <v>126</v>
      </c>
      <c r="G1" s="2" t="s">
        <v>127</v>
      </c>
    </row>
    <row r="2" spans="1:7" x14ac:dyDescent="0.2">
      <c r="A2" s="16" t="s">
        <v>114</v>
      </c>
      <c r="B2" s="16" t="s">
        <v>111</v>
      </c>
      <c r="C2" s="16" t="s">
        <v>111</v>
      </c>
      <c r="D2" s="16" t="s">
        <v>182</v>
      </c>
      <c r="E2" s="16" t="s">
        <v>185</v>
      </c>
      <c r="F2" s="16" t="s">
        <v>114</v>
      </c>
      <c r="G2" s="16" t="s">
        <v>114</v>
      </c>
    </row>
    <row r="3" spans="1:7" ht="15" x14ac:dyDescent="0.2">
      <c r="A3" s="5" t="s">
        <v>112</v>
      </c>
      <c r="B3" s="5" t="s">
        <v>113</v>
      </c>
      <c r="C3" s="5" t="s">
        <v>107</v>
      </c>
      <c r="D3" s="5" t="s">
        <v>183</v>
      </c>
      <c r="E3" s="5" t="s">
        <v>186</v>
      </c>
      <c r="F3" s="5" t="s">
        <v>128</v>
      </c>
      <c r="G3" s="5" t="s">
        <v>129</v>
      </c>
    </row>
    <row r="4" spans="1:7" ht="16.5" x14ac:dyDescent="0.2">
      <c r="A4" s="9">
        <v>1</v>
      </c>
      <c r="B4" s="9">
        <v>101</v>
      </c>
      <c r="C4" s="9" t="s">
        <v>130</v>
      </c>
      <c r="D4" s="9" t="b">
        <v>1</v>
      </c>
      <c r="E4" s="9" t="s">
        <v>187</v>
      </c>
      <c r="F4" s="9">
        <v>1</v>
      </c>
      <c r="G4" s="9">
        <v>101</v>
      </c>
    </row>
    <row r="5" spans="1:7" ht="16.5" x14ac:dyDescent="0.2">
      <c r="A5" s="9">
        <v>2</v>
      </c>
      <c r="B5" s="9">
        <v>102</v>
      </c>
      <c r="C5" s="9" t="s">
        <v>131</v>
      </c>
      <c r="D5" s="9" t="b">
        <v>0</v>
      </c>
      <c r="E5" s="9" t="s">
        <v>88</v>
      </c>
      <c r="F5" s="9">
        <v>6</v>
      </c>
      <c r="G5" s="9">
        <v>102</v>
      </c>
    </row>
    <row r="6" spans="1:7" ht="16.5" x14ac:dyDescent="0.2">
      <c r="A6" s="9">
        <v>3</v>
      </c>
      <c r="B6" s="9">
        <v>103</v>
      </c>
      <c r="C6" s="9" t="s">
        <v>132</v>
      </c>
      <c r="D6" s="9" t="b">
        <v>0</v>
      </c>
      <c r="E6" s="9" t="s">
        <v>188</v>
      </c>
      <c r="F6" s="9">
        <v>30</v>
      </c>
      <c r="G6" s="9">
        <v>103</v>
      </c>
    </row>
    <row r="7" spans="1:7" ht="16.5" x14ac:dyDescent="0.2">
      <c r="A7" s="9">
        <v>4</v>
      </c>
      <c r="B7" s="9">
        <v>104</v>
      </c>
      <c r="C7" s="9" t="s">
        <v>133</v>
      </c>
      <c r="D7" s="9" t="b">
        <v>0</v>
      </c>
      <c r="E7" s="9" t="s">
        <v>189</v>
      </c>
      <c r="F7" s="9">
        <v>60</v>
      </c>
      <c r="G7" s="9">
        <v>104</v>
      </c>
    </row>
    <row r="8" spans="1:7" ht="16.5" x14ac:dyDescent="0.2">
      <c r="A8" s="9">
        <v>5</v>
      </c>
      <c r="B8" s="9">
        <v>105</v>
      </c>
      <c r="C8" s="9" t="s">
        <v>134</v>
      </c>
      <c r="D8" s="9" t="b">
        <v>0</v>
      </c>
      <c r="E8" s="9" t="s">
        <v>92</v>
      </c>
      <c r="F8" s="9">
        <v>100</v>
      </c>
      <c r="G8" s="9">
        <v>105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0C25-4CA8-4FFF-BD31-9200E200FC25}">
  <dimension ref="A1:E9"/>
  <sheetViews>
    <sheetView workbookViewId="0">
      <selection activeCell="J17" sqref="J17"/>
    </sheetView>
  </sheetViews>
  <sheetFormatPr defaultRowHeight="14.25" x14ac:dyDescent="0.2"/>
  <cols>
    <col min="2" max="2" width="9.875" customWidth="1"/>
    <col min="3" max="3" width="10" customWidth="1"/>
    <col min="4" max="4" width="11" customWidth="1"/>
    <col min="5" max="5" width="13.5" customWidth="1"/>
    <col min="6" max="6" width="10" customWidth="1"/>
  </cols>
  <sheetData>
    <row r="1" spans="1:5" ht="15" x14ac:dyDescent="0.2">
      <c r="A1" s="2" t="s">
        <v>105</v>
      </c>
      <c r="B1" s="2" t="s">
        <v>106</v>
      </c>
      <c r="C1" s="2" t="s">
        <v>125</v>
      </c>
      <c r="D1" s="2" t="s">
        <v>141</v>
      </c>
      <c r="E1" s="17" t="s">
        <v>160</v>
      </c>
    </row>
    <row r="2" spans="1:5" x14ac:dyDescent="0.2">
      <c r="A2" s="16" t="s">
        <v>110</v>
      </c>
      <c r="B2" s="16" t="s">
        <v>111</v>
      </c>
      <c r="C2" s="16" t="s">
        <v>111</v>
      </c>
      <c r="D2" s="16" t="s">
        <v>114</v>
      </c>
      <c r="E2" s="16" t="s">
        <v>114</v>
      </c>
    </row>
    <row r="3" spans="1:5" ht="15" x14ac:dyDescent="0.2">
      <c r="A3" s="5" t="s">
        <v>112</v>
      </c>
      <c r="B3" s="5" t="s">
        <v>113</v>
      </c>
      <c r="C3" s="5" t="s">
        <v>107</v>
      </c>
      <c r="D3" s="5" t="s">
        <v>142</v>
      </c>
      <c r="E3" s="5" t="s">
        <v>161</v>
      </c>
    </row>
    <row r="4" spans="1:5" ht="16.5" x14ac:dyDescent="0.2">
      <c r="A4" s="9">
        <v>1</v>
      </c>
      <c r="B4" s="9">
        <v>101</v>
      </c>
      <c r="C4" s="9" t="s">
        <v>140</v>
      </c>
      <c r="D4" s="9">
        <v>102</v>
      </c>
      <c r="E4" s="9">
        <v>401</v>
      </c>
    </row>
    <row r="5" spans="1:5" ht="16.5" x14ac:dyDescent="0.2">
      <c r="A5" s="9">
        <v>2</v>
      </c>
      <c r="B5" s="9">
        <v>102</v>
      </c>
      <c r="C5" s="9" t="s">
        <v>143</v>
      </c>
      <c r="D5" s="9">
        <v>103</v>
      </c>
      <c r="E5" s="9">
        <v>402</v>
      </c>
    </row>
    <row r="6" spans="1:5" ht="16.5" x14ac:dyDescent="0.2">
      <c r="A6" s="9">
        <v>3</v>
      </c>
      <c r="B6" s="9">
        <v>103</v>
      </c>
      <c r="C6" s="9" t="s">
        <v>169</v>
      </c>
      <c r="D6" s="9">
        <v>104</v>
      </c>
      <c r="E6" s="9">
        <v>403</v>
      </c>
    </row>
    <row r="7" spans="1:5" ht="16.5" x14ac:dyDescent="0.2">
      <c r="A7" s="9">
        <v>4</v>
      </c>
      <c r="B7" s="9">
        <v>104</v>
      </c>
      <c r="C7" s="9" t="s">
        <v>171</v>
      </c>
      <c r="D7" s="9">
        <v>105</v>
      </c>
      <c r="E7" s="9">
        <v>404</v>
      </c>
    </row>
    <row r="8" spans="1:5" ht="16.5" x14ac:dyDescent="0.2">
      <c r="A8" s="9">
        <v>5</v>
      </c>
      <c r="B8" s="9">
        <v>105</v>
      </c>
      <c r="C8" s="9" t="s">
        <v>144</v>
      </c>
      <c r="D8" s="9">
        <v>106</v>
      </c>
      <c r="E8" s="9">
        <v>405</v>
      </c>
    </row>
    <row r="9" spans="1:5" ht="16.5" x14ac:dyDescent="0.2">
      <c r="A9" s="9">
        <v>6</v>
      </c>
      <c r="B9" s="9">
        <v>106</v>
      </c>
      <c r="C9" s="9" t="s">
        <v>145</v>
      </c>
      <c r="D9" s="9">
        <v>107</v>
      </c>
      <c r="E9" s="9">
        <v>406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8551-5BB3-4892-92E7-2A1BF3977D7F}">
  <dimension ref="A1:K5"/>
  <sheetViews>
    <sheetView tabSelected="1" workbookViewId="0">
      <selection activeCell="K8" sqref="K8"/>
    </sheetView>
  </sheetViews>
  <sheetFormatPr defaultRowHeight="14.25" x14ac:dyDescent="0.2"/>
  <cols>
    <col min="2" max="2" width="10.375" customWidth="1"/>
    <col min="3" max="3" width="10.75" customWidth="1"/>
    <col min="4" max="4" width="13.125" customWidth="1"/>
    <col min="5" max="5" width="13.875" customWidth="1"/>
    <col min="6" max="6" width="15.25" customWidth="1"/>
    <col min="7" max="7" width="14.5" customWidth="1"/>
    <col min="8" max="8" width="14" customWidth="1"/>
    <col min="9" max="9" width="24.75" customWidth="1"/>
    <col min="10" max="10" width="18.875" customWidth="1"/>
    <col min="11" max="11" width="17.875" customWidth="1"/>
  </cols>
  <sheetData>
    <row r="1" spans="1:11" ht="15" x14ac:dyDescent="0.2">
      <c r="A1" s="2" t="s">
        <v>105</v>
      </c>
      <c r="B1" s="2" t="s">
        <v>106</v>
      </c>
      <c r="C1" s="2" t="s">
        <v>141</v>
      </c>
      <c r="D1" s="2" t="s">
        <v>179</v>
      </c>
      <c r="E1" s="2" t="s">
        <v>146</v>
      </c>
      <c r="F1" s="2" t="s">
        <v>147</v>
      </c>
      <c r="G1" s="2" t="s">
        <v>148</v>
      </c>
      <c r="H1" s="2" t="s">
        <v>155</v>
      </c>
      <c r="I1" s="2" t="s">
        <v>162</v>
      </c>
      <c r="J1" s="2" t="s">
        <v>163</v>
      </c>
      <c r="K1" s="2" t="s">
        <v>164</v>
      </c>
    </row>
    <row r="2" spans="1:11" x14ac:dyDescent="0.2">
      <c r="A2" s="16" t="s">
        <v>110</v>
      </c>
      <c r="B2" s="16" t="s">
        <v>152</v>
      </c>
      <c r="C2" s="16" t="s">
        <v>110</v>
      </c>
      <c r="D2" s="16" t="s">
        <v>110</v>
      </c>
      <c r="E2" s="16" t="s">
        <v>153</v>
      </c>
      <c r="F2" s="16" t="s">
        <v>110</v>
      </c>
      <c r="G2" s="16" t="s">
        <v>154</v>
      </c>
      <c r="H2" s="16" t="s">
        <v>156</v>
      </c>
      <c r="I2" s="16" t="s">
        <v>153</v>
      </c>
      <c r="J2" s="16" t="s">
        <v>110</v>
      </c>
      <c r="K2" s="16" t="s">
        <v>154</v>
      </c>
    </row>
    <row r="3" spans="1:11" ht="15" x14ac:dyDescent="0.2">
      <c r="A3" s="5" t="s">
        <v>112</v>
      </c>
      <c r="B3" s="5" t="s">
        <v>113</v>
      </c>
      <c r="C3" s="5" t="s">
        <v>158</v>
      </c>
      <c r="D3" s="5" t="s">
        <v>180</v>
      </c>
      <c r="E3" s="5" t="s">
        <v>149</v>
      </c>
      <c r="F3" s="5" t="s">
        <v>150</v>
      </c>
      <c r="G3" s="5" t="s">
        <v>151</v>
      </c>
      <c r="H3" s="5" t="s">
        <v>157</v>
      </c>
      <c r="I3" s="5" t="s">
        <v>165</v>
      </c>
      <c r="J3" s="5" t="s">
        <v>166</v>
      </c>
      <c r="K3" s="5" t="s">
        <v>167</v>
      </c>
    </row>
    <row r="4" spans="1:11" ht="16.5" x14ac:dyDescent="0.2">
      <c r="A4" s="9">
        <v>1</v>
      </c>
      <c r="B4" s="9">
        <v>101</v>
      </c>
      <c r="C4" s="9">
        <v>201</v>
      </c>
      <c r="D4" s="9">
        <v>30</v>
      </c>
      <c r="E4" s="9" t="s">
        <v>159</v>
      </c>
      <c r="F4" s="9">
        <v>0</v>
      </c>
      <c r="G4" s="9">
        <v>300</v>
      </c>
      <c r="H4" s="18" t="s">
        <v>176</v>
      </c>
      <c r="I4" s="9" t="s">
        <v>159</v>
      </c>
      <c r="J4" s="9">
        <v>0</v>
      </c>
      <c r="K4" s="9">
        <v>100</v>
      </c>
    </row>
    <row r="5" spans="1:11" ht="16.5" x14ac:dyDescent="0.2">
      <c r="A5" s="9">
        <v>2</v>
      </c>
      <c r="B5" s="9">
        <v>102</v>
      </c>
      <c r="C5" s="9">
        <v>202</v>
      </c>
      <c r="D5" s="9">
        <v>-1</v>
      </c>
      <c r="E5" s="9" t="s">
        <v>159</v>
      </c>
      <c r="F5" s="9">
        <v>0</v>
      </c>
      <c r="G5" s="9">
        <v>688</v>
      </c>
      <c r="H5" s="18" t="s">
        <v>177</v>
      </c>
      <c r="I5" s="9" t="s">
        <v>159</v>
      </c>
      <c r="J5" s="9">
        <v>0</v>
      </c>
      <c r="K5" s="9">
        <v>150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金币兑换</vt:lpstr>
      <vt:lpstr>累计充值</vt:lpstr>
      <vt:lpstr>充值</vt:lpstr>
      <vt:lpstr>新服累充</vt:lpstr>
      <vt:lpstr>钻石商城</vt:lpstr>
      <vt:lpstr>月卡表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Raytine</cp:lastModifiedBy>
  <dcterms:created xsi:type="dcterms:W3CDTF">2015-06-05T18:19:00Z</dcterms:created>
  <dcterms:modified xsi:type="dcterms:W3CDTF">2018-12-22T03:31:17Z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